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G:\マイドライブ\悠共有\3.有料老人ホーム　悠\旭川市関係\有料老人ホーム現状報告書\R7年\"/>
    </mc:Choice>
  </mc:AlternateContent>
  <xr:revisionPtr revIDLastSave="0" documentId="13_ncr:1_{87823D4D-0F5C-4043-B34D-017115FA3B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<sst xmlns="http://schemas.openxmlformats.org/spreadsheetml/2006/main" count="192" uniqueCount="143">
  <si>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</si>
  <si>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</si>
  <si>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</si>
  <si>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</si>
  <si>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</si>
  <si>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</si>
  <si>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</si>
  <si>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</si>
  <si>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</si>
  <si>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</si>
  <si>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</si>
  <si>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</si>
  <si>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</si>
  <si>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</si>
  <si>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</si>
  <si>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</si>
  <si>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</si>
  <si>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</si>
  <si>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</si>
  <si>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</si>
  <si>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</si>
  <si>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</si>
  <si>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</si>
  <si>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</si>
  <si>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</si>
  <si>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</si>
  <si>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</si>
  <si>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</si>
  <si>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</si>
  <si>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</si>
  <si>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</si>
  <si>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</si>
  <si>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</si>
  <si>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</si>
  <si>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</si>
  <si>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</si>
  <si>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</si>
  <si>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</si>
  <si>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</si>
  <si>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</si>
  <si>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</si>
  <si>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</si>
  <si>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</si>
  <si>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</si>
  <si>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</si>
  <si>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</si>
  <si>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</si>
  <si>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</si>
  <si>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</si>
  <si>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</si>
  <si>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</si>
  <si>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</si>
  <si>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</si>
  <si>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</si>
  <si>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</si>
  <si>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</si>
  <si>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</si>
  <si>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</si>
  <si>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</si>
  <si>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</si>
  <si>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</si>
  <si>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</si>
  <si>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</si>
  <si>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</si>
  <si>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</si>
  <si>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</si>
  <si>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</si>
  <si>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</si>
  <si>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</si>
  <si>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</si>
  <si>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</si>
  <si>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</si>
  <si>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</si>
  <si>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</si>
  <si>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</si>
  <si>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</si>
  <si>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</si>
  <si>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</si>
  <si>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</si>
  <si>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</si>
  <si>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</si>
  <si>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</si>
  <si>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</si>
  <si>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</si>
  <si>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</si>
  <si>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</si>
  <si>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</si>
  <si>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</si>
  <si>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</si>
  <si>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</si>
  <si>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</si>
  <si>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</si>
  <si>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</si>
  <si>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</si>
  <si>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</si>
  <si>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</si>
  <si>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</si>
  <si>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</si>
  <si>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</si>
  <si>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</si>
  <si>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</si>
  <si>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</si>
  <si>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</si>
  <si>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</si>
  <si>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</si>
  <si>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</si>
  <si>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</si>
  <si>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</si>
  <si>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</si>
  <si>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</si>
  <si>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</si>
  <si>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</si>
  <si>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</si>
  <si>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</si>
  <si>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</si>
  <si>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</si>
  <si>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</si>
  <si>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</si>
  <si>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</si>
  <si>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</si>
  <si>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</si>
  <si>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</si>
  <si>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</si>
  <si>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</si>
  <si>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</si>
  <si>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</si>
  <si>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</si>
  <si>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</si>
  <si>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</si>
  <si>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</si>
  <si>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</si>
  <si>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</si>
  <si>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</si>
  <si>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</si>
  <si>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</si>
  <si>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</si>
  <si>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</si>
  <si>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</si>
  <si>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悠</t>
    <rPh sb="0" eb="7">
      <t>ジュウタクガタユウリョウロウジン</t>
    </rPh>
    <rPh sb="11" eb="12">
      <t>ユウ</t>
    </rPh>
    <phoneticPr fontId="1"/>
  </si>
  <si>
    <t>旭川市永山8条18丁目1-20</t>
    <rPh sb="0" eb="3">
      <t>アサヒカワシ</t>
    </rPh>
    <rPh sb="3" eb="5">
      <t>ナガヤマ</t>
    </rPh>
    <rPh sb="6" eb="7">
      <t>ジョウ</t>
    </rPh>
    <rPh sb="9" eb="11">
      <t>チョウメ</t>
    </rPh>
    <phoneticPr fontId="1"/>
  </si>
  <si>
    <t>0166-40-0525</t>
    <phoneticPr fontId="1"/>
  </si>
  <si>
    <t>株式会社シェスタ</t>
    <rPh sb="0" eb="4">
      <t>カブシキガイシャ</t>
    </rPh>
    <phoneticPr fontId="1"/>
  </si>
  <si>
    <t>なし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</si>
</sst>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42" sqref="M42:U42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/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20</v>
      </c>
      <c r="Q15" s="75" t="s">
        <v>22</v>
      </c>
      <c r="R15" s="75"/>
      <c r="S15" s="18">
        <v>20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5</v>
      </c>
      <c r="O17" s="12" t="s">
        <v>34</v>
      </c>
      <c r="P17" s="15" t="s">
        <v>67</v>
      </c>
      <c r="Q17" s="18">
        <v>7</v>
      </c>
      <c r="R17" s="12" t="s">
        <v>34</v>
      </c>
      <c r="S17" s="15" t="s">
        <v>68</v>
      </c>
      <c r="T17" s="18">
        <v>5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2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</v>
      </c>
      <c r="N19" s="36"/>
      <c r="O19" s="21" t="s">
        <v>106</v>
      </c>
      <c r="P19" s="18">
        <v>13.38</v>
      </c>
      <c r="Q19" s="44" t="s">
        <v>100</v>
      </c>
      <c r="R19" s="44"/>
      <c r="S19" s="18">
        <v>13.38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0</v>
      </c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18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106200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116200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51000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20000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3500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10000</v>
      </c>
      <c r="N32" s="10" t="s">
        <v>76</v>
      </c>
      <c r="O32" s="21" t="s">
        <v>74</v>
      </c>
      <c r="P32" s="18">
        <v>9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/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/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悠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旭川市永山8条18丁目1-20</v>
      </c>
      <c r="F2" s="30" t="str">
        <f>情報開示!M11</f>
        <v>0166-40-0525</v>
      </c>
      <c r="G2" s="30" t="str">
        <f>情報開示!M12</f>
        <v>株式会社シェスタ</v>
      </c>
      <c r="H2" s="30" t="str">
        <f>情報開示!M13</f>
        <v>なし</v>
      </c>
      <c r="I2" s="31">
        <f>情報開示!M14</f>
        <v>0</v>
      </c>
      <c r="J2" s="30">
        <f>情報開示!P15</f>
        <v>20</v>
      </c>
      <c r="K2" s="30">
        <f>情報開示!S15</f>
        <v>20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5</v>
      </c>
      <c r="P2" s="30">
        <f>情報開示!Q17</f>
        <v>7</v>
      </c>
      <c r="Q2" s="30">
        <f>情報開示!T17</f>
        <v>5</v>
      </c>
      <c r="R2" s="30">
        <f>情報開示!N18</f>
        <v>2</v>
      </c>
      <c r="S2" s="30">
        <f>情報開示!Q18</f>
        <v>1</v>
      </c>
      <c r="T2" s="30">
        <f>情報開示!T18</f>
        <v>0</v>
      </c>
      <c r="U2" s="30">
        <f>情報開示!M19</f>
        <v>1</v>
      </c>
      <c r="V2" s="30">
        <f>情報開示!P19</f>
        <v>13.38</v>
      </c>
      <c r="W2" s="30">
        <f>情報開示!S19</f>
        <v>13.38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106200</v>
      </c>
      <c r="AG2" s="32">
        <f>情報開示!P27</f>
        <v>116200</v>
      </c>
      <c r="AH2" s="32">
        <f>情報開示!P28</f>
        <v>28000</v>
      </c>
      <c r="AI2" s="32">
        <f>情報開示!P29</f>
        <v>51000</v>
      </c>
      <c r="AJ2" s="32">
        <f>情報開示!P30</f>
        <v>20000</v>
      </c>
      <c r="AK2" s="32">
        <f>情報開示!P31</f>
        <v>3500</v>
      </c>
      <c r="AL2" s="32">
        <f>情報開示!M32</f>
        <v>10000</v>
      </c>
      <c r="AM2" s="30">
        <f>情報開示!P32</f>
        <v>9</v>
      </c>
      <c r="AN2" s="30">
        <f>情報開示!S32</f>
        <v>4</v>
      </c>
      <c r="AO2" s="30">
        <f>情報開示!M33</f>
        <v>0</v>
      </c>
      <c r="AP2" s="30">
        <f>情報開示!M35</f>
        <v>0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いずみ 橋坂</cp:lastModifiedBy>
  <cp:lastPrinted>2025-10-17T04:25:16Z</cp:lastPrinted>
  <dcterms:created xsi:type="dcterms:W3CDTF">2018-08-23T04:57:55Z</dcterms:created>
  <dcterms:modified xsi:type="dcterms:W3CDTF">2025-10-29T12:30:57Z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