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192.168.1.1\Alrit共有\共有\空\新しいフォルダー (3)\"/>
    </mc:Choice>
  </mc:AlternateContent>
  <xr:revisionPtr revIDLastSave="0" documentId="13_ncr:1_{3BB2CE32-63BD-4454-ABED-C4D7BE8B8F33}"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<sst xmlns="http://schemas.openxmlformats.org/spreadsheetml/2006/main" count="3042" uniqueCount="2597">
  <si>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</si>
  <si>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</si>
  <si>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</si>
  <si>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</si>
  <si>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</si>
  <si>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</si>
  <si>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</si>
  <si>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</si>
  <si>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</si>
  <si>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</si>
  <si>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</si>
  <si>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</si>
  <si>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</si>
  <si>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</si>
  <si>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</si>
  <si>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</si>
  <si>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</si>
  <si>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</si>
  <si>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</si>
  <si>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</si>
  <si>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</si>
  <si>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</si>
  <si>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</si>
  <si>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</si>
  <si>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</si>
  <si>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</si>
  <si>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</si>
  <si>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</si>
  <si>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</si>
  <si>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</si>
  <si>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</si>
  <si>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</si>
  <si>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</si>
  <si>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</si>
  <si>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</si>
  <si>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</si>
  <si>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</si>
  <si>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</si>
  <si>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</si>
  <si>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</si>
  <si>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</si>
  <si>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</si>
  <si>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</si>
  <si>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</si>
  <si>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</si>
  <si>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</si>
  <si>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</si>
  <si>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</si>
  <si>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</si>
  <si>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</si>
  <si>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</si>
  <si>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</si>
  <si>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</si>
  <si>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</si>
  <si>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</si>
  <si>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</si>
  <si>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</si>
  <si>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</si>
  <si>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</si>
  <si>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</si>
  <si>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</si>
  <si>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</si>
  <si>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</si>
  <si>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</si>
  <si>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</si>
  <si>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</si>
  <si>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</si>
  <si>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</si>
  <si>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</si>
  <si>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</si>
  <si>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</si>
  <si>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</si>
  <si>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</si>
  <si>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</si>
  <si>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</si>
  <si>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</si>
  <si>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</si>
  <si>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</si>
  <si>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</si>
  <si>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</si>
  <si>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</si>
  <si>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</si>
  <si>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</si>
  <si>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</si>
  <si>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</si>
  <si>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</si>
  <si>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</si>
  <si>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</si>
  <si>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</si>
  <si>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</si>
  <si>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</si>
  <si>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</si>
  <si>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</si>
  <si>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</si>
  <si>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</si>
  <si>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</si>
  <si>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</si>
  <si>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</si>
  <si>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</si>
  <si>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</si>
  <si>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</si>
  <si>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</si>
  <si>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</si>
  <si>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</si>
  <si>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</si>
  <si>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</si>
  <si>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</si>
  <si>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</si>
  <si>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</si>
  <si>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</si>
  <si>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</si>
  <si>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</si>
  <si>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</si>
  <si>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</si>
  <si>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</si>
  <si>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</si>
  <si>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</si>
  <si>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</si>
  <si>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</si>
  <si>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</si>
  <si>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</si>
  <si>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</si>
  <si>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</si>
  <si>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</si>
  <si>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</si>
  <si>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</si>
  <si>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</si>
  <si>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</si>
  <si>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</si>
  <si>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</si>
  <si>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</si>
  <si>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</si>
  <si>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</si>
  <si>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</si>
  <si>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</si>
  <si>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</si>
  <si>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</si>
  <si>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</si>
  <si>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</si>
  <si>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</si>
  <si>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</si>
  <si>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</si>
  <si>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</si>
  <si>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</si>
  <si>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</si>
  <si>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</si>
  <si>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</si>
  <si>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</si>
  <si>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</si>
  <si>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</si>
  <si>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</si>
  <si>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</si>
  <si>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</si>
  <si>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</si>
  <si>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</si>
  <si>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</si>
  <si>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</si>
  <si>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</si>
  <si>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</si>
  <si>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</si>
  <si>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</si>
  <si>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</si>
  <si>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</si>
  <si>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</si>
  <si>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</si>
  <si>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</si>
  <si>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</si>
  <si>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</si>
  <si>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</si>
  <si>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</si>
  <si>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</si>
  <si>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</si>
  <si>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</si>
  <si>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</si>
  <si>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</si>
  <si>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</si>
  <si>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</si>
  <si>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</si>
  <si>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</si>
  <si>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</si>
  <si>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</si>
  <si>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</si>
  <si>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</si>
  <si>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</si>
  <si>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</si>
  <si>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</si>
  <si>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</si>
  <si>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</si>
  <si>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</si>
  <si>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</si>
  <si>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</si>
  <si>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</si>
  <si>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</si>
  <si>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</si>
  <si>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</si>
  <si>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</si>
  <si>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</si>
  <si>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</si>
  <si>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</si>
  <si>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</si>
  <si>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</si>
  <si>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</si>
  <si>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</si>
  <si>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</si>
  <si>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</si>
  <si>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</si>
  <si>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</si>
  <si>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</si>
  <si>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</si>
  <si>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</si>
  <si>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</si>
  <si>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</si>
  <si>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</si>
  <si>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</si>
  <si>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</si>
  <si>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</si>
  <si>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</si>
  <si>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</si>
  <si>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</si>
  <si>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</si>
  <si>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</si>
  <si>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</si>
  <si>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</si>
  <si>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</si>
  <si>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</si>
  <si>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</si>
  <si>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</si>
  <si>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</si>
  <si>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</si>
  <si>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</si>
  <si>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</si>
  <si>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</si>
  <si>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</si>
  <si>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</si>
  <si>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</si>
  <si>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</si>
  <si>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</si>
  <si>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</si>
  <si>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</si>
  <si>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</si>
  <si>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</si>
  <si>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</si>
  <si>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</si>
  <si>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</si>
  <si>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</si>
  <si>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</si>
  <si>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</si>
  <si>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</si>
  <si>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</si>
  <si>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</si>
  <si>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</si>
  <si>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</si>
  <si>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</si>
  <si>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</si>
  <si>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</si>
  <si>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</si>
  <si>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</si>
  <si>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</si>
  <si>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</si>
  <si>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</si>
  <si>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</si>
  <si>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</si>
  <si>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</si>
  <si>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</si>
  <si>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</si>
  <si>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</si>
  <si>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</si>
  <si>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</si>
  <si>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</si>
  <si>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</si>
  <si>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</si>
  <si>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</si>
  <si>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</si>
  <si>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</si>
  <si>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</si>
  <si>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</si>
  <si>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</si>
  <si>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</si>
  <si>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</si>
  <si>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</si>
  <si>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</si>
  <si>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</si>
  <si>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</si>
  <si>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</si>
  <si>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</si>
  <si>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</si>
  <si>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</si>
  <si>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</si>
  <si>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</si>
  <si>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</si>
  <si>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</si>
  <si>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</si>
  <si>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</si>
  <si>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</si>
  <si>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</si>
  <si>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</si>
  <si>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</si>
  <si>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</si>
  <si>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</si>
  <si>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</si>
  <si>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</si>
  <si>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</si>
  <si>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</si>
  <si>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</si>
  <si>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</si>
  <si>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</si>
  <si>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</si>
  <si>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</si>
  <si>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</si>
  <si>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</si>
  <si>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</si>
  <si>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</si>
  <si>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</si>
  <si>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</si>
  <si>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</si>
  <si>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</si>
  <si>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</si>
  <si>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</si>
  <si>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</si>
  <si>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</si>
  <si>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</si>
  <si>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</si>
  <si>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</si>
  <si>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</si>
  <si>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</si>
  <si>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</si>
  <si>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</si>
  <si>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</si>
  <si>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</si>
  <si>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</si>
  <si>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</si>
  <si>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</si>
  <si>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</si>
  <si>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</si>
  <si>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</si>
  <si>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</si>
  <si>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</si>
  <si>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</si>
  <si>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</si>
  <si>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</si>
  <si>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</si>
  <si>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</si>
  <si>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</si>
  <si>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</si>
  <si>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</si>
  <si>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</si>
  <si>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</si>
  <si>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</si>
  <si>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</si>
  <si>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</si>
  <si>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</si>
  <si>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</si>
  <si>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</si>
  <si>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</si>
  <si>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</si>
  <si>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</si>
  <si>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</si>
  <si>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</si>
  <si>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</si>
  <si>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</si>
  <si>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</si>
  <si>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</si>
  <si>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</si>
  <si>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</si>
  <si>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</si>
  <si>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</si>
  <si>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</si>
  <si>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</si>
  <si>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</si>
  <si>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</si>
  <si>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</si>
  <si>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</si>
  <si>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</si>
  <si>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</si>
  <si>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</si>
  <si>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</si>
  <si>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</si>
  <si>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</si>
  <si>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</si>
  <si>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</si>
  <si>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</si>
  <si>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</si>
  <si>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</si>
  <si>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</si>
  <si>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</si>
  <si>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</si>
  <si>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</si>
  <si>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</si>
  <si>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</si>
  <si>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</si>
  <si>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</si>
  <si>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</si>
  <si>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</si>
  <si>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</si>
  <si>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</si>
  <si>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</si>
  <si>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</si>
  <si>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</si>
  <si>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</si>
  <si>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</si>
  <si>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</si>
  <si>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</si>
  <si>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</si>
  <si>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</si>
  <si>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</si>
  <si>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</si>
  <si>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</si>
  <si>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</si>
  <si>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</si>
  <si>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</si>
  <si>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</si>
  <si>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</si>
  <si>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</si>
  <si>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</si>
  <si>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</si>
  <si>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</si>
  <si>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</si>
  <si>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</si>
  <si>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</si>
  <si>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</si>
  <si>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</si>
  <si>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</si>
  <si>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</si>
  <si>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</si>
  <si>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</si>
  <si>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</si>
  <si>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</si>
  <si>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</si>
  <si>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</si>
  <si>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</si>
  <si>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</si>
  <si>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</si>
  <si>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</si>
  <si>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</si>
  <si>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</si>
  <si>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</si>
  <si>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</si>
  <si>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</si>
  <si>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</si>
  <si>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</si>
  <si>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</si>
  <si>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</si>
  <si>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</si>
  <si>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</si>
  <si>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</si>
  <si>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</si>
  <si>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</si>
  <si>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</si>
  <si>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</si>
  <si>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</si>
  <si>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</si>
  <si>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</si>
  <si>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</si>
  <si>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</si>
  <si>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</si>
  <si>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</si>
  <si>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</si>
  <si>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</si>
  <si>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</si>
  <si>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</si>
  <si>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</si>
  <si>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</si>
  <si>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</si>
  <si>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</si>
  <si>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</si>
  <si>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</si>
  <si>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</si>
  <si>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</si>
  <si>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</si>
  <si>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</si>
  <si>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</si>
  <si>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</si>
  <si>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</si>
  <si>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</si>
  <si>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</si>
  <si>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</si>
  <si>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</si>
  <si>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</si>
  <si>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</si>
  <si>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</si>
  <si>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</si>
  <si>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</si>
  <si>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</si>
  <si>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</si>
  <si>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</si>
  <si>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</si>
  <si>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</si>
  <si>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</si>
  <si>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</si>
  <si>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</si>
  <si>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</si>
  <si>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</si>
  <si>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</si>
  <si>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</si>
  <si>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</si>
  <si>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</si>
  <si>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</si>
  <si>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</si>
  <si>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</si>
  <si>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</si>
  <si>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</si>
  <si>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</si>
  <si>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</si>
  <si>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</si>
  <si>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</si>
  <si>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</si>
  <si>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</si>
  <si>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</si>
  <si>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</si>
  <si>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</si>
  <si>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</si>
  <si>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</si>
  <si>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</si>
  <si>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</si>
  <si>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</si>
  <si>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</si>
  <si>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</si>
  <si>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</si>
  <si>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</si>
  <si>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</si>
  <si>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</si>
  <si>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</si>
  <si>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</si>
  <si>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</si>
  <si>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</si>
  <si>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</si>
  <si>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</si>
  <si>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</si>
  <si>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</si>
  <si>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</si>
  <si>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</si>
  <si>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</si>
  <si>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</si>
  <si>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</si>
  <si>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</si>
  <si>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</si>
  <si>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</si>
  <si>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</si>
  <si>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</si>
  <si>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</si>
  <si>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</si>
  <si>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</si>
  <si>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</si>
  <si>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</si>
  <si>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</si>
  <si>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</si>
  <si>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</si>
  <si>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</si>
  <si>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</si>
  <si>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</si>
  <si>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</si>
  <si>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</si>
  <si>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</si>
  <si>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</si>
  <si>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</si>
  <si>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</si>
  <si>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</si>
  <si>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</si>
  <si>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</si>
  <si>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</si>
  <si>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</si>
  <si>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</si>
  <si>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</si>
  <si>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</si>
  <si>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</si>
  <si>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</si>
  <si>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</si>
  <si>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</si>
  <si>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</si>
  <si>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</si>
  <si>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</si>
  <si>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</si>
  <si>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</si>
  <si>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</si>
  <si>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</si>
  <si>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</si>
  <si>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</si>
  <si>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</si>
  <si>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</si>
  <si>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</si>
  <si>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</si>
  <si>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</si>
  <si>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</si>
  <si>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</si>
  <si>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</si>
  <si>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</si>
  <si>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</si>
  <si>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</si>
  <si>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</si>
  <si>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</si>
  <si>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</si>
  <si>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</si>
  <si>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</si>
  <si>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</si>
  <si>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</si>
  <si>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</si>
  <si>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</si>
  <si>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</si>
  <si>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</si>
  <si>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</si>
  <si>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</si>
  <si>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</si>
  <si>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</si>
  <si>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</si>
  <si>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</si>
  <si>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</si>
  <si>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</si>
  <si>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</si>
  <si>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</si>
  <si>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</si>
  <si>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</si>
  <si>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</si>
  <si>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</si>
  <si>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</si>
  <si>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</si>
  <si>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</si>
  <si>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</si>
  <si>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</si>
  <si>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</si>
  <si>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</si>
  <si>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</si>
  <si>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</si>
  <si>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</si>
  <si>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</si>
  <si>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</si>
  <si>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</si>
  <si>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</si>
  <si>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</si>
  <si>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</si>
  <si>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</si>
  <si>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</si>
  <si>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</si>
  <si>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</si>
  <si>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</si>
  <si>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</si>
  <si>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</si>
  <si>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</si>
  <si>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</si>
  <si>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</si>
  <si>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</si>
  <si>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</si>
  <si>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</si>
  <si>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</si>
  <si>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</si>
  <si>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</si>
  <si>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</si>
  <si>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</si>
  <si>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</si>
  <si>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</si>
  <si>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</si>
  <si>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</si>
  <si>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</si>
  <si>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</si>
  <si>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</si>
  <si>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</si>
  <si>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</si>
  <si>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</si>
  <si>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</si>
  <si>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</si>
  <si>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</si>
  <si>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</si>
  <si>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</si>
  <si>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</si>
  <si>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</si>
  <si>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</si>
  <si>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</si>
  <si>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</si>
  <si>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</si>
  <si>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</si>
  <si>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</si>
  <si>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</si>
  <si>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</si>
  <si>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</si>
  <si>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</si>
  <si>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</si>
  <si>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</si>
  <si>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</si>
  <si>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</si>
  <si>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</si>
  <si>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</si>
  <si>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</si>
  <si>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</si>
  <si>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</si>
  <si>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</si>
  <si>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</si>
  <si>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</si>
  <si>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</si>
  <si>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</si>
  <si>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</si>
  <si>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</si>
  <si>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</si>
  <si>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</si>
  <si>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</si>
  <si>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</si>
  <si>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</si>
  <si>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</si>
  <si>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</si>
  <si>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</si>
  <si>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</si>
  <si>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</si>
  <si>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</si>
  <si>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</si>
  <si>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</si>
  <si>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</si>
  <si>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</si>
  <si>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</si>
  <si>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</si>
  <si>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</si>
  <si>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</si>
  <si>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</si>
  <si>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</si>
  <si>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</si>
  <si>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</si>
  <si>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</si>
  <si>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</si>
  <si>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</si>
  <si>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</si>
  <si>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</si>
  <si>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</si>
  <si>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</si>
  <si>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</si>
  <si>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</si>
  <si>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</si>
  <si>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</si>
  <si>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</si>
  <si>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</si>
  <si>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</si>
  <si>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</si>
  <si>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</si>
  <si>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</si>
  <si>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</si>
  <si>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</si>
  <si>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</si>
  <si>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</si>
  <si>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</si>
  <si>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</si>
  <si>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</si>
  <si>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</si>
  <si>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</si>
  <si>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</si>
  <si>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</si>
  <si>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</si>
  <si>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</si>
  <si>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</si>
  <si>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</si>
  <si>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</si>
  <si>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</si>
  <si>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</si>
  <si>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</si>
  <si>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</si>
  <si>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</si>
  <si>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</si>
  <si>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</si>
  <si>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</si>
  <si>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</si>
  <si>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</si>
  <si>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</si>
  <si>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</si>
  <si>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</si>
  <si>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</si>
  <si>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</si>
  <si>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</si>
  <si>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</si>
  <si>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</si>
  <si>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</si>
  <si>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</si>
  <si>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</si>
  <si>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</si>
  <si>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</si>
  <si>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</si>
  <si>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</si>
  <si>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</si>
  <si>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</si>
  <si>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</si>
  <si>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</si>
  <si>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</si>
  <si>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</si>
  <si>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</si>
  <si>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</si>
  <si>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</si>
  <si>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</si>
  <si>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</si>
  <si>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</si>
  <si>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</si>
  <si>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</si>
  <si>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</si>
  <si>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</si>
  <si>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</si>
  <si>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</si>
  <si>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</si>
  <si>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</si>
  <si>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</si>
  <si>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</si>
  <si>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</si>
  <si>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</si>
  <si>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</si>
  <si>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</si>
  <si>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</si>
  <si>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</si>
  <si>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</si>
  <si>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</si>
  <si>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</si>
  <si>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</si>
  <si>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</si>
  <si>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</si>
  <si>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</si>
  <si>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</si>
  <si>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</si>
  <si>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</si>
  <si>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</si>
  <si>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</si>
  <si>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</si>
  <si>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</si>
  <si>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</si>
  <si>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</si>
  <si>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</si>
  <si>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</si>
  <si>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</si>
  <si>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</si>
  <si>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</si>
  <si>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</si>
  <si>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</si>
  <si>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</si>
  <si>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</si>
  <si>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</si>
  <si>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</si>
  <si>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</si>
  <si>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</si>
  <si>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</si>
  <si>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</si>
  <si>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</si>
  <si>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</si>
  <si>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</si>
  <si>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</si>
  <si>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</si>
  <si>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</si>
  <si>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</si>
  <si>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</si>
  <si>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</si>
  <si>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</si>
  <si>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</si>
  <si>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</si>
  <si>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</si>
  <si>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</si>
  <si>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</si>
  <si>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</si>
  <si>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</si>
  <si>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</si>
  <si>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</si>
  <si>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</si>
  <si>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</si>
  <si>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</si>
  <si>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</si>
  <si>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</si>
  <si>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</si>
  <si>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</si>
  <si>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</si>
  <si>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</si>
  <si>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</si>
  <si>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</si>
  <si>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</si>
  <si>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</si>
  <si>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</si>
  <si>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</si>
  <si>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</si>
  <si>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</si>
  <si>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</si>
  <si>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</si>
  <si>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</si>
  <si>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</si>
  <si>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</si>
  <si>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</si>
  <si>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</si>
  <si>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</si>
  <si>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</si>
  <si>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</si>
  <si>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</si>
  <si>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</si>
  <si>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</si>
  <si>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</si>
  <si>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</si>
  <si>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</si>
  <si>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</si>
  <si>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</si>
  <si>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</si>
  <si>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</si>
  <si>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</si>
  <si>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</si>
  <si>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</si>
  <si>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</si>
  <si>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</si>
  <si>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</si>
  <si>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</si>
  <si>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</si>
  <si>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</si>
  <si>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</si>
  <si>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</si>
  <si>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</si>
  <si>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</si>
  <si>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</si>
  <si>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</si>
  <si>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</si>
  <si>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</si>
  <si>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</si>
  <si>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</si>
  <si>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</si>
  <si>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</si>
  <si>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</si>
  <si>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</si>
  <si>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</si>
  <si>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</si>
  <si>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</si>
  <si>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</si>
  <si>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</si>
  <si>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</si>
  <si>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</si>
  <si>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</si>
  <si>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</si>
  <si>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</si>
  <si>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</si>
  <si>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</si>
  <si>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</si>
  <si>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</si>
  <si>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</si>
  <si>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</si>
  <si>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</si>
  <si>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</si>
  <si>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</si>
  <si>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</si>
  <si>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</si>
  <si>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</si>
  <si>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</si>
  <si>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</si>
  <si>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</si>
  <si>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</si>
  <si>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</si>
  <si>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</si>
  <si>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</si>
  <si>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</si>
  <si>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</si>
  <si>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</si>
  <si>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</si>
  <si>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</si>
  <si>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</si>
  <si>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</si>
  <si>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</si>
  <si>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</si>
  <si>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</si>
  <si>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</si>
  <si>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</si>
  <si>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</si>
  <si>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</si>
  <si>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</si>
  <si>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</si>
  <si>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</si>
  <si>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</si>
  <si>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</si>
  <si>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</si>
  <si>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</si>
  <si>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</si>
  <si>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</si>
  <si>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</si>
  <si>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</si>
  <si>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</si>
  <si>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</si>
  <si>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</si>
  <si>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</si>
  <si>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</si>
  <si>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</si>
  <si>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</si>
  <si>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</si>
  <si>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</si>
  <si>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</si>
  <si>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</si>
  <si>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</si>
  <si>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</si>
  <si>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</si>
  <si>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</si>
  <si>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</si>
  <si>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</si>
  <si>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</si>
  <si>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</si>
  <si>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</si>
  <si>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</si>
  <si>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</si>
  <si>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</si>
  <si>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</si>
  <si>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</si>
  <si>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</si>
  <si>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</si>
  <si>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</si>
  <si>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</si>
  <si>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</si>
  <si>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</si>
  <si>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</si>
  <si>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</si>
  <si>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</si>
  <si>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</si>
  <si>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</si>
  <si>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</si>
  <si>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</si>
  <si>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</si>
  <si>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</si>
  <si>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</si>
  <si>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</si>
  <si>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</si>
  <si>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</si>
  <si>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</si>
  <si>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</si>
  <si>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</si>
  <si>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</si>
  <si>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</si>
  <si>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</si>
  <si>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</si>
  <si>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</si>
  <si>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</si>
  <si>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</si>
  <si>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</si>
  <si>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</si>
  <si>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</si>
  <si>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</si>
  <si>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</si>
  <si>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</si>
  <si>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</si>
  <si>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</si>
  <si>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</si>
  <si>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</si>
  <si>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</si>
  <si>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</si>
  <si>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</si>
  <si>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</si>
  <si>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</si>
  <si>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</si>
  <si>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</si>
  <si>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</si>
  <si>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</si>
  <si>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</si>
  <si>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</si>
  <si>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</si>
  <si>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</si>
  <si>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</si>
  <si>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</si>
  <si>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</si>
  <si>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</si>
  <si>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</si>
  <si>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</si>
  <si>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</si>
  <si>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</si>
  <si>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</si>
  <si>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</si>
  <si>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</si>
  <si>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</si>
  <si>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</si>
  <si>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</si>
  <si>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</si>
  <si>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</si>
  <si>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</si>
  <si>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</si>
  <si>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</si>
  <si>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</si>
  <si>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</si>
  <si>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</si>
  <si>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</si>
  <si>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</si>
  <si>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</si>
  <si>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</si>
  <si>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</si>
  <si>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</si>
  <si>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</si>
  <si>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</si>
  <si>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</si>
  <si>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</si>
  <si>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</si>
  <si>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</si>
  <si>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</si>
  <si>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</si>
  <si>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</si>
  <si>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</si>
  <si>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</si>
  <si>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</si>
  <si>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</si>
  <si>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</si>
  <si>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</si>
  <si>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</si>
  <si>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</si>
  <si>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</si>
  <si>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</si>
  <si>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</si>
  <si>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</si>
  <si>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</si>
  <si>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</si>
  <si>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</si>
  <si>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</si>
  <si>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</si>
  <si>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</si>
  <si>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</si>
  <si>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</si>
  <si>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</si>
  <si>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</si>
  <si>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</si>
  <si>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</si>
  <si>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</si>
  <si>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</si>
  <si>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</si>
  <si>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</si>
  <si>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</si>
  <si>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</si>
  <si>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</si>
  <si>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</si>
  <si>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</si>
  <si>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</si>
  <si>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</si>
  <si>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</si>
  <si>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</si>
  <si>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</si>
  <si>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</si>
  <si>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</si>
  <si>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</si>
  <si>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</si>
  <si>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</si>
  <si>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</si>
  <si>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</si>
  <si>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</si>
  <si>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</si>
  <si>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</si>
  <si>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</si>
  <si>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</si>
  <si>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</si>
  <si>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</si>
  <si>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</si>
  <si>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</si>
  <si>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</si>
  <si>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</si>
  <si>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</si>
  <si>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</si>
  <si>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</si>
  <si>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</si>
  <si>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</si>
  <si>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</si>
  <si>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</si>
  <si>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</si>
  <si>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</si>
  <si>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</si>
  <si>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</si>
  <si>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</si>
  <si>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</si>
  <si>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</si>
  <si>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</si>
  <si>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</si>
  <si>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</si>
  <si>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</si>
  <si>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</si>
  <si>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</si>
  <si>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</si>
  <si>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</si>
  <si>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</si>
  <si>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</si>
  <si>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</si>
  <si>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</si>
  <si>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</si>
  <si>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</si>
  <si>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</si>
  <si>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</si>
  <si>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</si>
  <si>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</si>
  <si>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</si>
  <si>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</si>
  <si>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</si>
  <si>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</si>
  <si>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</si>
  <si>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</si>
  <si>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</si>
  <si>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</si>
  <si>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</si>
  <si>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</si>
  <si>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</si>
  <si>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</si>
  <si>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</si>
  <si>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</si>
  <si>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</si>
  <si>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</si>
  <si>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</si>
  <si>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</si>
  <si>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</si>
  <si>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</si>
  <si>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</si>
  <si>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</si>
  <si>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</si>
  <si>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</si>
  <si>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</si>
  <si>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</si>
  <si>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</si>
  <si>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</si>
  <si>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</si>
  <si>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</si>
  <si>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</si>
  <si>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</si>
  <si>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</si>
  <si>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</si>
  <si>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</si>
  <si>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</si>
  <si>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</si>
  <si>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</si>
  <si>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</si>
  <si>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</si>
  <si>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</si>
  <si>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</si>
  <si>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</si>
  <si>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</si>
  <si>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</si>
  <si>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</si>
  <si>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</si>
  <si>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</si>
  <si>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</si>
  <si>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</si>
  <si>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</si>
  <si>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</si>
  <si>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</si>
  <si>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</si>
  <si>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</si>
  <si>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</si>
  <si>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</si>
  <si>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</si>
  <si>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</si>
  <si>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</si>
  <si>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</si>
  <si>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</si>
  <si>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</si>
  <si>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</si>
  <si>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</si>
  <si>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</si>
  <si>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</si>
  <si>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</si>
  <si>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</si>
  <si>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</si>
  <si>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</si>
  <si>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</si>
  <si>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</si>
  <si>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</si>
  <si>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</si>
  <si>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</si>
  <si>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</si>
  <si>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</si>
  <si>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</si>
  <si>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</si>
  <si>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</si>
  <si>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</si>
  <si>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</si>
  <si>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</si>
  <si>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</si>
  <si>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</si>
  <si>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</si>
  <si>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</si>
  <si>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</si>
  <si>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</si>
  <si>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</si>
  <si>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</si>
  <si>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</si>
  <si>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</si>
  <si>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</si>
  <si>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</si>
  <si>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</si>
  <si>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</si>
  <si>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</si>
  <si>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</si>
  <si>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</si>
  <si>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</si>
  <si>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</si>
  <si>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</si>
  <si>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</si>
  <si>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</si>
  <si>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</si>
  <si>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</si>
  <si>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</si>
  <si>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</si>
  <si>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</si>
  <si>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</si>
  <si>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</si>
  <si>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</si>
  <si>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</si>
  <si>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</si>
  <si>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</si>
  <si>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</si>
  <si>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</si>
  <si>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</si>
  <si>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</si>
  <si>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</si>
  <si>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</si>
  <si>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</si>
  <si>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</si>
  <si>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</si>
  <si>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</si>
  <si>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</si>
  <si>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</si>
  <si>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</si>
  <si>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</si>
  <si>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</si>
  <si>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</si>
  <si>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</si>
  <si>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</si>
  <si>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</si>
  <si>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</si>
  <si>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</si>
  <si>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</si>
  <si>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</si>
  <si>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</si>
  <si>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</si>
  <si>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</si>
  <si>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</si>
  <si>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</si>
  <si>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</si>
  <si>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</si>
  <si>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</si>
  <si>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</si>
  <si>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</si>
  <si>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</si>
  <si>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</si>
  <si>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</si>
  <si>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</si>
  <si>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</si>
  <si>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</si>
  <si>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</si>
  <si>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</si>
  <si>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</si>
  <si>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</si>
  <si>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</si>
  <si>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</si>
  <si>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</si>
  <si>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</si>
  <si>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</si>
  <si>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</si>
  <si>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</si>
  <si>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</si>
  <si>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</si>
  <si>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</si>
  <si>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</si>
  <si>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</si>
  <si>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</si>
  <si>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</si>
  <si>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</si>
  <si>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</si>
  <si>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</si>
  <si>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</si>
  <si>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</si>
  <si>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</si>
  <si>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</si>
  <si>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</si>
  <si>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</si>
  <si>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</si>
  <si>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</si>
  <si>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</si>
  <si>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</si>
  <si>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</si>
  <si>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</si>
  <si>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</si>
  <si>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</si>
  <si>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</si>
  <si>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</si>
  <si>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</si>
  <si>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</si>
  <si>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</si>
  <si>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</si>
  <si>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</si>
  <si>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</si>
  <si>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</si>
  <si>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</si>
  <si>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</si>
  <si>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</si>
  <si>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</si>
  <si>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</si>
  <si>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</si>
  <si>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</si>
  <si>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</si>
  <si>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</si>
  <si>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</si>
  <si>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</si>
  <si>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</si>
  <si>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</si>
  <si>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</si>
  <si>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</si>
  <si>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</si>
  <si>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</si>
  <si>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</si>
  <si>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</si>
  <si>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</si>
  <si>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</si>
  <si>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</si>
  <si>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</si>
  <si>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</si>
  <si>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</si>
  <si>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</si>
  <si>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</si>
  <si>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</si>
  <si>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</si>
  <si>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</si>
  <si>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</si>
  <si>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</si>
  <si>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</si>
  <si>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</si>
  <si>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</si>
  <si>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</si>
  <si>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</si>
  <si>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</si>
  <si>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</si>
  <si>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</si>
  <si>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</si>
  <si>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</si>
  <si>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</si>
  <si>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</si>
  <si>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</si>
  <si>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</si>
  <si>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</si>
  <si>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</si>
  <si>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</si>
  <si>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</si>
  <si>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</si>
  <si>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</si>
  <si>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</si>
  <si>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</si>
  <si>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</si>
  <si>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</si>
  <si>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</si>
  <si>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</si>
  <si>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</si>
  <si>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</si>
  <si>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</si>
  <si>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</si>
  <si>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</si>
  <si>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</si>
  <si>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</si>
  <si>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</si>
  <si>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</si>
  <si>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</si>
  <si>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</si>
  <si>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</si>
  <si>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</si>
  <si>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</si>
  <si>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</si>
  <si>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</si>
  <si>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</si>
  <si>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</si>
  <si>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</si>
  <si>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</si>
  <si>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</si>
  <si>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</si>
  <si>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</si>
  <si>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</si>
  <si>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</si>
  <si>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</si>
  <si>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</si>
  <si>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</si>
  <si>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</si>
  <si>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</si>
  <si>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</si>
  <si>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</si>
  <si>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</si>
  <si>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</si>
  <si>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</si>
  <si>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</si>
  <si>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</si>
  <si>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</si>
  <si>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</si>
  <si>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</si>
  <si>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</si>
  <si>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</si>
  <si>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</si>
  <si>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</si>
  <si>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</si>
  <si>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</si>
  <si>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</si>
  <si>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</si>
  <si>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</si>
  <si>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</si>
  <si>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</si>
  <si>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</si>
  <si>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</si>
  <si>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</si>
  <si>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</si>
  <si>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</si>
  <si>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</si>
  <si>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</si>
  <si>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</si>
  <si>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</si>
  <si>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</si>
  <si>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</si>
  <si>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</si>
  <si>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</si>
  <si>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</si>
  <si>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</si>
  <si>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</si>
  <si>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</si>
  <si>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</si>
  <si>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</si>
  <si>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</si>
  <si>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</si>
  <si>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</si>
  <si>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</si>
  <si>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</si>
  <si>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</si>
  <si>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</si>
  <si>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</si>
  <si>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</si>
  <si>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</si>
  <si>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</si>
  <si>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</si>
  <si>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</si>
  <si>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</si>
  <si>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</si>
  <si>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</si>
  <si>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</si>
  <si>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</si>
  <si>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</si>
  <si>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</si>
  <si>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</si>
  <si>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</si>
  <si>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</si>
  <si>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</si>
  <si>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</si>
  <si>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</si>
  <si>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</si>
  <si>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</si>
  <si>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</si>
  <si>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</si>
  <si>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</si>
  <si>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</si>
  <si>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</si>
  <si>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</si>
  <si>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</si>
  <si>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</si>
  <si>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</si>
  <si>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</si>
  <si>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</si>
  <si>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</si>
  <si>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</si>
  <si>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</si>
  <si>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</si>
  <si>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</si>
  <si>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</si>
  <si>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</si>
  <si>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</si>
  <si>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</si>
  <si>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</si>
  <si>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</si>
  <si>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</si>
  <si>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</si>
  <si>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</si>
  <si>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</si>
  <si>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</si>
  <si>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</si>
  <si>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</si>
  <si>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</si>
  <si>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</si>
  <si>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</si>
  <si>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</si>
  <si>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</si>
  <si>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</si>
  <si>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</si>
  <si>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</si>
  <si>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</si>
  <si>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</si>
  <si>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</si>
  <si>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</si>
  <si>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</si>
  <si>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</si>
  <si>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</si>
  <si>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</si>
  <si>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</si>
  <si>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</si>
  <si>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</si>
  <si>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</si>
  <si>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</si>
  <si>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</si>
  <si>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</si>
  <si>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</si>
  <si>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</si>
  <si>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</si>
  <si>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</si>
  <si>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</si>
  <si>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</si>
  <si>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</si>
  <si>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</si>
  <si>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</si>
  <si>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</si>
  <si>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</si>
  <si>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</si>
  <si>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</si>
  <si>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</si>
  <si>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</si>
  <si>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</si>
  <si>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</si>
  <si>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</si>
  <si>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</si>
  <si>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</si>
  <si>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</si>
  <si>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</si>
  <si>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</si>
  <si>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</si>
  <si>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</si>
  <si>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</si>
  <si>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</si>
  <si>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</si>
  <si>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</si>
  <si>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</si>
  <si>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</si>
  <si>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</si>
  <si>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</si>
  <si>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</si>
  <si>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</si>
  <si>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</si>
  <si>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</si>
  <si>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</si>
  <si>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</si>
  <si>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</si>
  <si>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</si>
  <si>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</si>
  <si>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</si>
  <si>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</si>
  <si>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</si>
  <si>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</si>
  <si>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</si>
  <si>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</si>
  <si>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</si>
  <si>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</si>
  <si>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</si>
  <si>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</si>
  <si>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</si>
  <si>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</si>
  <si>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</si>
  <si>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</si>
  <si>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</si>
  <si>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</si>
  <si>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</si>
  <si>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</si>
  <si>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</si>
  <si>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</si>
  <si>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</si>
  <si>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</si>
  <si>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</si>
  <si>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</si>
  <si>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</si>
  <si>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</si>
  <si>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</si>
  <si>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</si>
  <si>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</si>
  <si>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</si>
  <si>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</si>
  <si>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</si>
  <si>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</si>
  <si>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</si>
  <si>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</si>
  <si>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</si>
  <si>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</si>
  <si>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</si>
  <si>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</si>
  <si>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</si>
  <si>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</si>
  <si>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</si>
  <si>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</si>
  <si>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</si>
  <si>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</si>
  <si>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</si>
  <si>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</si>
  <si>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</si>
  <si>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</si>
  <si>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</si>
  <si>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</si>
  <si>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</si>
  <si>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</si>
  <si>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</si>
  <si>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</si>
  <si>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</si>
  <si>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</si>
  <si>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</si>
  <si>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</si>
  <si>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</si>
  <si>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</si>
  <si>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</si>
  <si>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</si>
  <si>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</si>
  <si>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</si>
  <si>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</si>
  <si>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</si>
  <si>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</si>
  <si>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</si>
  <si>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</si>
  <si>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</si>
  <si>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</si>
  <si>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</si>
  <si>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</si>
  <si>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</si>
  <si>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</si>
  <si>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</si>
  <si>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</si>
  <si>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</si>
  <si>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</si>
  <si>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</si>
  <si>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</si>
  <si>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</si>
  <si>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</si>
  <si>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</si>
  <si>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</si>
  <si>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</si>
  <si>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</si>
  <si>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</si>
  <si>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</si>
  <si>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</si>
  <si>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</si>
  <si>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</si>
  <si>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</si>
  <si>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</si>
  <si>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</si>
  <si>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</si>
  <si>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</si>
  <si>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</si>
  <si>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</si>
  <si>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</si>
  <si>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</si>
  <si>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</si>
  <si>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</si>
  <si>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</si>
  <si>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</si>
  <si>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</si>
  <si>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</si>
  <si>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</si>
  <si>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</si>
  <si>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</si>
  <si>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</si>
  <si>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</si>
  <si>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</si>
  <si>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</si>
  <si>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</si>
  <si>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</si>
  <si>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</si>
  <si>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</si>
  <si>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</si>
  <si>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</si>
  <si>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</si>
  <si>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</si>
  <si>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</si>
  <si>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</si>
  <si>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</si>
  <si>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</si>
  <si>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</si>
  <si>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</si>
  <si>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</si>
  <si>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</si>
  <si>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</si>
  <si>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</si>
  <si>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</si>
  <si>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</si>
  <si>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</si>
  <si>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</si>
  <si>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</si>
  <si>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</si>
  <si>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</si>
  <si>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</si>
  <si>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</si>
  <si>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</si>
  <si>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</si>
  <si>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</si>
  <si>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</si>
  <si>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</si>
  <si>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</si>
  <si>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</si>
  <si>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</si>
  <si>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</si>
  <si>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</si>
  <si>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</si>
  <si>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</si>
  <si>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</si>
  <si>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</si>
  <si>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</si>
  <si>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</si>
  <si>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</si>
  <si>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</si>
  <si>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</si>
  <si>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</si>
  <si>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</si>
  <si>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</si>
  <si>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</si>
  <si>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</si>
  <si>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</si>
  <si>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</si>
  <si>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</si>
  <si>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</si>
  <si>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</si>
  <si>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</si>
  <si>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</si>
  <si>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</si>
  <si>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</si>
  <si>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</si>
  <si>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</si>
  <si>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</si>
  <si>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</si>
  <si>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</si>
  <si>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</si>
  <si>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</si>
  <si>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</si>
  <si>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</si>
  <si>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</si>
  <si>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</si>
  <si>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</si>
  <si>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</si>
  <si>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</si>
  <si>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</si>
  <si>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</si>
  <si>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</si>
  <si>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</si>
  <si>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</si>
  <si>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</si>
  <si>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</si>
  <si>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</si>
  <si>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</si>
  <si>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</si>
  <si>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</si>
  <si>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</si>
  <si>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</si>
  <si>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</si>
  <si>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</si>
  <si>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</si>
  <si>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</si>
  <si>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</si>
  <si>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</si>
  <si>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</si>
  <si>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</si>
  <si>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</si>
  <si>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</si>
  <si>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</si>
  <si>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</si>
  <si>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</si>
  <si>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</si>
  <si>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</si>
  <si>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</si>
  <si>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</si>
  <si>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</si>
  <si>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</si>
  <si>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</si>
  <si>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</si>
  <si>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</si>
  <si>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</si>
  <si>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</si>
  <si>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</si>
  <si>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</si>
  <si>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</si>
  <si>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</si>
  <si>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</si>
  <si>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</si>
  <si>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</si>
  <si>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</si>
  <si>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</si>
  <si>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</si>
  <si>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</si>
  <si>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</si>
  <si>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</si>
  <si>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</si>
  <si>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</si>
  <si>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</si>
  <si>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</si>
  <si>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</si>
  <si>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</si>
  <si>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</si>
  <si>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</si>
  <si>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</si>
  <si>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</si>
  <si>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</si>
  <si>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</si>
  <si>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</si>
  <si>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</si>
  <si>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</si>
  <si>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</si>
  <si>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</si>
  <si>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</si>
  <si>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</si>
  <si>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</si>
  <si>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</si>
  <si>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</si>
  <si>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</si>
  <si>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</si>
  <si>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</si>
  <si>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</si>
  <si>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</si>
  <si>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</si>
  <si>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</si>
  <si>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</si>
  <si>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</si>
  <si>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</si>
  <si>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</si>
  <si>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</si>
  <si>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</si>
  <si>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</si>
  <si>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</si>
  <si>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</si>
  <si>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</si>
  <si>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</si>
  <si>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</si>
  <si>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</si>
  <si>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</si>
  <si>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</si>
  <si>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</si>
  <si>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</si>
  <si>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</si>
  <si>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</si>
  <si>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</si>
  <si>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</si>
  <si>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</si>
  <si>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</si>
  <si>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</si>
  <si>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</si>
  <si>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</si>
  <si>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</si>
  <si>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</si>
  <si>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</si>
  <si>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</si>
  <si>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</si>
  <si>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</si>
  <si>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</si>
  <si>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</si>
  <si>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</si>
  <si>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</si>
  <si>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</si>
  <si>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</si>
  <si>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</si>
  <si>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</si>
  <si>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</si>
  <si>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</si>
  <si>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</si>
  <si>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</si>
  <si>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</si>
  <si>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</si>
  <si>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</si>
  <si>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</si>
  <si>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</si>
  <si>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</si>
  <si>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</si>
  <si>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</si>
  <si>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</si>
  <si>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</si>
  <si>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</si>
  <si>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</si>
  <si>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</si>
  <si>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</si>
  <si>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</si>
  <si>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</si>
  <si>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</si>
  <si>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</si>
  <si>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</si>
  <si>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</si>
  <si>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</si>
  <si>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</si>
  <si>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</si>
  <si>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</si>
  <si>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</si>
  <si>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</si>
  <si>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</si>
  <si>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</si>
  <si>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</si>
  <si>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</si>
  <si>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</si>
  <si>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</si>
  <si>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</si>
  <si>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</si>
  <si>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</si>
  <si>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</si>
  <si>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</si>
  <si>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</si>
  <si>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</si>
  <si>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</si>
  <si>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</si>
  <si>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</si>
  <si>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</si>
  <si>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</si>
  <si>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</si>
  <si>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</si>
  <si>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</si>
  <si>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</si>
  <si>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</si>
  <si>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</si>
  <si>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</si>
  <si>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</si>
  <si>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</si>
  <si>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</si>
  <si>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</si>
  <si>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</si>
  <si>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</si>
  <si>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</si>
  <si>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</si>
  <si>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</si>
  <si>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</si>
  <si>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</si>
  <si>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</si>
  <si>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</si>
  <si>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</si>
  <si>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</si>
  <si>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</si>
  <si>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</si>
  <si>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</si>
  <si>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</si>
  <si>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</si>
  <si>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</si>
  <si>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</si>
  <si>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</si>
  <si>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</si>
  <si>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</si>
  <si>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</si>
  <si>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</si>
  <si>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</si>
  <si>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</si>
  <si>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</si>
  <si>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</si>
  <si>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</si>
  <si>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</si>
  <si>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</si>
  <si>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</si>
  <si>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</si>
  <si>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</si>
  <si>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</si>
  <si>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</si>
  <si>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</si>
  <si>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</si>
  <si>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</si>
  <si>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</si>
  <si>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</si>
  <si>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</si>
  <si>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</si>
  <si>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</si>
  <si>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</si>
  <si>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</si>
  <si>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</si>
  <si>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</si>
  <si>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</si>
  <si>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</si>
  <si>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</si>
  <si>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</si>
  <si>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</si>
  <si>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</si>
  <si>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</si>
  <si>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</si>
  <si>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</si>
  <si>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</si>
  <si>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</si>
  <si>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</si>
  <si>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</si>
  <si>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</si>
  <si>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</si>
  <si>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</si>
  <si>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</si>
  <si>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</si>
  <si>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</si>
  <si>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</si>
  <si>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</si>
  <si>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</si>
  <si>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</si>
  <si>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</si>
  <si>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</si>
  <si>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</si>
  <si>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</si>
  <si>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</si>
  <si>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</si>
  <si>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</si>
  <si>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</si>
  <si>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</si>
  <si>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</si>
  <si>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</si>
  <si>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</si>
  <si>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</si>
  <si>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</si>
  <si>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</si>
  <si>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</si>
  <si>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</si>
  <si>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</si>
  <si>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</si>
  <si>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</si>
  <si>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</si>
  <si>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</si>
  <si>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</si>
  <si>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</si>
  <si>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</si>
  <si>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</si>
  <si>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</si>
  <si>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</si>
  <si>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</si>
  <si>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</si>
  <si>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</si>
  <si>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</si>
  <si>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</si>
  <si>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</si>
  <si>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</si>
  <si>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</si>
  <si>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</si>
  <si>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</si>
  <si>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</si>
  <si>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</si>
  <si>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</si>
  <si>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</si>
  <si>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</si>
  <si>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</si>
  <si>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</si>
  <si>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</si>
  <si>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</si>
  <si>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</si>
  <si>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</si>
  <si>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</si>
  <si>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</si>
  <si>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</si>
  <si>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</si>
  <si>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</si>
  <si>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</si>
  <si>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</si>
  <si>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</si>
  <si>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</si>
  <si>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</si>
  <si>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</si>
  <si>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</si>
  <si>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</si>
  <si>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</si>
  <si>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</si>
  <si>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</si>
  <si>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</si>
  <si>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</si>
  <si>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</si>
  <si>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</si>
  <si>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</si>
  <si>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</si>
  <si>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</si>
  <si>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</si>
  <si>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</si>
  <si>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</si>
  <si>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</si>
  <si>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</si>
  <si>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</si>
  <si>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</si>
  <si>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</si>
  <si>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</si>
  <si>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</si>
  <si>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</si>
  <si>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</si>
  <si>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</si>
  <si>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</si>
  <si>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</si>
  <si>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</si>
  <si>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</si>
  <si>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</si>
  <si>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</si>
  <si>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</si>
  <si>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</si>
  <si>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</si>
  <si>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</si>
  <si>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</si>
  <si>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</si>
  <si>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</si>
  <si>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</si>
  <si>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</si>
  <si>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</si>
  <si>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</si>
  <si>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</si>
  <si>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</si>
  <si>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</si>
  <si>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</si>
  <si>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</si>
  <si>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</si>
  <si>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</si>
  <si>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</si>
  <si>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</si>
  <si>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</si>
  <si>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</si>
  <si>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</si>
  <si>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</si>
  <si>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</si>
  <si>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</si>
  <si>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</si>
  <si>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</si>
  <si>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</si>
  <si>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</si>
  <si>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</si>
  <si>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</si>
  <si>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</si>
  <si>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</si>
  <si>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</si>
  <si>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</si>
  <si>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</si>
  <si>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</si>
  <si>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</si>
  <si>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</si>
  <si>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</si>
  <si>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</si>
  <si>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</si>
  <si>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</si>
  <si>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</si>
  <si>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</si>
  <si>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</si>
  <si>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</si>
  <si>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</si>
  <si>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</si>
  <si>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</si>
  <si>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</si>
  <si>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</si>
  <si>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</si>
  <si>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</si>
  <si>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</si>
  <si>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</si>
  <si>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</si>
  <si>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</si>
  <si>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</si>
  <si>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</si>
  <si>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</si>
  <si>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</si>
  <si>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</si>
  <si>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</si>
  <si>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</si>
  <si>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</si>
  <si>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</si>
  <si>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</si>
  <si>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</si>
  <si>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</si>
  <si>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</si>
  <si>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</si>
  <si>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</si>
  <si>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</si>
  <si>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</si>
  <si>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</si>
  <si>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</si>
  <si>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</si>
  <si>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</si>
  <si>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</si>
  <si>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</si>
  <si>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</si>
  <si>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</si>
  <si>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</si>
  <si>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</si>
  <si>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</si>
  <si>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</si>
  <si>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</si>
  <si>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</si>
  <si>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</si>
  <si>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</si>
  <si>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</si>
  <si>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</si>
  <si>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</si>
  <si>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</si>
  <si>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</si>
  <si>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</si>
  <si>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</si>
  <si>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</si>
  <si>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</si>
  <si>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</si>
  <si>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</si>
  <si>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</si>
  <si>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</si>
  <si>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</si>
  <si>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</si>
  <si>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</si>
  <si>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</si>
  <si>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</si>
  <si>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</si>
  <si>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</si>
  <si>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</si>
  <si>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</si>
  <si>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</si>
  <si>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</si>
  <si>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</si>
  <si>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</si>
  <si>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</si>
  <si>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</si>
  <si>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</si>
  <si>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</si>
  <si>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</si>
  <si>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</si>
  <si>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</si>
  <si>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</si>
  <si>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</si>
  <si>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</si>
  <si>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</si>
  <si>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</si>
  <si>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</si>
  <si>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</si>
  <si>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</si>
  <si>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</si>
  <si>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</si>
  <si>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</si>
  <si>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</si>
  <si>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</si>
  <si>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</si>
  <si>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</si>
  <si>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</si>
  <si>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</si>
  <si>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</si>
  <si>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</si>
  <si>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</si>
  <si>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</si>
  <si>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</si>
  <si>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</si>
  <si>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</si>
  <si>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</si>
  <si>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</si>
  <si>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</si>
  <si>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</si>
  <si>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</si>
  <si>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</si>
  <si>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</si>
  <si>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</si>
  <si>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</si>
  <si>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</si>
  <si>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</si>
  <si>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</si>
  <si>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</si>
  <si>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</si>
  <si>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</si>
  <si>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</si>
  <si>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</si>
  <si>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</si>
  <si>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</si>
  <si>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</si>
  <si>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</si>
  <si>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</si>
  <si>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</si>
  <si>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</si>
  <si>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</si>
  <si>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</si>
  <si>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</si>
  <si>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</si>
  <si>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</si>
  <si>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</si>
  <si>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</si>
  <si>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</si>
  <si>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</si>
  <si>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</si>
  <si>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</si>
  <si>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</si>
  <si>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</si>
  <si>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</si>
  <si>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</si>
  <si>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</si>
  <si>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</si>
  <si>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</si>
  <si>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</si>
  <si>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</si>
  <si>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</si>
  <si>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</si>
  <si>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</si>
  <si>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</si>
  <si>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</si>
  <si>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</si>
  <si>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</si>
  <si>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</si>
  <si>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</si>
  <si>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</si>
  <si>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</si>
  <si>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</si>
  <si>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</si>
  <si>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</si>
  <si>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</si>
  <si>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</si>
  <si>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</si>
  <si>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</si>
  <si>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</si>
  <si>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</si>
  <si>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</si>
  <si>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</si>
  <si>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</si>
  <si>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</si>
  <si>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</si>
  <si>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</si>
  <si>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</si>
  <si>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</si>
  <si>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</si>
  <si>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</si>
  <si>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</si>
  <si>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</si>
  <si>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</si>
  <si>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</si>
  <si>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</si>
  <si>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</si>
  <si>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</si>
  <si>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</si>
  <si>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</si>
  <si>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</si>
  <si>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</si>
  <si>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</si>
  <si>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</si>
  <si>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</si>
  <si>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</si>
  <si>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</si>
  <si>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</si>
  <si>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</si>
  <si>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</si>
  <si>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</si>
  <si>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</si>
  <si>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</si>
  <si>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</si>
  <si>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</si>
  <si>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</si>
  <si>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</si>
  <si>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</si>
  <si>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</si>
  <si>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</si>
  <si>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</si>
  <si>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</si>
  <si>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</si>
  <si>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</si>
  <si>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</si>
  <si>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</si>
  <si>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</si>
  <si>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</si>
  <si>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</si>
  <si>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</si>
  <si>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</si>
  <si>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</si>
  <si>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</si>
  <si>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</si>
  <si>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</si>
  <si>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</si>
  <si>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</si>
  <si>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</si>
  <si>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</si>
  <si>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</si>
  <si>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</si>
  <si>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</si>
  <si>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</si>
  <si>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</si>
  <si>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</si>
  <si>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</si>
  <si>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</si>
  <si>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</si>
  <si>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</si>
  <si>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</si>
  <si>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</si>
  <si>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</si>
  <si>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</si>
  <si>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</si>
  <si>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</si>
  <si>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</si>
  <si>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</si>
  <si>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</si>
  <si>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</si>
  <si>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</si>
  <si>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</si>
  <si>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</si>
  <si>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</si>
  <si>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</si>
  <si>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</si>
  <si>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</si>
  <si>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</si>
  <si>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</si>
  <si>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</si>
  <si>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</si>
  <si>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</si>
  <si>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</si>
  <si>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</si>
  <si>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</si>
  <si>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</si>
  <si>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</si>
  <si>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</si>
  <si>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</si>
  <si>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</si>
  <si>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</si>
  <si>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</si>
  <si>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</si>
  <si>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</si>
  <si>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</si>
  <si>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</si>
  <si>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</si>
  <si>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</si>
  <si>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</si>
  <si>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</si>
  <si>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</si>
  <si>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</si>
  <si>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</si>
  <si>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</si>
  <si>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</si>
  <si>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</si>
  <si>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</si>
  <si>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</si>
  <si>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</si>
  <si>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</si>
  <si>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</si>
  <si>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</si>
  <si>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</si>
  <si>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</si>
  <si>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</si>
  <si>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</si>
  <si>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</si>
  <si>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</si>
  <si>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</si>
  <si>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</si>
  <si>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</si>
  <si>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</si>
  <si>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</si>
  <si>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</si>
  <si>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</si>
  <si>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</si>
  <si>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</si>
  <si>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</si>
  <si>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</si>
  <si>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</si>
  <si>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</si>
  <si>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</si>
  <si>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</si>
  <si>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</si>
  <si>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</si>
  <si>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</si>
  <si>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</si>
  <si>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</si>
  <si>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</si>
  <si>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</si>
  <si>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</si>
  <si>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</si>
  <si>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</si>
  <si>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</si>
  <si>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</si>
  <si>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</si>
  <si>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</si>
  <si>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</si>
  <si>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</si>
  <si>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</si>
  <si>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</si>
  <si>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</si>
  <si>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</si>
  <si>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</si>
  <si>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</si>
  <si>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</si>
  <si>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</si>
  <si>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</si>
  <si>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</si>
  <si>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</si>
  <si>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</si>
  <si>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</si>
  <si>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</si>
  <si>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大西　伸也</t>
    <rPh sb="1" eb="3">
      <t>オオニシ</t>
    </rPh>
    <rPh sb="4" eb="6">
      <t>シンヤ</t>
    </rPh>
    <phoneticPr fontId="1"/>
  </si>
  <si>
    <t>代表取締役</t>
    <rPh sb="0" eb="2">
      <t>ダイヒョウ</t>
    </rPh>
    <rPh sb="2" eb="5">
      <t>トリシマリヤク</t>
    </rPh>
    <phoneticPr fontId="1"/>
  </si>
  <si>
    <t>２　法人</t>
  </si>
  <si>
    <t>５　営利法人</t>
  </si>
  <si>
    <t>カブシキガイシャ　ソラ</t>
    <phoneticPr fontId="1"/>
  </si>
  <si>
    <t>株式会社　空</t>
    <rPh sb="0" eb="4">
      <t>カブシキガイシャ</t>
    </rPh>
    <rPh sb="5" eb="6">
      <t>ソラ</t>
    </rPh>
    <phoneticPr fontId="1"/>
  </si>
  <si>
    <t>7450001010649</t>
    <phoneticPr fontId="1"/>
  </si>
  <si>
    <t>旭川市緑町18丁目3037番地16</t>
    <rPh sb="0" eb="2">
      <t>アサヒカワ</t>
    </rPh>
    <rPh sb="2" eb="3">
      <t>シ</t>
    </rPh>
    <rPh sb="3" eb="5">
      <t>ミドリマチ</t>
    </rPh>
    <rPh sb="7" eb="9">
      <t>チョウメ</t>
    </rPh>
    <rPh sb="13" eb="15">
      <t>バンチ</t>
    </rPh>
    <phoneticPr fontId="1"/>
  </si>
  <si>
    <t>0166</t>
    <phoneticPr fontId="1"/>
  </si>
  <si>
    <t>59</t>
    <phoneticPr fontId="1"/>
  </si>
  <si>
    <t>5000</t>
    <phoneticPr fontId="1"/>
  </si>
  <si>
    <t>5020</t>
    <phoneticPr fontId="1"/>
  </si>
  <si>
    <t>rimkan3</t>
    <phoneticPr fontId="1"/>
  </si>
  <si>
    <t>aioros.ocn.ne.jp</t>
    <phoneticPr fontId="1"/>
  </si>
  <si>
    <t>大西伸也</t>
    <rPh sb="0" eb="2">
      <t>オオニシ</t>
    </rPh>
    <rPh sb="2" eb="4">
      <t>シンヤ</t>
    </rPh>
    <phoneticPr fontId="1"/>
  </si>
  <si>
    <t>代表取締役</t>
    <rPh sb="0" eb="5">
      <t>ダイヒョウトリシマリヤク</t>
    </rPh>
    <phoneticPr fontId="1"/>
  </si>
  <si>
    <t>じゅうたくがたゆうりょうろうじんほうむ　らいむかん3</t>
    <phoneticPr fontId="1"/>
  </si>
  <si>
    <t>住宅型有料老人ホーム来夢館Ⅲ</t>
    <rPh sb="0" eb="7">
      <t>ジュウタクガタユウリョウロウジン</t>
    </rPh>
    <rPh sb="10" eb="14">
      <t>ライムヤカタ3</t>
    </rPh>
    <phoneticPr fontId="1"/>
  </si>
  <si>
    <t>旭川市緑町18丁目3037番地16</t>
    <rPh sb="0" eb="3">
      <t>アサヒカワシ</t>
    </rPh>
    <rPh sb="3" eb="5">
      <t>ミドリマチ</t>
    </rPh>
    <rPh sb="7" eb="9">
      <t>チョウメ</t>
    </rPh>
    <rPh sb="13" eb="15">
      <t>バンチ</t>
    </rPh>
    <phoneticPr fontId="1"/>
  </si>
  <si>
    <t>近文</t>
    <rPh sb="0" eb="2">
      <t>チカブミ</t>
    </rPh>
    <phoneticPr fontId="1"/>
  </si>
  <si>
    <t>旭川電気軌道バス「緑町17丁目」バス停より約250メートル（徒歩約5分）</t>
    <rPh sb="0" eb="2">
      <t>アサヒカワ</t>
    </rPh>
    <rPh sb="2" eb="6">
      <t>デンキキドウ</t>
    </rPh>
    <rPh sb="9" eb="10">
      <t>ミドリ</t>
    </rPh>
    <rPh sb="10" eb="11">
      <t>マチ</t>
    </rPh>
    <rPh sb="13" eb="15">
      <t>チョウメ</t>
    </rPh>
    <rPh sb="18" eb="19">
      <t>テイ</t>
    </rPh>
    <rPh sb="21" eb="22">
      <t>ヤク</t>
    </rPh>
    <rPh sb="30" eb="32">
      <t>トホ</t>
    </rPh>
    <rPh sb="32" eb="33">
      <t>ヤク</t>
    </rPh>
    <rPh sb="34" eb="35">
      <t>フン</t>
    </rPh>
    <phoneticPr fontId="1"/>
  </si>
  <si>
    <t>raimkan3</t>
    <phoneticPr fontId="1"/>
  </si>
  <si>
    <t>大西伸也</t>
    <rPh sb="0" eb="4">
      <t>オオニシシンヤ</t>
    </rPh>
    <phoneticPr fontId="1"/>
  </si>
  <si>
    <t>３　住宅型</t>
  </si>
  <si>
    <t>0172905325</t>
    <phoneticPr fontId="1"/>
  </si>
  <si>
    <t>旭川市</t>
    <rPh sb="0" eb="2">
      <t>アサヒカワ</t>
    </rPh>
    <rPh sb="2" eb="3">
      <t>シ</t>
    </rPh>
    <phoneticPr fontId="1"/>
  </si>
  <si>
    <t>２　事業者が賃借する土地</t>
  </si>
  <si>
    <t>１　あり</t>
  </si>
  <si>
    <t>２　準耐火建築物</t>
  </si>
  <si>
    <t>３　木造</t>
  </si>
  <si>
    <t>２　相部屋あり</t>
  </si>
  <si>
    <t>１　あり（車椅子対応）</t>
  </si>
  <si>
    <t>１　全ての居室あり</t>
  </si>
  <si>
    <t>１　全ての便所あり</t>
  </si>
  <si>
    <t>１　全ての浴室あり</t>
  </si>
  <si>
    <t>ご入居されている方のプライバシーを重視した完全個室（2人部屋も完備）となっております。また館内には、入居者様同士の交流ができるホール、談話室をはじめ、手すり付きの浴室、車椅子でも安心して利用できるトイレ、スプリンクラー、ナースコールなど設備も充実しております。</t>
    <rPh sb="1" eb="3">
      <t>ニュウキョ</t>
    </rPh>
    <rPh sb="8" eb="9">
      <t>カタ</t>
    </rPh>
    <rPh sb="17" eb="19">
      <t>ジュウシ</t>
    </rPh>
    <rPh sb="21" eb="23">
      <t>カンゼン</t>
    </rPh>
    <rPh sb="23" eb="25">
      <t>コシツ</t>
    </rPh>
    <rPh sb="27" eb="28">
      <t>ヒト</t>
    </rPh>
    <rPh sb="28" eb="30">
      <t>ヘヤ</t>
    </rPh>
    <rPh sb="31" eb="33">
      <t>カンビ</t>
    </rPh>
    <rPh sb="45" eb="47">
      <t>カンナイ</t>
    </rPh>
    <rPh sb="50" eb="52">
      <t>ニュウキョ</t>
    </rPh>
    <rPh sb="52" eb="53">
      <t>シャ</t>
    </rPh>
    <rPh sb="53" eb="54">
      <t>サマ</t>
    </rPh>
    <rPh sb="54" eb="56">
      <t>ドウシ</t>
    </rPh>
    <rPh sb="57" eb="59">
      <t>コウリュウ</t>
    </rPh>
    <rPh sb="67" eb="69">
      <t>ダンワ</t>
    </rPh>
    <rPh sb="69" eb="70">
      <t>シツ</t>
    </rPh>
    <rPh sb="75" eb="76">
      <t>テ</t>
    </rPh>
    <rPh sb="78" eb="79">
      <t>ツキ</t>
    </rPh>
    <rPh sb="81" eb="83">
      <t>ヨクシツ</t>
    </rPh>
    <rPh sb="84" eb="87">
      <t>クルマイス</t>
    </rPh>
    <rPh sb="89" eb="91">
      <t>アンシン</t>
    </rPh>
    <rPh sb="93" eb="95">
      <t>リヨウ</t>
    </rPh>
    <rPh sb="118" eb="120">
      <t>セツビ</t>
    </rPh>
    <rPh sb="121" eb="123">
      <t>ジュウジツ</t>
    </rPh>
    <phoneticPr fontId="1"/>
  </si>
  <si>
    <t>事業所が実施する事業は、利用者が可能な限りその居宅において、有する能力に応じ自立した日常生活を営むことができるように配慮し、身体介護その他の生活全般にわたる援助を行うものとする。また、必要な時に訪問介護の提供ができるよう努め、要介護状態の軽減若しくは悪化防止に努めます。</t>
    <rPh sb="0" eb="2">
      <t>ジギョウ</t>
    </rPh>
    <rPh sb="2" eb="3">
      <t>ショ</t>
    </rPh>
    <rPh sb="4" eb="6">
      <t>ジッシ</t>
    </rPh>
    <rPh sb="8" eb="10">
      <t>ジギョウ</t>
    </rPh>
    <rPh sb="12" eb="15">
      <t>リヨウシャ</t>
    </rPh>
    <rPh sb="16" eb="18">
      <t>カノウ</t>
    </rPh>
    <rPh sb="19" eb="20">
      <t>カギ</t>
    </rPh>
    <rPh sb="23" eb="25">
      <t>キョタク</t>
    </rPh>
    <rPh sb="30" eb="31">
      <t>ユウ</t>
    </rPh>
    <rPh sb="33" eb="35">
      <t>ノウリョク</t>
    </rPh>
    <rPh sb="36" eb="37">
      <t>オウ</t>
    </rPh>
    <rPh sb="38" eb="40">
      <t>ジリツ</t>
    </rPh>
    <rPh sb="42" eb="44">
      <t>ニチジョウ</t>
    </rPh>
    <rPh sb="44" eb="46">
      <t>セイカツ</t>
    </rPh>
    <rPh sb="47" eb="48">
      <t>イトナ</t>
    </rPh>
    <rPh sb="58" eb="60">
      <t>ハイリョ</t>
    </rPh>
    <rPh sb="62" eb="66">
      <t>シンタイカイゴ</t>
    </rPh>
    <rPh sb="68" eb="69">
      <t>タ</t>
    </rPh>
    <rPh sb="70" eb="72">
      <t>セイカツ</t>
    </rPh>
    <rPh sb="72" eb="74">
      <t>ゼンパン</t>
    </rPh>
    <rPh sb="78" eb="80">
      <t>エンジョ</t>
    </rPh>
    <rPh sb="81" eb="82">
      <t>オコナ</t>
    </rPh>
    <rPh sb="92" eb="94">
      <t>ヒツヨウ</t>
    </rPh>
    <rPh sb="95" eb="96">
      <t>トキ</t>
    </rPh>
    <rPh sb="97" eb="101">
      <t>ホウモンカイゴ</t>
    </rPh>
    <rPh sb="102" eb="104">
      <t>テイキョウ</t>
    </rPh>
    <rPh sb="110" eb="111">
      <t>ツト</t>
    </rPh>
    <rPh sb="113" eb="116">
      <t>ヨウカイゴ</t>
    </rPh>
    <rPh sb="116" eb="118">
      <t>ジョウタイ</t>
    </rPh>
    <rPh sb="119" eb="121">
      <t>ケイゲン</t>
    </rPh>
    <rPh sb="121" eb="122">
      <t>モ</t>
    </rPh>
    <rPh sb="125" eb="127">
      <t>アッカ</t>
    </rPh>
    <rPh sb="127" eb="129">
      <t>ボウシ</t>
    </rPh>
    <rPh sb="130" eb="131">
      <t>ツト</t>
    </rPh>
    <phoneticPr fontId="1"/>
  </si>
  <si>
    <t>１　自ら実施</t>
  </si>
  <si>
    <t>２　なし</t>
  </si>
  <si>
    <t>　北星ファミリークリニック</t>
    <rPh sb="1" eb="3">
      <t>ホクセイ</t>
    </rPh>
    <phoneticPr fontId="1"/>
  </si>
  <si>
    <t>　旭川市錦町19丁目2166</t>
    <rPh sb="1" eb="4">
      <t>アサヒカワシ</t>
    </rPh>
    <rPh sb="4" eb="6">
      <t>ニシキチョウ</t>
    </rPh>
    <rPh sb="8" eb="10">
      <t>チョウメ</t>
    </rPh>
    <phoneticPr fontId="1"/>
  </si>
  <si>
    <t>　内科</t>
    <rPh sb="1" eb="3">
      <t>ナイカ</t>
    </rPh>
    <phoneticPr fontId="1"/>
  </si>
  <si>
    <t>　訪問診療</t>
    <rPh sb="1" eb="3">
      <t>ホウモン</t>
    </rPh>
    <rPh sb="3" eb="5">
      <t>シンリョウ</t>
    </rPh>
    <phoneticPr fontId="1"/>
  </si>
  <si>
    <t>入居者が死亡した場合、入居申し込みに噓偽の事項を記載する等の不正がある場合、利用料その他の支払いを理由なくしばし遅延したとき、入居者の行動が他の入居者の生命に危害をおよぼす恐れがあったり通常の方法では防止出来ない時、90日以上の入院。</t>
    <rPh sb="0" eb="2">
      <t>フセイ</t>
    </rPh>
    <rPh sb="30" eb="32">
      <t>_x0000__x0000__x0002_</t>
    </rPh>
    <rPh sb="35" eb="37">
      <t>_x0003__x001E__x0002_</t>
    </rPh>
    <rPh sb="38" eb="41">
      <t>_x0006_#_x0002_	&amp;_x0003_</t>
    </rPh>
    <rPh sb="43" eb="44">
      <t>_x000F_</t>
    </rPh>
    <rPh sb="45" eb="47">
      <t>+_x0001__x0010_</t>
    </rPh>
    <rPh sb="49" eb="51">
      <t>-_x0002__x0013_</t>
    </rPh>
    <rPh sb="56" eb="57">
      <t/>
    </rPh>
    <phoneticPr fontId="1"/>
  </si>
  <si>
    <t>　同上</t>
    <rPh sb="1" eb="3">
      <t>ドウジョウ</t>
    </rPh>
    <phoneticPr fontId="1"/>
  </si>
  <si>
    <t>食事の提供や入浴、生活援助含む。</t>
    <rPh sb="0" eb="2">
      <t>ショクジ</t>
    </rPh>
    <rPh sb="3" eb="5">
      <t>テイキョウ</t>
    </rPh>
    <rPh sb="6" eb="8">
      <t>ニュウヨク</t>
    </rPh>
    <rPh sb="9" eb="11">
      <t>セイカツ</t>
    </rPh>
    <rPh sb="11" eb="13">
      <t>エンジョ</t>
    </rPh>
    <rPh sb="13" eb="14">
      <t>フク</t>
    </rPh>
    <phoneticPr fontId="1"/>
  </si>
  <si>
    <t>北星ファミリークリニック</t>
    <rPh sb="0" eb="2">
      <t>ホクセイ</t>
    </rPh>
    <phoneticPr fontId="1"/>
  </si>
  <si>
    <t>旭川市錦町19丁目2166</t>
    <rPh sb="0" eb="3">
      <t>アサヒカワシ</t>
    </rPh>
    <rPh sb="3" eb="5">
      <t>ニシキマチ</t>
    </rPh>
    <rPh sb="7" eb="9">
      <t>チョウメ</t>
    </rPh>
    <phoneticPr fontId="1"/>
  </si>
  <si>
    <t>２　建物賃貸借方式</t>
  </si>
  <si>
    <t>３　月払い方式</t>
  </si>
  <si>
    <t>○</t>
  </si>
  <si>
    <t>３　不在期間が○日以上の場合に限り、日割り計算で減額</t>
  </si>
  <si>
    <t>　目的施設が所在する地域の自治体が発表する消費者物価指数及び人件費等を　勘案する。</t>
    <rPh sb="1" eb="3">
      <t>モクテキ</t>
    </rPh>
    <rPh sb="3" eb="5">
      <t>シセツ</t>
    </rPh>
    <rPh sb="6" eb="8">
      <t>ショザイ</t>
    </rPh>
    <rPh sb="10" eb="12">
      <t>チイキ</t>
    </rPh>
    <rPh sb="13" eb="16">
      <t>ジチタイ</t>
    </rPh>
    <rPh sb="17" eb="19">
      <t>ハッピョウ</t>
    </rPh>
    <rPh sb="21" eb="24">
      <t>ショウヒシャ</t>
    </rPh>
    <rPh sb="24" eb="26">
      <t>ブッカ</t>
    </rPh>
    <rPh sb="26" eb="28">
      <t>シスウ</t>
    </rPh>
    <rPh sb="28" eb="29">
      <t>オヨ</t>
    </rPh>
    <rPh sb="30" eb="33">
      <t>ジンケンヒ</t>
    </rPh>
    <rPh sb="33" eb="34">
      <t>トウ</t>
    </rPh>
    <rPh sb="36" eb="38">
      <t>カンアン</t>
    </rPh>
    <phoneticPr fontId="1"/>
  </si>
  <si>
    <t>運営懇談会の意見を聞いた上</t>
    <rPh sb="0" eb="2">
      <t>ウンエイ</t>
    </rPh>
    <rPh sb="2" eb="5">
      <t>コンダンカイ</t>
    </rPh>
    <rPh sb="6" eb="8">
      <t>イケン</t>
    </rPh>
    <rPh sb="9" eb="10">
      <t>キ</t>
    </rPh>
    <rPh sb="12" eb="13">
      <t>ウエ</t>
    </rPh>
    <phoneticPr fontId="1"/>
  </si>
  <si>
    <t>施設の維持・運営等にかかる費用</t>
    <rPh sb="0" eb="2">
      <t>シセツ</t>
    </rPh>
    <rPh sb="3" eb="5">
      <t>イジ</t>
    </rPh>
    <rPh sb="6" eb="9">
      <t>ウンエイトウ</t>
    </rPh>
    <rPh sb="13" eb="15">
      <t>ヒヨウ</t>
    </rPh>
    <phoneticPr fontId="1"/>
  </si>
  <si>
    <t>施設共有部分の維持管理・人件費にかかる費用</t>
    <rPh sb="0" eb="2">
      <t>シセツ</t>
    </rPh>
    <rPh sb="2" eb="4">
      <t>キョウユウ</t>
    </rPh>
    <rPh sb="4" eb="6">
      <t>ブブン</t>
    </rPh>
    <rPh sb="7" eb="9">
      <t>イジ</t>
    </rPh>
    <rPh sb="9" eb="11">
      <t>カンリ</t>
    </rPh>
    <rPh sb="12" eb="15">
      <t>ジンケンヒ</t>
    </rPh>
    <rPh sb="19" eb="21">
      <t>ヒヨウ</t>
    </rPh>
    <phoneticPr fontId="1"/>
  </si>
  <si>
    <t>食材・調理・おやつにかかる費用</t>
    <rPh sb="0" eb="2">
      <t>ショクザイ</t>
    </rPh>
    <rPh sb="3" eb="5">
      <t>チョウリ</t>
    </rPh>
    <rPh sb="13" eb="15">
      <t>ヒヨウ</t>
    </rPh>
    <phoneticPr fontId="1"/>
  </si>
  <si>
    <t>施設共有部分の維持管理・消耗品にかかる費用</t>
    <rPh sb="0" eb="2">
      <t>シセツ</t>
    </rPh>
    <rPh sb="2" eb="4">
      <t>キョウユウ</t>
    </rPh>
    <rPh sb="4" eb="6">
      <t>ブブン</t>
    </rPh>
    <rPh sb="7" eb="9">
      <t>イジ</t>
    </rPh>
    <rPh sb="9" eb="11">
      <t>カンリ</t>
    </rPh>
    <rPh sb="12" eb="15">
      <t>ショウモウヒン</t>
    </rPh>
    <rPh sb="19" eb="21">
      <t>ヒヨウ</t>
    </rPh>
    <phoneticPr fontId="1"/>
  </si>
  <si>
    <t>90日以上の入院</t>
    <rPh sb="2" eb="3">
      <t>ヒ</t>
    </rPh>
    <rPh sb="3" eb="5">
      <t>イジョウ</t>
    </rPh>
    <rPh sb="6" eb="8">
      <t>ニュウイン</t>
    </rPh>
    <phoneticPr fontId="1"/>
  </si>
  <si>
    <t>来夢館Ⅲ苦情相談窓口</t>
    <rPh sb="0" eb="2">
      <t>ライム</t>
    </rPh>
    <rPh sb="2" eb="4">
      <t>ヤカタ3</t>
    </rPh>
    <rPh sb="4" eb="6">
      <t>クジョウ</t>
    </rPh>
    <rPh sb="6" eb="8">
      <t>ソウダン</t>
    </rPh>
    <rPh sb="8" eb="10">
      <t>マドグチ</t>
    </rPh>
    <phoneticPr fontId="1"/>
  </si>
  <si>
    <t>土日祝日</t>
    <rPh sb="0" eb="3">
      <t>ドニチシュク</t>
    </rPh>
    <phoneticPr fontId="1"/>
  </si>
  <si>
    <t>旭川市福祉保険部（内線5311/5312）</t>
    <rPh sb="0" eb="3">
      <t>アサヒカワシ</t>
    </rPh>
    <rPh sb="3" eb="5">
      <t>フクシ</t>
    </rPh>
    <rPh sb="5" eb="7">
      <t>ホケン</t>
    </rPh>
    <rPh sb="7" eb="8">
      <t>ブ</t>
    </rPh>
    <rPh sb="9" eb="11">
      <t>ナイセン</t>
    </rPh>
    <phoneticPr fontId="1"/>
  </si>
  <si>
    <t>26</t>
    <phoneticPr fontId="1"/>
  </si>
  <si>
    <t>1111</t>
    <phoneticPr fontId="1"/>
  </si>
  <si>
    <t>日本興亜損害賠償責任保険</t>
    <rPh sb="0" eb="2">
      <t>ニホン</t>
    </rPh>
    <rPh sb="2" eb="4">
      <t>コウア</t>
    </rPh>
    <rPh sb="4" eb="6">
      <t>ソンガイ</t>
    </rPh>
    <rPh sb="6" eb="8">
      <t>バイショウ</t>
    </rPh>
    <rPh sb="8" eb="10">
      <t>セキニン</t>
    </rPh>
    <rPh sb="10" eb="12">
      <t>ホケン</t>
    </rPh>
    <phoneticPr fontId="1"/>
  </si>
  <si>
    <t>上記保険を利用し誠心誠意対応致します。</t>
    <rPh sb="0" eb="2">
      <t>ジョウキ</t>
    </rPh>
    <rPh sb="2" eb="4">
      <t>ホケン</t>
    </rPh>
    <rPh sb="5" eb="7">
      <t>リヨウ</t>
    </rPh>
    <rPh sb="8" eb="12">
      <t>セイシンセイイ</t>
    </rPh>
    <rPh sb="12" eb="14">
      <t>タイオウ</t>
    </rPh>
    <rPh sb="14" eb="15">
      <t>イタ</t>
    </rPh>
    <phoneticPr fontId="1"/>
  </si>
  <si>
    <t>平成26年10月</t>
    <rPh sb="0" eb="2">
      <t>ヘイセイ</t>
    </rPh>
    <rPh sb="4" eb="5">
      <t>ネン</t>
    </rPh>
    <rPh sb="7" eb="8">
      <t>ガツ</t>
    </rPh>
    <phoneticPr fontId="1"/>
  </si>
  <si>
    <t>有限会社ｎａｖｉｒｅ</t>
    <rPh sb="0" eb="4">
      <t>ユウゲンガイシャ</t>
    </rPh>
    <phoneticPr fontId="1"/>
  </si>
  <si>
    <t>１　入居希望者に公開</t>
  </si>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</sst>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74" zoomScaleNormal="100" zoomScaleSheetLayoutView="100" workbookViewId="0">
      <selection activeCell="H513" sqref="H513:P51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2025</v>
      </c>
      <c r="G4" s="472"/>
      <c r="H4" s="33" t="s">
        <v>466</v>
      </c>
      <c r="I4" s="472">
        <v>1</v>
      </c>
      <c r="J4" s="472"/>
      <c r="K4" s="33" t="s">
        <v>2448</v>
      </c>
      <c r="L4" s="472">
        <v>30</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2529</v>
      </c>
      <c r="G11" s="94"/>
      <c r="H11" s="94"/>
      <c r="I11" s="94"/>
      <c r="J11" s="94"/>
      <c r="K11" s="94"/>
      <c r="L11" s="94"/>
      <c r="M11" s="94"/>
      <c r="N11" s="94"/>
      <c r="O11" s="94"/>
      <c r="P11" s="95"/>
    </row>
    <row r="12" spans="1:20" ht="40.5" customHeight="1">
      <c r="B12" s="477"/>
      <c r="C12" s="478"/>
      <c r="D12" s="478"/>
      <c r="E12" s="479"/>
      <c r="F12" s="130" t="s">
        <v>11</v>
      </c>
      <c r="G12" s="130"/>
      <c r="H12" s="130"/>
      <c r="I12" s="130"/>
      <c r="J12" s="430" t="s">
        <v>2530</v>
      </c>
      <c r="K12" s="430"/>
      <c r="L12" s="430"/>
      <c r="M12" s="430"/>
      <c r="N12" s="430"/>
      <c r="O12" s="431"/>
      <c r="P12" s="432"/>
    </row>
    <row r="13" spans="1:20" ht="39" customHeight="1">
      <c r="B13" s="186" t="s">
        <v>5</v>
      </c>
      <c r="C13" s="130"/>
      <c r="D13" s="130"/>
      <c r="E13" s="130"/>
      <c r="F13" s="96" t="s">
        <v>12</v>
      </c>
      <c r="G13" s="97"/>
      <c r="H13" s="480" t="s">
        <v>2531</v>
      </c>
      <c r="I13" s="481"/>
      <c r="J13" s="481"/>
      <c r="K13" s="481"/>
      <c r="L13" s="481"/>
      <c r="M13" s="481"/>
      <c r="N13" s="481"/>
      <c r="O13" s="481"/>
      <c r="P13" s="482"/>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0" t="s">
        <v>6</v>
      </c>
      <c r="C17" s="97"/>
      <c r="D17" s="97"/>
      <c r="E17" s="267"/>
      <c r="F17" s="34" t="s">
        <v>13</v>
      </c>
      <c r="G17" s="31">
        <v>70</v>
      </c>
      <c r="H17" s="35" t="s">
        <v>469</v>
      </c>
      <c r="I17" s="32">
        <v>823</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5"/>
      <c r="C20" s="366"/>
      <c r="D20" s="366"/>
      <c r="E20" s="367"/>
      <c r="F20" s="130" t="s">
        <v>15</v>
      </c>
      <c r="G20" s="130"/>
      <c r="H20" s="130"/>
      <c r="I20" s="130"/>
      <c r="J20" s="64" t="s">
        <v>2535</v>
      </c>
      <c r="K20" s="35" t="s">
        <v>469</v>
      </c>
      <c r="L20" s="63" t="s">
        <v>2536</v>
      </c>
      <c r="M20" s="35" t="s">
        <v>469</v>
      </c>
      <c r="N20" s="63" t="s">
        <v>2538</v>
      </c>
      <c r="O20" s="313"/>
      <c r="P20" s="314"/>
      <c r="Q20" s="12"/>
    </row>
    <row r="21" spans="1:20" ht="20.100000000000001" customHeight="1">
      <c r="B21" s="365"/>
      <c r="C21" s="366"/>
      <c r="D21" s="366"/>
      <c r="E21" s="367"/>
      <c r="F21" s="194" t="s">
        <v>411</v>
      </c>
      <c r="G21" s="195"/>
      <c r="H21" s="195"/>
      <c r="I21" s="196"/>
      <c r="J21" s="109" t="s">
        <v>2539</v>
      </c>
      <c r="K21" s="117"/>
      <c r="L21" s="117"/>
      <c r="M21" s="35" t="s">
        <v>465</v>
      </c>
      <c r="N21" s="117" t="s">
        <v>2540</v>
      </c>
      <c r="O21" s="117"/>
      <c r="P21" s="118"/>
    </row>
    <row r="22" spans="1:20" ht="20.100000000000001" customHeight="1">
      <c r="B22" s="365"/>
      <c r="C22" s="366"/>
      <c r="D22" s="366"/>
      <c r="E22" s="367"/>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1"/>
      <c r="L23" s="218"/>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2541</v>
      </c>
      <c r="K24" s="108"/>
      <c r="L24" s="108"/>
      <c r="M24" s="108"/>
      <c r="N24" s="108"/>
      <c r="O24" s="109"/>
      <c r="P24" s="110"/>
    </row>
    <row r="25" spans="1:20" ht="20.100000000000001" customHeight="1">
      <c r="B25" s="301"/>
      <c r="C25" s="323"/>
      <c r="D25" s="323"/>
      <c r="E25" s="302"/>
      <c r="F25" s="260" t="s">
        <v>18</v>
      </c>
      <c r="G25" s="260"/>
      <c r="H25" s="130"/>
      <c r="I25" s="130"/>
      <c r="J25" s="108" t="s">
        <v>2542</v>
      </c>
      <c r="K25" s="108"/>
      <c r="L25" s="108"/>
      <c r="M25" s="108"/>
      <c r="N25" s="108"/>
      <c r="O25" s="109"/>
      <c r="P25" s="110"/>
    </row>
    <row r="26" spans="1:20" ht="20.100000000000001" customHeight="1">
      <c r="B26" s="186" t="s">
        <v>9</v>
      </c>
      <c r="C26" s="130"/>
      <c r="D26" s="130"/>
      <c r="E26" s="130"/>
      <c r="F26" s="445">
        <v>2013</v>
      </c>
      <c r="G26" s="446"/>
      <c r="H26" s="35" t="s">
        <v>466</v>
      </c>
      <c r="I26" s="446">
        <v>3</v>
      </c>
      <c r="J26" s="446"/>
      <c r="K26" s="35" t="s">
        <v>467</v>
      </c>
      <c r="L26" s="446">
        <v>15</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2543</v>
      </c>
      <c r="I31" s="464"/>
      <c r="J31" s="464"/>
      <c r="K31" s="464"/>
      <c r="L31" s="464"/>
      <c r="M31" s="464"/>
      <c r="N31" s="464"/>
      <c r="O31" s="464"/>
      <c r="P31" s="465"/>
      <c r="S31" s="15" t="str">
        <f>IF(H31="","未記入","")</f>
        <v/>
      </c>
    </row>
    <row r="32" spans="1:20" ht="39" customHeight="1">
      <c r="B32" s="301"/>
      <c r="C32" s="323"/>
      <c r="D32" s="323"/>
      <c r="E32" s="302"/>
      <c r="F32" s="148" t="s">
        <v>2544</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70</v>
      </c>
      <c r="H33" s="35" t="s">
        <v>469</v>
      </c>
      <c r="I33" s="32">
        <v>823</v>
      </c>
      <c r="J33" s="454"/>
      <c r="K33" s="454"/>
      <c r="L33" s="454"/>
      <c r="M33" s="454"/>
      <c r="N33" s="454"/>
      <c r="O33" s="454"/>
      <c r="P33" s="455"/>
      <c r="S33" s="15" t="str">
        <f>IF(OR(G33="",I33=""),"未記入","")</f>
        <v/>
      </c>
    </row>
    <row r="34" spans="2:20" ht="58.5" customHeight="1">
      <c r="B34" s="301"/>
      <c r="C34" s="323"/>
      <c r="D34" s="323"/>
      <c r="E34" s="302"/>
      <c r="F34" s="131" t="s">
        <v>2545</v>
      </c>
      <c r="G34" s="131"/>
      <c r="H34" s="131"/>
      <c r="I34" s="131"/>
      <c r="J34" s="131"/>
      <c r="K34" s="131"/>
      <c r="L34" s="131"/>
      <c r="M34" s="131"/>
      <c r="N34" s="131"/>
      <c r="O34" s="121"/>
      <c r="P34" s="427"/>
      <c r="S34" s="15" t="str">
        <f>IF(F34="","未記入","")</f>
        <v/>
      </c>
    </row>
    <row r="35" spans="2:20" ht="58.5" customHeight="1">
      <c r="B35" s="142" t="s">
        <v>551</v>
      </c>
      <c r="C35" s="143"/>
      <c r="D35" s="143"/>
      <c r="E35" s="144"/>
      <c r="F35" s="131" t="s">
        <v>2544</v>
      </c>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2546</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2547</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2536</v>
      </c>
      <c r="M43" s="35" t="s">
        <v>469</v>
      </c>
      <c r="N43" s="11" t="s">
        <v>2537</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2536</v>
      </c>
      <c r="M44" s="35" t="s">
        <v>469</v>
      </c>
      <c r="N44" s="63" t="s">
        <v>2538</v>
      </c>
      <c r="O44" s="313"/>
      <c r="P44" s="314"/>
    </row>
    <row r="45" spans="2:20" ht="20.100000000000001" customHeight="1">
      <c r="B45" s="186"/>
      <c r="C45" s="130"/>
      <c r="D45" s="130"/>
      <c r="E45" s="130"/>
      <c r="F45" s="194" t="s">
        <v>411</v>
      </c>
      <c r="G45" s="195"/>
      <c r="H45" s="195"/>
      <c r="I45" s="196"/>
      <c r="J45" s="109" t="s">
        <v>2548</v>
      </c>
      <c r="K45" s="117"/>
      <c r="L45" s="117"/>
      <c r="M45" s="35" t="s">
        <v>465</v>
      </c>
      <c r="N45" s="117" t="s">
        <v>2540</v>
      </c>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1"/>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2549</v>
      </c>
      <c r="K48" s="108"/>
      <c r="L48" s="108"/>
      <c r="M48" s="108"/>
      <c r="N48" s="108"/>
      <c r="O48" s="109"/>
      <c r="P48" s="110"/>
    </row>
    <row r="49" spans="1:20" ht="20.100000000000001" customHeight="1">
      <c r="B49" s="186"/>
      <c r="C49" s="130"/>
      <c r="D49" s="130"/>
      <c r="E49" s="130"/>
      <c r="F49" s="130" t="s">
        <v>18</v>
      </c>
      <c r="G49" s="130"/>
      <c r="H49" s="130"/>
      <c r="I49" s="130"/>
      <c r="J49" s="108" t="s">
        <v>2542</v>
      </c>
      <c r="K49" s="108"/>
      <c r="L49" s="108"/>
      <c r="M49" s="108"/>
      <c r="N49" s="108"/>
      <c r="O49" s="109"/>
      <c r="P49" s="110"/>
    </row>
    <row r="50" spans="1:20" ht="20.100000000000001" customHeight="1">
      <c r="B50" s="151" t="s">
        <v>28</v>
      </c>
      <c r="C50" s="100"/>
      <c r="D50" s="100"/>
      <c r="E50" s="100"/>
      <c r="F50" s="100"/>
      <c r="G50" s="100"/>
      <c r="H50" s="100"/>
      <c r="I50" s="100"/>
      <c r="J50" s="445">
        <v>2013</v>
      </c>
      <c r="K50" s="446"/>
      <c r="L50" s="35" t="s">
        <v>466</v>
      </c>
      <c r="M50" s="61">
        <v>3</v>
      </c>
      <c r="N50" s="35" t="s">
        <v>467</v>
      </c>
      <c r="O50" s="61">
        <v>29</v>
      </c>
      <c r="P50" s="37" t="s">
        <v>468</v>
      </c>
      <c r="S50" s="15" t="str">
        <f>IF(OR(J50="",M50="",O50=""),"未記入","")</f>
        <v/>
      </c>
    </row>
    <row r="51" spans="1:20" ht="20.100000000000001" customHeight="1" thickBot="1">
      <c r="B51" s="152" t="s">
        <v>29</v>
      </c>
      <c r="C51" s="449"/>
      <c r="D51" s="449"/>
      <c r="E51" s="449"/>
      <c r="F51" s="449"/>
      <c r="G51" s="449"/>
      <c r="H51" s="449"/>
      <c r="I51" s="449"/>
      <c r="J51" s="447">
        <v>2013</v>
      </c>
      <c r="K51" s="448"/>
      <c r="L51" s="36" t="s">
        <v>466</v>
      </c>
      <c r="M51" s="62">
        <v>8</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2550</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t="s">
        <v>2551</v>
      </c>
      <c r="K55" s="132"/>
      <c r="L55" s="132"/>
      <c r="M55" s="132"/>
      <c r="N55" s="132"/>
      <c r="O55" s="132"/>
      <c r="P55" s="133"/>
    </row>
    <row r="56" spans="1:20" ht="20.100000000000001" customHeight="1">
      <c r="B56" s="87"/>
      <c r="C56" s="88"/>
      <c r="D56" s="89"/>
      <c r="E56" s="130" t="s">
        <v>33</v>
      </c>
      <c r="F56" s="130"/>
      <c r="G56" s="130"/>
      <c r="H56" s="130"/>
      <c r="I56" s="130"/>
      <c r="J56" s="109" t="s">
        <v>2552</v>
      </c>
      <c r="K56" s="117"/>
      <c r="L56" s="117"/>
      <c r="M56" s="117"/>
      <c r="N56" s="117"/>
      <c r="O56" s="117"/>
      <c r="P56" s="118"/>
    </row>
    <row r="57" spans="1:20" ht="20.100000000000001" customHeight="1">
      <c r="B57" s="87"/>
      <c r="C57" s="88"/>
      <c r="D57" s="89"/>
      <c r="E57" s="130" t="s">
        <v>34</v>
      </c>
      <c r="F57" s="130"/>
      <c r="G57" s="130"/>
      <c r="H57" s="130"/>
      <c r="I57" s="130"/>
      <c r="J57" s="445">
        <v>2013</v>
      </c>
      <c r="K57" s="446"/>
      <c r="L57" s="35" t="s">
        <v>466</v>
      </c>
      <c r="M57" s="61">
        <v>8</v>
      </c>
      <c r="N57" s="35" t="s">
        <v>467</v>
      </c>
      <c r="O57" s="61">
        <v>1</v>
      </c>
      <c r="P57" s="37" t="s">
        <v>468</v>
      </c>
    </row>
    <row r="58" spans="1:20" ht="20.100000000000001" customHeight="1" thickBot="1">
      <c r="B58" s="114"/>
      <c r="C58" s="115"/>
      <c r="D58" s="116"/>
      <c r="E58" s="257" t="s">
        <v>35</v>
      </c>
      <c r="F58" s="257"/>
      <c r="G58" s="257"/>
      <c r="H58" s="257"/>
      <c r="I58" s="257"/>
      <c r="J58" s="447">
        <v>2013</v>
      </c>
      <c r="K58" s="448"/>
      <c r="L58" s="36" t="s">
        <v>466</v>
      </c>
      <c r="M58" s="62">
        <v>7</v>
      </c>
      <c r="N58" s="36" t="s">
        <v>467</v>
      </c>
      <c r="O58" s="62">
        <v>31</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907.9</v>
      </c>
      <c r="H61" s="94"/>
      <c r="I61" s="94"/>
      <c r="J61" s="94"/>
      <c r="K61" s="444"/>
      <c r="L61" s="368" t="s">
        <v>497</v>
      </c>
      <c r="M61" s="306"/>
      <c r="N61" s="306"/>
      <c r="O61" s="306"/>
      <c r="P61" s="411"/>
    </row>
    <row r="62" spans="1:20" ht="20.100000000000001" customHeight="1">
      <c r="B62" s="186"/>
      <c r="C62" s="130"/>
      <c r="D62" s="96" t="s">
        <v>39</v>
      </c>
      <c r="E62" s="97"/>
      <c r="F62" s="267"/>
      <c r="G62" s="108" t="s">
        <v>2553</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t="s">
        <v>2384</v>
      </c>
      <c r="L64" s="117"/>
      <c r="M64" s="117"/>
      <c r="N64" s="117"/>
      <c r="O64" s="117"/>
      <c r="P64" s="118"/>
    </row>
    <row r="65" spans="2:16" ht="20.100000000000001" customHeight="1">
      <c r="B65" s="186"/>
      <c r="C65" s="130"/>
      <c r="D65" s="437"/>
      <c r="E65" s="366"/>
      <c r="F65" s="367"/>
      <c r="G65" s="119"/>
      <c r="H65" s="102" t="s">
        <v>420</v>
      </c>
      <c r="I65" s="102"/>
      <c r="J65" s="103"/>
      <c r="K65" s="109" t="s">
        <v>2554</v>
      </c>
      <c r="L65" s="117"/>
      <c r="M65" s="117"/>
      <c r="N65" s="117"/>
      <c r="O65" s="117"/>
      <c r="P65" s="118"/>
    </row>
    <row r="66" spans="2:16" ht="20.100000000000001" customHeight="1">
      <c r="B66" s="186"/>
      <c r="C66" s="130"/>
      <c r="D66" s="437"/>
      <c r="E66" s="366"/>
      <c r="F66" s="367"/>
      <c r="G66" s="119"/>
      <c r="H66" s="96" t="s">
        <v>421</v>
      </c>
      <c r="I66" s="97"/>
      <c r="J66" s="267"/>
      <c r="K66" s="109" t="s">
        <v>2554</v>
      </c>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v>2013</v>
      </c>
      <c r="L68" s="39" t="s">
        <v>466</v>
      </c>
      <c r="M68" s="61">
        <v>7</v>
      </c>
      <c r="N68" s="39" t="s">
        <v>467</v>
      </c>
      <c r="O68" s="61">
        <v>1</v>
      </c>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v>2013</v>
      </c>
      <c r="L70" s="39" t="s">
        <v>466</v>
      </c>
      <c r="M70" s="61">
        <v>6</v>
      </c>
      <c r="N70" s="39" t="s">
        <v>467</v>
      </c>
      <c r="O70" s="61">
        <v>30</v>
      </c>
      <c r="P70" s="40" t="s">
        <v>468</v>
      </c>
    </row>
    <row r="71" spans="2:16" ht="20.100000000000001" customHeight="1">
      <c r="B71" s="186"/>
      <c r="C71" s="130"/>
      <c r="D71" s="322"/>
      <c r="E71" s="323"/>
      <c r="F71" s="302"/>
      <c r="G71" s="99"/>
      <c r="H71" s="102" t="s">
        <v>422</v>
      </c>
      <c r="I71" s="102"/>
      <c r="J71" s="103"/>
      <c r="K71" s="109" t="s">
        <v>2554</v>
      </c>
      <c r="L71" s="117"/>
      <c r="M71" s="117"/>
      <c r="N71" s="117"/>
      <c r="O71" s="117"/>
      <c r="P71" s="118"/>
    </row>
    <row r="72" spans="2:16" ht="20.100000000000001" customHeight="1">
      <c r="B72" s="205" t="s">
        <v>2356</v>
      </c>
      <c r="C72" s="206"/>
      <c r="D72" s="96" t="s">
        <v>40</v>
      </c>
      <c r="E72" s="97"/>
      <c r="F72" s="267"/>
      <c r="G72" s="312" t="s">
        <v>41</v>
      </c>
      <c r="H72" s="313"/>
      <c r="I72" s="313"/>
      <c r="J72" s="387"/>
      <c r="K72" s="109">
        <v>689.2</v>
      </c>
      <c r="L72" s="117"/>
      <c r="M72" s="117"/>
      <c r="N72" s="102" t="s">
        <v>472</v>
      </c>
      <c r="O72" s="102"/>
      <c r="P72" s="263"/>
    </row>
    <row r="73" spans="2:16" ht="20.100000000000001" customHeight="1">
      <c r="B73" s="207"/>
      <c r="C73" s="208"/>
      <c r="D73" s="322"/>
      <c r="E73" s="323"/>
      <c r="F73" s="302"/>
      <c r="G73" s="100" t="s">
        <v>42</v>
      </c>
      <c r="H73" s="100"/>
      <c r="I73" s="100"/>
      <c r="J73" s="100"/>
      <c r="K73" s="109">
        <v>689.2</v>
      </c>
      <c r="L73" s="117"/>
      <c r="M73" s="117"/>
      <c r="N73" s="102" t="s">
        <v>472</v>
      </c>
      <c r="O73" s="102"/>
      <c r="P73" s="263"/>
    </row>
    <row r="74" spans="2:16" ht="20.100000000000001" customHeight="1">
      <c r="B74" s="207"/>
      <c r="C74" s="208"/>
      <c r="D74" s="130" t="s">
        <v>43</v>
      </c>
      <c r="E74" s="130"/>
      <c r="F74" s="130"/>
      <c r="G74" s="108" t="s">
        <v>2555</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2556</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t="s">
        <v>2384</v>
      </c>
      <c r="L82" s="117"/>
      <c r="M82" s="117"/>
      <c r="N82" s="117"/>
      <c r="O82" s="117"/>
      <c r="P82" s="118"/>
    </row>
    <row r="83" spans="2:19" ht="20.100000000000001" customHeight="1">
      <c r="B83" s="207"/>
      <c r="C83" s="208"/>
      <c r="D83" s="130"/>
      <c r="E83" s="130"/>
      <c r="F83" s="130"/>
      <c r="G83" s="119"/>
      <c r="H83" s="102" t="s">
        <v>420</v>
      </c>
      <c r="I83" s="102"/>
      <c r="J83" s="103"/>
      <c r="K83" s="109" t="s">
        <v>2554</v>
      </c>
      <c r="L83" s="117"/>
      <c r="M83" s="117"/>
      <c r="N83" s="117"/>
      <c r="O83" s="117"/>
      <c r="P83" s="118"/>
    </row>
    <row r="84" spans="2:19" ht="20.100000000000001" customHeight="1">
      <c r="B84" s="207"/>
      <c r="C84" s="208"/>
      <c r="D84" s="130"/>
      <c r="E84" s="130"/>
      <c r="F84" s="130"/>
      <c r="G84" s="119"/>
      <c r="H84" s="96" t="s">
        <v>421</v>
      </c>
      <c r="I84" s="97"/>
      <c r="J84" s="267"/>
      <c r="K84" s="109" t="s">
        <v>2554</v>
      </c>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v>2013</v>
      </c>
      <c r="L86" s="39" t="s">
        <v>466</v>
      </c>
      <c r="M86" s="61">
        <v>7</v>
      </c>
      <c r="N86" s="39" t="s">
        <v>467</v>
      </c>
      <c r="O86" s="61">
        <v>1</v>
      </c>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v>2033</v>
      </c>
      <c r="L88" s="39" t="s">
        <v>466</v>
      </c>
      <c r="M88" s="61">
        <v>6</v>
      </c>
      <c r="N88" s="39" t="s">
        <v>467</v>
      </c>
      <c r="O88" s="61">
        <v>30</v>
      </c>
      <c r="P88" s="40" t="s">
        <v>468</v>
      </c>
    </row>
    <row r="89" spans="2:19" ht="20.100000000000001" customHeight="1">
      <c r="B89" s="209"/>
      <c r="C89" s="210"/>
      <c r="D89" s="130"/>
      <c r="E89" s="130"/>
      <c r="F89" s="130"/>
      <c r="G89" s="99"/>
      <c r="H89" s="102" t="s">
        <v>422</v>
      </c>
      <c r="I89" s="102"/>
      <c r="J89" s="103"/>
      <c r="K89" s="109" t="s">
        <v>2554</v>
      </c>
      <c r="L89" s="117"/>
      <c r="M89" s="117"/>
      <c r="N89" s="117"/>
      <c r="O89" s="117"/>
      <c r="P89" s="118"/>
    </row>
    <row r="90" spans="2:19" ht="20.100000000000001" customHeight="1">
      <c r="B90" s="186" t="s">
        <v>45</v>
      </c>
      <c r="C90" s="130"/>
      <c r="D90" s="134" t="s">
        <v>46</v>
      </c>
      <c r="E90" s="97"/>
      <c r="F90" s="267"/>
      <c r="G90" s="108" t="s">
        <v>2557</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v>1</v>
      </c>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v>2</v>
      </c>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2359</v>
      </c>
      <c r="G95" s="108"/>
      <c r="H95" s="108" t="s">
        <v>2360</v>
      </c>
      <c r="I95" s="108"/>
      <c r="J95" s="23">
        <v>13.14</v>
      </c>
      <c r="K95" s="50" t="s">
        <v>472</v>
      </c>
      <c r="L95" s="109">
        <v>22</v>
      </c>
      <c r="M95" s="401"/>
      <c r="N95" s="430" t="s">
        <v>2397</v>
      </c>
      <c r="O95" s="431"/>
      <c r="P95" s="432"/>
      <c r="S95" s="15" t="str">
        <f>IF(OR(F95="",H95="",J95="",L95="",N95=""),IF(OR(F95&lt;&gt;"",H95&lt;&gt;"",J95&lt;&gt;"",L95&lt;&gt;"",N95&lt;&gt;""),"未記入",""),"")</f>
        <v/>
      </c>
    </row>
    <row r="96" spans="2:19" ht="20.100000000000001" customHeight="1">
      <c r="B96" s="186"/>
      <c r="C96" s="130"/>
      <c r="D96" s="130" t="s">
        <v>48</v>
      </c>
      <c r="E96" s="130"/>
      <c r="F96" s="108" t="s">
        <v>2359</v>
      </c>
      <c r="G96" s="108"/>
      <c r="H96" s="108" t="s">
        <v>2360</v>
      </c>
      <c r="I96" s="108"/>
      <c r="J96" s="23">
        <v>17.13</v>
      </c>
      <c r="K96" s="50" t="s">
        <v>472</v>
      </c>
      <c r="L96" s="109">
        <v>2</v>
      </c>
      <c r="M96" s="401"/>
      <c r="N96" s="430" t="s">
        <v>2397</v>
      </c>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2</v>
      </c>
      <c r="H105" s="103" t="s">
        <v>474</v>
      </c>
      <c r="I105" s="400" t="s">
        <v>66</v>
      </c>
      <c r="J105" s="400"/>
      <c r="K105" s="400"/>
      <c r="L105" s="400"/>
      <c r="M105" s="400"/>
      <c r="N105" s="109">
        <v>2</v>
      </c>
      <c r="O105" s="117"/>
      <c r="P105" s="37" t="s">
        <v>474</v>
      </c>
    </row>
    <row r="106" spans="2:19" ht="20.100000000000001" customHeight="1">
      <c r="B106" s="433"/>
      <c r="C106" s="434"/>
      <c r="D106" s="153"/>
      <c r="E106" s="143"/>
      <c r="F106" s="144"/>
      <c r="G106" s="109"/>
      <c r="H106" s="103"/>
      <c r="I106" s="429" t="s">
        <v>67</v>
      </c>
      <c r="J106" s="429"/>
      <c r="K106" s="429"/>
      <c r="L106" s="429"/>
      <c r="M106" s="429"/>
      <c r="N106" s="109">
        <v>2</v>
      </c>
      <c r="O106" s="117"/>
      <c r="P106" s="37" t="s">
        <v>474</v>
      </c>
    </row>
    <row r="107" spans="2:19" ht="20.100000000000001" customHeight="1">
      <c r="B107" s="433"/>
      <c r="C107" s="434"/>
      <c r="D107" s="96" t="s">
        <v>64</v>
      </c>
      <c r="E107" s="97"/>
      <c r="F107" s="267"/>
      <c r="G107" s="160">
        <v>2</v>
      </c>
      <c r="H107" s="267" t="s">
        <v>474</v>
      </c>
      <c r="I107" s="130" t="s">
        <v>68</v>
      </c>
      <c r="J107" s="130"/>
      <c r="K107" s="130"/>
      <c r="L107" s="130"/>
      <c r="M107" s="130"/>
      <c r="N107" s="109">
        <v>2</v>
      </c>
      <c r="O107" s="117"/>
      <c r="P107" s="37" t="s">
        <v>474</v>
      </c>
    </row>
    <row r="108" spans="2:19" ht="20.100000000000001" customHeight="1">
      <c r="B108" s="433"/>
      <c r="C108" s="434"/>
      <c r="D108" s="322"/>
      <c r="E108" s="323"/>
      <c r="F108" s="302"/>
      <c r="G108" s="166"/>
      <c r="H108" s="302"/>
      <c r="I108" s="130" t="s">
        <v>69</v>
      </c>
      <c r="J108" s="130"/>
      <c r="K108" s="130"/>
      <c r="L108" s="130"/>
      <c r="M108" s="130"/>
      <c r="N108" s="109">
        <v>0</v>
      </c>
      <c r="O108" s="117"/>
      <c r="P108" s="37" t="s">
        <v>474</v>
      </c>
    </row>
    <row r="109" spans="2:19" ht="20.100000000000001" customHeight="1">
      <c r="B109" s="433"/>
      <c r="C109" s="434"/>
      <c r="D109" s="134" t="s">
        <v>65</v>
      </c>
      <c r="E109" s="112"/>
      <c r="F109" s="113"/>
      <c r="G109" s="160">
        <v>0</v>
      </c>
      <c r="H109" s="413" t="s">
        <v>474</v>
      </c>
      <c r="I109" s="130" t="s">
        <v>81</v>
      </c>
      <c r="J109" s="130"/>
      <c r="K109" s="130"/>
      <c r="L109" s="130"/>
      <c r="M109" s="130"/>
      <c r="N109" s="109">
        <v>0</v>
      </c>
      <c r="O109" s="117"/>
      <c r="P109" s="37" t="s">
        <v>474</v>
      </c>
    </row>
    <row r="110" spans="2:19" ht="20.100000000000001" customHeight="1">
      <c r="B110" s="433"/>
      <c r="C110" s="434"/>
      <c r="D110" s="135"/>
      <c r="E110" s="88"/>
      <c r="F110" s="89"/>
      <c r="G110" s="163"/>
      <c r="H110" s="415"/>
      <c r="I110" s="130" t="s">
        <v>82</v>
      </c>
      <c r="J110" s="130"/>
      <c r="K110" s="130"/>
      <c r="L110" s="130"/>
      <c r="M110" s="130"/>
      <c r="N110" s="109">
        <v>0</v>
      </c>
      <c r="O110" s="117"/>
      <c r="P110" s="37" t="s">
        <v>474</v>
      </c>
    </row>
    <row r="111" spans="2:19" ht="20.100000000000001" customHeight="1">
      <c r="B111" s="433"/>
      <c r="C111" s="434"/>
      <c r="D111" s="135"/>
      <c r="E111" s="88"/>
      <c r="F111" s="89"/>
      <c r="G111" s="163"/>
      <c r="H111" s="415"/>
      <c r="I111" s="130" t="s">
        <v>83</v>
      </c>
      <c r="J111" s="130"/>
      <c r="K111" s="130"/>
      <c r="L111" s="130"/>
      <c r="M111" s="130"/>
      <c r="N111" s="109">
        <v>0</v>
      </c>
      <c r="O111" s="117"/>
      <c r="P111" s="37" t="s">
        <v>474</v>
      </c>
    </row>
    <row r="112" spans="2:19" ht="39" customHeight="1">
      <c r="B112" s="433"/>
      <c r="C112" s="434"/>
      <c r="D112" s="136"/>
      <c r="E112" s="91"/>
      <c r="F112" s="92"/>
      <c r="G112" s="166"/>
      <c r="H112" s="395"/>
      <c r="I112" s="101" t="s">
        <v>71</v>
      </c>
      <c r="J112" s="102"/>
      <c r="K112" s="268"/>
      <c r="L112" s="122"/>
      <c r="M112" s="428"/>
      <c r="N112" s="109"/>
      <c r="O112" s="117"/>
      <c r="P112" s="37" t="s">
        <v>474</v>
      </c>
    </row>
    <row r="113" spans="2:16" ht="20.100000000000001" customHeight="1">
      <c r="B113" s="433"/>
      <c r="C113" s="434"/>
      <c r="D113" s="101" t="s">
        <v>78</v>
      </c>
      <c r="E113" s="102"/>
      <c r="F113" s="103"/>
      <c r="G113" s="108" t="s">
        <v>2554</v>
      </c>
      <c r="H113" s="108"/>
      <c r="I113" s="108"/>
      <c r="J113" s="108"/>
      <c r="K113" s="108"/>
      <c r="L113" s="108"/>
      <c r="M113" s="108"/>
      <c r="N113" s="108"/>
      <c r="O113" s="109"/>
      <c r="P113" s="110"/>
    </row>
    <row r="114" spans="2:16" ht="20.100000000000001" customHeight="1">
      <c r="B114" s="433"/>
      <c r="C114" s="434"/>
      <c r="D114" s="134" t="s">
        <v>79</v>
      </c>
      <c r="E114" s="112"/>
      <c r="F114" s="113"/>
      <c r="G114" s="160" t="s">
        <v>2554</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2558</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2554</v>
      </c>
      <c r="H117" s="108"/>
      <c r="I117" s="108"/>
      <c r="J117" s="108"/>
      <c r="K117" s="108"/>
      <c r="L117" s="108"/>
      <c r="M117" s="108"/>
      <c r="N117" s="108"/>
      <c r="O117" s="109"/>
      <c r="P117" s="110"/>
    </row>
    <row r="118" spans="2:16" ht="20.100000000000001" customHeight="1">
      <c r="B118" s="87"/>
      <c r="C118" s="89"/>
      <c r="D118" s="153" t="s">
        <v>73</v>
      </c>
      <c r="E118" s="143"/>
      <c r="F118" s="144"/>
      <c r="G118" s="108" t="s">
        <v>2554</v>
      </c>
      <c r="H118" s="108"/>
      <c r="I118" s="108"/>
      <c r="J118" s="108"/>
      <c r="K118" s="108"/>
      <c r="L118" s="108"/>
      <c r="M118" s="108"/>
      <c r="N118" s="108"/>
      <c r="O118" s="109"/>
      <c r="P118" s="110"/>
    </row>
    <row r="119" spans="2:16" ht="20.100000000000001" customHeight="1">
      <c r="B119" s="87"/>
      <c r="C119" s="89"/>
      <c r="D119" s="137" t="s">
        <v>74</v>
      </c>
      <c r="E119" s="341"/>
      <c r="F119" s="138"/>
      <c r="G119" s="108" t="s">
        <v>2554</v>
      </c>
      <c r="H119" s="108"/>
      <c r="I119" s="108"/>
      <c r="J119" s="108"/>
      <c r="K119" s="108"/>
      <c r="L119" s="108"/>
      <c r="M119" s="108"/>
      <c r="N119" s="108"/>
      <c r="O119" s="109"/>
      <c r="P119" s="110"/>
    </row>
    <row r="120" spans="2:16" ht="20.100000000000001" customHeight="1">
      <c r="B120" s="87"/>
      <c r="C120" s="89"/>
      <c r="D120" s="101" t="s">
        <v>75</v>
      </c>
      <c r="E120" s="102"/>
      <c r="F120" s="103"/>
      <c r="G120" s="108" t="s">
        <v>2554</v>
      </c>
      <c r="H120" s="108"/>
      <c r="I120" s="108"/>
      <c r="J120" s="108"/>
      <c r="K120" s="108"/>
      <c r="L120" s="108"/>
      <c r="M120" s="108"/>
      <c r="N120" s="108"/>
      <c r="O120" s="109"/>
      <c r="P120" s="110"/>
    </row>
    <row r="121" spans="2:16" ht="20.100000000000001" customHeight="1">
      <c r="B121" s="87"/>
      <c r="C121" s="89"/>
      <c r="D121" s="101" t="s">
        <v>76</v>
      </c>
      <c r="E121" s="102"/>
      <c r="F121" s="103"/>
      <c r="G121" s="108" t="s">
        <v>2554</v>
      </c>
      <c r="H121" s="108"/>
      <c r="I121" s="108"/>
      <c r="J121" s="108"/>
      <c r="K121" s="108"/>
      <c r="L121" s="108"/>
      <c r="M121" s="108"/>
      <c r="N121" s="108"/>
      <c r="O121" s="109"/>
      <c r="P121" s="110"/>
    </row>
    <row r="122" spans="2:16" ht="20.100000000000001" customHeight="1">
      <c r="B122" s="90"/>
      <c r="C122" s="92"/>
      <c r="D122" s="101" t="s">
        <v>77</v>
      </c>
      <c r="E122" s="102"/>
      <c r="F122" s="103"/>
      <c r="G122" s="108" t="s">
        <v>2554</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2559</v>
      </c>
      <c r="H123" s="108"/>
      <c r="I123" s="108"/>
      <c r="J123" s="108"/>
      <c r="K123" s="108"/>
      <c r="L123" s="108"/>
      <c r="M123" s="108"/>
      <c r="N123" s="108"/>
      <c r="O123" s="109"/>
      <c r="P123" s="110"/>
    </row>
    <row r="124" spans="2:16" ht="20.100000000000001" customHeight="1">
      <c r="B124" s="87"/>
      <c r="C124" s="89"/>
      <c r="D124" s="153" t="s">
        <v>431</v>
      </c>
      <c r="E124" s="143"/>
      <c r="F124" s="144"/>
      <c r="G124" s="108" t="s">
        <v>2560</v>
      </c>
      <c r="H124" s="108"/>
      <c r="I124" s="108"/>
      <c r="J124" s="108"/>
      <c r="K124" s="108"/>
      <c r="L124" s="108"/>
      <c r="M124" s="108"/>
      <c r="N124" s="108"/>
      <c r="O124" s="109"/>
      <c r="P124" s="110"/>
    </row>
    <row r="125" spans="2:16" ht="20.100000000000001" customHeight="1">
      <c r="B125" s="87"/>
      <c r="C125" s="89"/>
      <c r="D125" s="137" t="s">
        <v>432</v>
      </c>
      <c r="E125" s="341"/>
      <c r="F125" s="138"/>
      <c r="G125" s="108" t="s">
        <v>2561</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2563</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2562</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2564</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2564</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2564</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2564</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2564</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2564</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t="s">
        <v>2554</v>
      </c>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2565</v>
      </c>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2577</v>
      </c>
      <c r="G196" s="306" t="s">
        <v>456</v>
      </c>
      <c r="H196" s="306"/>
      <c r="I196" s="306"/>
      <c r="J196" s="306"/>
      <c r="K196" s="306"/>
      <c r="L196" s="306"/>
      <c r="M196" s="306"/>
      <c r="N196" s="306"/>
      <c r="O196" s="306"/>
      <c r="P196" s="411"/>
    </row>
    <row r="197" spans="1:20" ht="20.100000000000001" customHeight="1">
      <c r="B197" s="186"/>
      <c r="C197" s="130"/>
      <c r="D197" s="130"/>
      <c r="E197" s="130"/>
      <c r="F197" s="14" t="s">
        <v>2577</v>
      </c>
      <c r="G197" s="102" t="s">
        <v>457</v>
      </c>
      <c r="H197" s="102"/>
      <c r="I197" s="102"/>
      <c r="J197" s="102"/>
      <c r="K197" s="102"/>
      <c r="L197" s="102"/>
      <c r="M197" s="102"/>
      <c r="N197" s="102"/>
      <c r="O197" s="102"/>
      <c r="P197" s="263"/>
    </row>
    <row r="198" spans="1:20" ht="20.100000000000001" customHeight="1">
      <c r="B198" s="186"/>
      <c r="C198" s="130"/>
      <c r="D198" s="130"/>
      <c r="E198" s="130"/>
      <c r="F198" s="14" t="s">
        <v>2577</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4">
        <v>1</v>
      </c>
      <c r="E200" s="413"/>
      <c r="F200" s="130" t="s">
        <v>5</v>
      </c>
      <c r="G200" s="130"/>
      <c r="H200" s="130"/>
      <c r="I200" s="131" t="s">
        <v>2566</v>
      </c>
      <c r="J200" s="105"/>
      <c r="K200" s="105"/>
      <c r="L200" s="105"/>
      <c r="M200" s="105"/>
      <c r="N200" s="105"/>
      <c r="O200" s="106"/>
      <c r="P200" s="107"/>
    </row>
    <row r="201" spans="1:20" ht="39.950000000000003" customHeight="1">
      <c r="B201" s="82"/>
      <c r="C201" s="78"/>
      <c r="D201" s="487"/>
      <c r="E201" s="415"/>
      <c r="F201" s="130" t="s">
        <v>103</v>
      </c>
      <c r="G201" s="130"/>
      <c r="H201" s="130"/>
      <c r="I201" s="131" t="s">
        <v>2567</v>
      </c>
      <c r="J201" s="105"/>
      <c r="K201" s="105"/>
      <c r="L201" s="105"/>
      <c r="M201" s="105"/>
      <c r="N201" s="105"/>
      <c r="O201" s="106"/>
      <c r="P201" s="107"/>
    </row>
    <row r="202" spans="1:20" ht="79.5" customHeight="1">
      <c r="B202" s="82"/>
      <c r="C202" s="78"/>
      <c r="D202" s="487"/>
      <c r="E202" s="415"/>
      <c r="F202" s="130" t="s">
        <v>104</v>
      </c>
      <c r="G202" s="130"/>
      <c r="H202" s="130"/>
      <c r="I202" s="131" t="s">
        <v>2568</v>
      </c>
      <c r="J202" s="105"/>
      <c r="K202" s="105"/>
      <c r="L202" s="105"/>
      <c r="M202" s="105"/>
      <c r="N202" s="105"/>
      <c r="O202" s="106"/>
      <c r="P202" s="107"/>
    </row>
    <row r="203" spans="1:20" ht="79.5" customHeight="1">
      <c r="B203" s="82"/>
      <c r="C203" s="78"/>
      <c r="D203" s="487"/>
      <c r="E203" s="415"/>
      <c r="F203" s="130" t="s">
        <v>414</v>
      </c>
      <c r="G203" s="130"/>
      <c r="H203" s="130"/>
      <c r="I203" s="131" t="s">
        <v>2569</v>
      </c>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t="s">
        <v>2554</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2554</v>
      </c>
      <c r="N205" s="117"/>
      <c r="O205" s="117"/>
      <c r="P205" s="118"/>
      <c r="T205" s="69"/>
    </row>
    <row r="206" spans="1:20" ht="39.950000000000003" customHeight="1">
      <c r="B206" s="82"/>
      <c r="C206" s="78"/>
      <c r="D206" s="454">
        <v>2</v>
      </c>
      <c r="E206" s="413"/>
      <c r="F206" s="130" t="s">
        <v>5</v>
      </c>
      <c r="G206" s="130"/>
      <c r="H206" s="130"/>
      <c r="I206" s="121"/>
      <c r="J206" s="268"/>
      <c r="K206" s="268"/>
      <c r="L206" s="268"/>
      <c r="M206" s="268"/>
      <c r="N206" s="268"/>
      <c r="O206" s="268"/>
      <c r="P206" s="269"/>
    </row>
    <row r="207" spans="1:20" ht="39.950000000000003"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2554</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t="s">
        <v>2573</v>
      </c>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t="s">
        <v>2574</v>
      </c>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c r="J234" s="105"/>
      <c r="K234" s="105"/>
      <c r="L234" s="105"/>
      <c r="M234" s="105"/>
      <c r="N234" s="105"/>
      <c r="O234" s="106"/>
      <c r="P234" s="107"/>
    </row>
    <row r="235" spans="1:20" ht="39.950000000000003" customHeight="1">
      <c r="B235" s="82"/>
      <c r="C235" s="78"/>
      <c r="D235" s="414"/>
      <c r="E235" s="415"/>
      <c r="F235" s="130" t="s">
        <v>103</v>
      </c>
      <c r="G235" s="130"/>
      <c r="H235" s="130"/>
      <c r="I235" s="131"/>
      <c r="J235" s="105"/>
      <c r="K235" s="105"/>
      <c r="L235" s="105"/>
      <c r="M235" s="105"/>
      <c r="N235" s="105"/>
      <c r="O235" s="106"/>
      <c r="P235" s="107"/>
    </row>
    <row r="236" spans="1:20" ht="39.950000000000003" customHeight="1">
      <c r="B236" s="82"/>
      <c r="C236" s="78"/>
      <c r="D236" s="414"/>
      <c r="E236" s="415"/>
      <c r="F236" s="260" t="s">
        <v>105</v>
      </c>
      <c r="G236" s="260"/>
      <c r="H236" s="260"/>
      <c r="I236" s="131"/>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2554</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2554</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2554</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2570</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2571</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2554</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2572</v>
      </c>
      <c r="K270" s="122"/>
      <c r="L270" s="122"/>
      <c r="M270" s="122"/>
      <c r="N270" s="122"/>
      <c r="O270" s="122"/>
      <c r="P270" s="123"/>
    </row>
    <row r="271" spans="2:20" ht="20.100000000000001" customHeight="1">
      <c r="B271" s="186" t="s">
        <v>127</v>
      </c>
      <c r="C271" s="130"/>
      <c r="D271" s="130"/>
      <c r="E271" s="130"/>
      <c r="F271" s="109">
        <v>26</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v>0.5</v>
      </c>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t="str">
        <f>IF(OR($H$283&lt;&gt;"",$K$283&lt;&gt;""),SUM($H$283,$K$283),"")</f>
        <v/>
      </c>
      <c r="F283" s="400"/>
      <c r="G283" s="400"/>
      <c r="H283" s="109"/>
      <c r="I283" s="117"/>
      <c r="J283" s="401"/>
      <c r="K283" s="108"/>
      <c r="L283" s="108"/>
      <c r="M283" s="108"/>
      <c r="N283" s="108"/>
      <c r="O283" s="109"/>
      <c r="P283" s="110"/>
    </row>
    <row r="284" spans="1:20" ht="20.100000000000001" customHeight="1">
      <c r="B284" s="44"/>
      <c r="C284" s="130" t="s">
        <v>138</v>
      </c>
      <c r="D284" s="130"/>
      <c r="E284" s="400">
        <f>IF(OR($H$284&lt;&gt;"",$K$284&lt;&gt;""),SUM($H$284,$K$284),"")</f>
        <v>9</v>
      </c>
      <c r="F284" s="400"/>
      <c r="G284" s="400"/>
      <c r="H284" s="109">
        <v>9</v>
      </c>
      <c r="I284" s="117"/>
      <c r="J284" s="401"/>
      <c r="K284" s="108"/>
      <c r="L284" s="108"/>
      <c r="M284" s="108"/>
      <c r="N284" s="108">
        <v>4.5</v>
      </c>
      <c r="O284" s="109"/>
      <c r="P284" s="110"/>
    </row>
    <row r="285" spans="1:20" ht="20.100000000000001" customHeight="1">
      <c r="B285" s="45"/>
      <c r="C285" s="130" t="s">
        <v>139</v>
      </c>
      <c r="D285" s="130"/>
      <c r="E285" s="400">
        <f>IF(OR($H$285&lt;&gt;"",$K$285&lt;&gt;""),SUM($H$285,$K$285),"")</f>
        <v>1</v>
      </c>
      <c r="F285" s="400"/>
      <c r="G285" s="400"/>
      <c r="H285" s="109">
        <v>1</v>
      </c>
      <c r="I285" s="117"/>
      <c r="J285" s="401"/>
      <c r="K285" s="108"/>
      <c r="L285" s="108"/>
      <c r="M285" s="108"/>
      <c r="N285" s="108">
        <v>0.5</v>
      </c>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t="str">
        <f>IF(OR($H$289&lt;&gt;"",$K$289&lt;&gt;""),SUM($H$289,$K$289),"")</f>
        <v/>
      </c>
      <c r="F289" s="400"/>
      <c r="G289" s="400"/>
      <c r="H289" s="109"/>
      <c r="I289" s="117"/>
      <c r="J289" s="401"/>
      <c r="K289" s="108"/>
      <c r="L289" s="108"/>
      <c r="M289" s="108"/>
      <c r="N289" s="108"/>
      <c r="O289" s="109"/>
      <c r="P289" s="110"/>
    </row>
    <row r="290" spans="2:20" ht="20.100000000000001" customHeight="1">
      <c r="B290" s="186" t="s">
        <v>144</v>
      </c>
      <c r="C290" s="130"/>
      <c r="D290" s="130"/>
      <c r="E290" s="400" t="str">
        <f>IF(OR($H$290&lt;&gt;"",$K$290&lt;&gt;""),SUM($H$290,$K$290),"")</f>
        <v/>
      </c>
      <c r="F290" s="400"/>
      <c r="G290" s="400"/>
      <c r="H290" s="109"/>
      <c r="I290" s="117"/>
      <c r="J290" s="401"/>
      <c r="K290" s="108"/>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5</v>
      </c>
      <c r="H302" s="195"/>
      <c r="I302" s="196"/>
      <c r="J302" s="108">
        <v>5</v>
      </c>
      <c r="K302" s="108"/>
      <c r="L302" s="108"/>
      <c r="M302" s="108"/>
      <c r="N302" s="108"/>
      <c r="O302" s="109"/>
      <c r="P302" s="110"/>
    </row>
    <row r="303" spans="2:20" ht="20.100000000000001" customHeight="1">
      <c r="B303" s="186" t="s">
        <v>158</v>
      </c>
      <c r="C303" s="130"/>
      <c r="D303" s="130"/>
      <c r="E303" s="130"/>
      <c r="F303" s="130"/>
      <c r="G303" s="194">
        <f>IF(OR($J$303&lt;&gt;"",$M$303&lt;&gt;""),SUM($J$303,$M$303),"")</f>
        <v>3</v>
      </c>
      <c r="H303" s="195"/>
      <c r="I303" s="196"/>
      <c r="J303" s="108"/>
      <c r="K303" s="108"/>
      <c r="L303" s="108"/>
      <c r="M303" s="108">
        <v>3</v>
      </c>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1</v>
      </c>
      <c r="H310" s="195"/>
      <c r="I310" s="196"/>
      <c r="J310" s="108"/>
      <c r="K310" s="108"/>
      <c r="L310" s="108"/>
      <c r="M310" s="108">
        <v>1</v>
      </c>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18</v>
      </c>
      <c r="H320" s="47" t="s">
        <v>486</v>
      </c>
      <c r="I320" s="29"/>
      <c r="J320" s="47" t="s">
        <v>487</v>
      </c>
      <c r="K320" s="48" t="s">
        <v>435</v>
      </c>
      <c r="L320" s="29">
        <v>9</v>
      </c>
      <c r="M320" s="47" t="s">
        <v>486</v>
      </c>
      <c r="N320" s="29"/>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2554</v>
      </c>
      <c r="M338" s="94"/>
      <c r="N338" s="94"/>
      <c r="O338" s="94"/>
      <c r="P338" s="95"/>
    </row>
    <row r="339" spans="2:20" ht="20.100000000000001" customHeight="1">
      <c r="B339" s="365"/>
      <c r="C339" s="366"/>
      <c r="D339" s="366"/>
      <c r="E339" s="366"/>
      <c r="F339" s="367"/>
      <c r="G339" s="134" t="s">
        <v>441</v>
      </c>
      <c r="H339" s="113"/>
      <c r="I339" s="109"/>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v>2</v>
      </c>
      <c r="J344" s="28">
        <v>1</v>
      </c>
      <c r="K344" s="28"/>
      <c r="L344" s="28"/>
      <c r="M344" s="28"/>
      <c r="N344" s="28"/>
      <c r="O344" s="28"/>
      <c r="P344" s="28"/>
      <c r="Q344" s="12"/>
    </row>
    <row r="345" spans="2:20" ht="20.100000000000001" customHeight="1">
      <c r="B345" s="111" t="s">
        <v>181</v>
      </c>
      <c r="C345" s="112"/>
      <c r="D345" s="112"/>
      <c r="E345" s="112"/>
      <c r="F345" s="113"/>
      <c r="G345" s="28"/>
      <c r="H345" s="28"/>
      <c r="I345" s="28">
        <v>2</v>
      </c>
      <c r="J345" s="28"/>
      <c r="K345" s="28"/>
      <c r="L345" s="28"/>
      <c r="M345" s="28"/>
      <c r="N345" s="28"/>
      <c r="O345" s="28"/>
      <c r="P345" s="28"/>
      <c r="Q345" s="12"/>
    </row>
    <row r="346" spans="2:20" ht="20.100000000000001" customHeight="1">
      <c r="B346" s="355" t="s">
        <v>182</v>
      </c>
      <c r="C346" s="356"/>
      <c r="D346" s="101" t="s">
        <v>183</v>
      </c>
      <c r="E346" s="102"/>
      <c r="F346" s="103"/>
      <c r="G346" s="28"/>
      <c r="H346" s="28"/>
      <c r="I346" s="28"/>
      <c r="J346" s="28">
        <v>1</v>
      </c>
      <c r="K346" s="28"/>
      <c r="L346" s="28"/>
      <c r="M346" s="28"/>
      <c r="N346" s="28"/>
      <c r="O346" s="28"/>
      <c r="P346" s="28"/>
      <c r="Q346" s="12"/>
    </row>
    <row r="347" spans="2:20" ht="20.100000000000001" customHeight="1">
      <c r="B347" s="357"/>
      <c r="C347" s="358"/>
      <c r="D347" s="134" t="s">
        <v>184</v>
      </c>
      <c r="E347" s="112"/>
      <c r="F347" s="113"/>
      <c r="G347" s="353"/>
      <c r="H347" s="353"/>
      <c r="I347" s="353">
        <v>2</v>
      </c>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v>3</v>
      </c>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v>3</v>
      </c>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2554</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2575</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2576</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t="s">
        <v>2577</v>
      </c>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2565</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2554</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2578</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v>15</v>
      </c>
      <c r="K369" s="117"/>
      <c r="L369" s="117"/>
      <c r="M369" s="102" t="s">
        <v>444</v>
      </c>
      <c r="N369" s="102"/>
      <c r="O369" s="102"/>
      <c r="P369" s="263"/>
      <c r="S369" s="15" t="str">
        <f>IF(F367=MST!CI6,IF(J369="","未記入",""),"")</f>
        <v/>
      </c>
    </row>
    <row r="370" spans="2:20" ht="120" customHeight="1">
      <c r="B370" s="190" t="s">
        <v>196</v>
      </c>
      <c r="C370" s="130"/>
      <c r="D370" s="130" t="s">
        <v>197</v>
      </c>
      <c r="E370" s="130"/>
      <c r="F370" s="121" t="s">
        <v>2579</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2580</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1</v>
      </c>
      <c r="J375" s="108"/>
      <c r="K375" s="108"/>
      <c r="L375" s="108"/>
      <c r="M375" s="109">
        <v>4</v>
      </c>
      <c r="N375" s="117"/>
      <c r="O375" s="117"/>
      <c r="P375" s="118"/>
    </row>
    <row r="376" spans="2:20" ht="20.100000000000001" customHeight="1">
      <c r="B376" s="186"/>
      <c r="C376" s="130"/>
      <c r="D376" s="130"/>
      <c r="E376" s="101" t="s">
        <v>210</v>
      </c>
      <c r="F376" s="102"/>
      <c r="G376" s="102"/>
      <c r="H376" s="103"/>
      <c r="I376" s="109">
        <v>87</v>
      </c>
      <c r="J376" s="117"/>
      <c r="K376" s="117"/>
      <c r="L376" s="55" t="s">
        <v>480</v>
      </c>
      <c r="M376" s="109">
        <v>97</v>
      </c>
      <c r="N376" s="117"/>
      <c r="O376" s="117"/>
      <c r="P376" s="40" t="s">
        <v>480</v>
      </c>
    </row>
    <row r="377" spans="2:20" ht="20.100000000000001" customHeight="1">
      <c r="B377" s="186" t="s">
        <v>45</v>
      </c>
      <c r="C377" s="130"/>
      <c r="D377" s="130"/>
      <c r="E377" s="101" t="s">
        <v>211</v>
      </c>
      <c r="F377" s="102"/>
      <c r="G377" s="102"/>
      <c r="H377" s="103"/>
      <c r="I377" s="109">
        <v>13.14</v>
      </c>
      <c r="J377" s="117"/>
      <c r="K377" s="117"/>
      <c r="L377" s="55" t="s">
        <v>472</v>
      </c>
      <c r="M377" s="109">
        <v>13.14</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2359</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t="s">
        <v>2360</v>
      </c>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40" t="s">
        <v>204</v>
      </c>
      <c r="C383" s="97"/>
      <c r="D383" s="97"/>
      <c r="E383" s="97"/>
      <c r="F383" s="97"/>
      <c r="G383" s="97"/>
      <c r="H383" s="267"/>
      <c r="I383" s="109"/>
      <c r="J383" s="117"/>
      <c r="K383" s="117"/>
      <c r="L383" s="50" t="s">
        <v>481</v>
      </c>
      <c r="M383" s="109"/>
      <c r="N383" s="117"/>
      <c r="O383" s="117"/>
      <c r="P383" s="37" t="s">
        <v>481</v>
      </c>
    </row>
    <row r="384" spans="2:20" ht="20.100000000000001" customHeight="1">
      <c r="B384" s="258"/>
      <c r="C384" s="101" t="s">
        <v>205</v>
      </c>
      <c r="D384" s="102"/>
      <c r="E384" s="102"/>
      <c r="F384" s="102"/>
      <c r="G384" s="102"/>
      <c r="H384" s="103"/>
      <c r="I384" s="338">
        <v>28000</v>
      </c>
      <c r="J384" s="117"/>
      <c r="K384" s="117"/>
      <c r="L384" s="50" t="s">
        <v>481</v>
      </c>
      <c r="M384" s="338">
        <v>28000</v>
      </c>
      <c r="N384" s="117"/>
      <c r="O384" s="117"/>
      <c r="P384" s="37" t="s">
        <v>481</v>
      </c>
    </row>
    <row r="385" spans="2:20" ht="20.100000000000001" customHeight="1">
      <c r="B385" s="186"/>
      <c r="C385" s="339"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9"/>
      <c r="D386" s="339" t="s">
        <v>208</v>
      </c>
      <c r="E386" s="101" t="s">
        <v>216</v>
      </c>
      <c r="F386" s="102"/>
      <c r="G386" s="102"/>
      <c r="H386" s="103"/>
      <c r="I386" s="338">
        <v>28000</v>
      </c>
      <c r="J386" s="117"/>
      <c r="K386" s="117"/>
      <c r="L386" s="50" t="s">
        <v>481</v>
      </c>
      <c r="M386" s="338">
        <v>28000</v>
      </c>
      <c r="N386" s="117"/>
      <c r="O386" s="117"/>
      <c r="P386" s="37" t="s">
        <v>481</v>
      </c>
    </row>
    <row r="387" spans="2:20" ht="20.100000000000001" customHeight="1">
      <c r="B387" s="186"/>
      <c r="C387" s="339"/>
      <c r="D387" s="339"/>
      <c r="E387" s="101" t="s">
        <v>217</v>
      </c>
      <c r="F387" s="102"/>
      <c r="G387" s="102"/>
      <c r="H387" s="103"/>
      <c r="I387" s="338">
        <v>20000</v>
      </c>
      <c r="J387" s="117"/>
      <c r="K387" s="117"/>
      <c r="L387" s="50" t="s">
        <v>481</v>
      </c>
      <c r="M387" s="338">
        <v>20000</v>
      </c>
      <c r="N387" s="117"/>
      <c r="O387" s="117"/>
      <c r="P387" s="37" t="s">
        <v>481</v>
      </c>
    </row>
    <row r="388" spans="2:20" ht="20.100000000000001" customHeight="1">
      <c r="B388" s="186"/>
      <c r="C388" s="339"/>
      <c r="D388" s="339"/>
      <c r="E388" s="101" t="s">
        <v>218</v>
      </c>
      <c r="F388" s="102"/>
      <c r="G388" s="102"/>
      <c r="H388" s="103"/>
      <c r="I388" s="109"/>
      <c r="J388" s="117"/>
      <c r="K388" s="117"/>
      <c r="L388" s="50" t="s">
        <v>481</v>
      </c>
      <c r="M388" s="109"/>
      <c r="N388" s="117"/>
      <c r="O388" s="117"/>
      <c r="P388" s="37" t="s">
        <v>481</v>
      </c>
    </row>
    <row r="389" spans="2:20" ht="20.100000000000001" customHeight="1">
      <c r="B389" s="186"/>
      <c r="C389" s="339"/>
      <c r="D389" s="339"/>
      <c r="E389" s="101" t="s">
        <v>219</v>
      </c>
      <c r="F389" s="102"/>
      <c r="G389" s="102"/>
      <c r="H389" s="103"/>
      <c r="I389" s="338">
        <v>28000</v>
      </c>
      <c r="J389" s="117"/>
      <c r="K389" s="117"/>
      <c r="L389" s="50" t="s">
        <v>481</v>
      </c>
      <c r="M389" s="338">
        <v>28000</v>
      </c>
      <c r="N389" s="117"/>
      <c r="O389" s="117"/>
      <c r="P389" s="37" t="s">
        <v>481</v>
      </c>
    </row>
    <row r="390" spans="2:20" ht="20.100000000000001" customHeight="1">
      <c r="B390" s="186"/>
      <c r="C390" s="339"/>
      <c r="D390" s="339"/>
      <c r="E390" s="101" t="s">
        <v>71</v>
      </c>
      <c r="F390" s="102"/>
      <c r="G390" s="102"/>
      <c r="H390" s="103"/>
      <c r="I390" s="338">
        <v>7000</v>
      </c>
      <c r="J390" s="117"/>
      <c r="K390" s="117"/>
      <c r="L390" s="50" t="s">
        <v>481</v>
      </c>
      <c r="M390" s="338">
        <v>7000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2581</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2582</v>
      </c>
      <c r="H400" s="268"/>
      <c r="I400" s="268"/>
      <c r="J400" s="268"/>
      <c r="K400" s="268"/>
      <c r="L400" s="268"/>
      <c r="M400" s="268"/>
      <c r="N400" s="268"/>
      <c r="O400" s="268"/>
      <c r="P400" s="269"/>
    </row>
    <row r="401" spans="2:20" ht="120" customHeight="1">
      <c r="B401" s="303" t="s">
        <v>216</v>
      </c>
      <c r="C401" s="102"/>
      <c r="D401" s="102"/>
      <c r="E401" s="102"/>
      <c r="F401" s="103"/>
      <c r="G401" s="121" t="s">
        <v>2583</v>
      </c>
      <c r="H401" s="268"/>
      <c r="I401" s="268"/>
      <c r="J401" s="268"/>
      <c r="K401" s="268"/>
      <c r="L401" s="268"/>
      <c r="M401" s="268"/>
      <c r="N401" s="268"/>
      <c r="O401" s="268"/>
      <c r="P401" s="269"/>
    </row>
    <row r="402" spans="2:20" ht="120" customHeight="1">
      <c r="B402" s="303" t="s">
        <v>219</v>
      </c>
      <c r="C402" s="102"/>
      <c r="D402" s="102"/>
      <c r="E402" s="102"/>
      <c r="F402" s="103"/>
      <c r="G402" s="121" t="s">
        <v>2584</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4</v>
      </c>
      <c r="I430" s="94"/>
      <c r="J430" s="94"/>
      <c r="K430" s="94"/>
      <c r="L430" s="94"/>
      <c r="M430" s="94"/>
      <c r="N430" s="94"/>
      <c r="O430" s="94"/>
      <c r="P430" s="49" t="s">
        <v>477</v>
      </c>
    </row>
    <row r="431" spans="1:20" ht="20.100000000000001" customHeight="1">
      <c r="B431" s="301"/>
      <c r="C431" s="302"/>
      <c r="D431" s="130" t="s">
        <v>245</v>
      </c>
      <c r="E431" s="130"/>
      <c r="F431" s="130"/>
      <c r="G431" s="130"/>
      <c r="H431" s="109">
        <v>21</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c r="I432" s="117"/>
      <c r="J432" s="117"/>
      <c r="K432" s="117"/>
      <c r="L432" s="117"/>
      <c r="M432" s="117"/>
      <c r="N432" s="117"/>
      <c r="O432" s="117"/>
      <c r="P432" s="37" t="s">
        <v>479</v>
      </c>
    </row>
    <row r="433" spans="2:16" ht="20.100000000000001" customHeight="1">
      <c r="B433" s="186"/>
      <c r="C433" s="130"/>
      <c r="D433" s="130" t="s">
        <v>247</v>
      </c>
      <c r="E433" s="130"/>
      <c r="F433" s="130"/>
      <c r="G433" s="130"/>
      <c r="H433" s="109">
        <v>1</v>
      </c>
      <c r="I433" s="117"/>
      <c r="J433" s="117"/>
      <c r="K433" s="117"/>
      <c r="L433" s="117"/>
      <c r="M433" s="117"/>
      <c r="N433" s="117"/>
      <c r="O433" s="117"/>
      <c r="P433" s="37" t="s">
        <v>479</v>
      </c>
    </row>
    <row r="434" spans="2:16" ht="20.100000000000001" customHeight="1">
      <c r="B434" s="186"/>
      <c r="C434" s="130"/>
      <c r="D434" s="130" t="s">
        <v>248</v>
      </c>
      <c r="E434" s="130"/>
      <c r="F434" s="130"/>
      <c r="G434" s="130"/>
      <c r="H434" s="109">
        <v>8</v>
      </c>
      <c r="I434" s="117"/>
      <c r="J434" s="117"/>
      <c r="K434" s="117"/>
      <c r="L434" s="117"/>
      <c r="M434" s="117"/>
      <c r="N434" s="117"/>
      <c r="O434" s="117"/>
      <c r="P434" s="37" t="s">
        <v>479</v>
      </c>
    </row>
    <row r="435" spans="2:16" ht="20.100000000000001" customHeight="1">
      <c r="B435" s="186"/>
      <c r="C435" s="130"/>
      <c r="D435" s="130" t="s">
        <v>249</v>
      </c>
      <c r="E435" s="130"/>
      <c r="F435" s="130"/>
      <c r="G435" s="130"/>
      <c r="H435" s="109">
        <v>16</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v>1</v>
      </c>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v>9</v>
      </c>
      <c r="I439" s="117"/>
      <c r="J439" s="117"/>
      <c r="K439" s="117"/>
      <c r="L439" s="117"/>
      <c r="M439" s="117"/>
      <c r="N439" s="117"/>
      <c r="O439" s="117"/>
      <c r="P439" s="37" t="s">
        <v>479</v>
      </c>
    </row>
    <row r="440" spans="2:16" ht="20.100000000000001" customHeight="1">
      <c r="B440" s="287"/>
      <c r="C440" s="288"/>
      <c r="D440" s="130" t="s">
        <v>254</v>
      </c>
      <c r="E440" s="130"/>
      <c r="F440" s="130"/>
      <c r="G440" s="130"/>
      <c r="H440" s="109">
        <v>6</v>
      </c>
      <c r="I440" s="117"/>
      <c r="J440" s="117"/>
      <c r="K440" s="117"/>
      <c r="L440" s="117"/>
      <c r="M440" s="117"/>
      <c r="N440" s="117"/>
      <c r="O440" s="117"/>
      <c r="P440" s="37" t="s">
        <v>479</v>
      </c>
    </row>
    <row r="441" spans="2:16" ht="20.100000000000001" customHeight="1">
      <c r="B441" s="287"/>
      <c r="C441" s="288"/>
      <c r="D441" s="130" t="s">
        <v>255</v>
      </c>
      <c r="E441" s="130"/>
      <c r="F441" s="130"/>
      <c r="G441" s="130"/>
      <c r="H441" s="109">
        <v>4</v>
      </c>
      <c r="I441" s="117"/>
      <c r="J441" s="117"/>
      <c r="K441" s="117"/>
      <c r="L441" s="117"/>
      <c r="M441" s="117"/>
      <c r="N441" s="117"/>
      <c r="O441" s="117"/>
      <c r="P441" s="37" t="s">
        <v>479</v>
      </c>
    </row>
    <row r="442" spans="2:16" ht="20.100000000000001" customHeight="1">
      <c r="B442" s="287"/>
      <c r="C442" s="288"/>
      <c r="D442" s="130" t="s">
        <v>256</v>
      </c>
      <c r="E442" s="130"/>
      <c r="F442" s="130"/>
      <c r="G442" s="130"/>
      <c r="H442" s="109">
        <v>5</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3</v>
      </c>
      <c r="I444" s="117"/>
      <c r="J444" s="117"/>
      <c r="K444" s="117"/>
      <c r="L444" s="117"/>
      <c r="M444" s="117"/>
      <c r="N444" s="117"/>
      <c r="O444" s="117"/>
      <c r="P444" s="37" t="s">
        <v>479</v>
      </c>
    </row>
    <row r="445" spans="2:16" ht="20.100000000000001" customHeight="1">
      <c r="B445" s="186"/>
      <c r="C445" s="130"/>
      <c r="D445" s="130" t="s">
        <v>259</v>
      </c>
      <c r="E445" s="130"/>
      <c r="F445" s="130"/>
      <c r="G445" s="130"/>
      <c r="H445" s="109">
        <v>7</v>
      </c>
      <c r="I445" s="117"/>
      <c r="J445" s="117"/>
      <c r="K445" s="117"/>
      <c r="L445" s="117"/>
      <c r="M445" s="117"/>
      <c r="N445" s="117"/>
      <c r="O445" s="117"/>
      <c r="P445" s="37" t="s">
        <v>479</v>
      </c>
    </row>
    <row r="446" spans="2:16" ht="20.100000000000001" customHeight="1">
      <c r="B446" s="186"/>
      <c r="C446" s="130"/>
      <c r="D446" s="130" t="s">
        <v>260</v>
      </c>
      <c r="E446" s="130"/>
      <c r="F446" s="130"/>
      <c r="G446" s="130"/>
      <c r="H446" s="109">
        <v>8</v>
      </c>
      <c r="I446" s="117"/>
      <c r="J446" s="117"/>
      <c r="K446" s="117"/>
      <c r="L446" s="117"/>
      <c r="M446" s="117"/>
      <c r="N446" s="117"/>
      <c r="O446" s="117"/>
      <c r="P446" s="37" t="s">
        <v>479</v>
      </c>
    </row>
    <row r="447" spans="2:16" ht="20.100000000000001" customHeight="1">
      <c r="B447" s="186"/>
      <c r="C447" s="130"/>
      <c r="D447" s="130" t="s">
        <v>261</v>
      </c>
      <c r="E447" s="130"/>
      <c r="F447" s="130"/>
      <c r="G447" s="130"/>
      <c r="H447" s="109">
        <v>7</v>
      </c>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82.5</v>
      </c>
      <c r="I452" s="94"/>
      <c r="J452" s="94"/>
      <c r="K452" s="94"/>
      <c r="L452" s="94"/>
      <c r="M452" s="94"/>
      <c r="N452" s="94"/>
      <c r="O452" s="94"/>
      <c r="P452" s="49" t="s">
        <v>485</v>
      </c>
    </row>
    <row r="453" spans="2:20" ht="20.100000000000001" customHeight="1">
      <c r="B453" s="186" t="s">
        <v>266</v>
      </c>
      <c r="C453" s="130"/>
      <c r="D453" s="130"/>
      <c r="E453" s="130"/>
      <c r="F453" s="130"/>
      <c r="G453" s="130"/>
      <c r="H453" s="109">
        <v>25</v>
      </c>
      <c r="I453" s="117"/>
      <c r="J453" s="117"/>
      <c r="K453" s="117"/>
      <c r="L453" s="117"/>
      <c r="M453" s="117"/>
      <c r="N453" s="117"/>
      <c r="O453" s="117"/>
      <c r="P453" s="37" t="s">
        <v>477</v>
      </c>
    </row>
    <row r="454" spans="2:20" ht="20.100000000000001" customHeight="1">
      <c r="B454" s="186" t="s">
        <v>267</v>
      </c>
      <c r="C454" s="130"/>
      <c r="D454" s="130"/>
      <c r="E454" s="130"/>
      <c r="F454" s="130"/>
      <c r="G454" s="130"/>
      <c r="H454" s="109">
        <v>90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v>1</v>
      </c>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1</v>
      </c>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t="s">
        <v>2585</v>
      </c>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2586</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2536</v>
      </c>
      <c r="L475" s="132"/>
      <c r="M475" s="35" t="s">
        <v>469</v>
      </c>
      <c r="N475" s="132" t="s">
        <v>2537</v>
      </c>
      <c r="O475" s="132"/>
      <c r="P475" s="133"/>
    </row>
    <row r="476" spans="1:20" ht="20.100000000000001" customHeight="1">
      <c r="B476" s="280"/>
      <c r="C476" s="153" t="s">
        <v>280</v>
      </c>
      <c r="D476" s="143"/>
      <c r="E476" s="144"/>
      <c r="F476" s="137" t="s">
        <v>281</v>
      </c>
      <c r="G476" s="138"/>
      <c r="H476" s="23">
        <v>9</v>
      </c>
      <c r="I476" s="35" t="s">
        <v>486</v>
      </c>
      <c r="J476" s="24"/>
      <c r="K476" s="35" t="s">
        <v>487</v>
      </c>
      <c r="L476" s="56" t="s">
        <v>435</v>
      </c>
      <c r="M476" s="24">
        <v>18</v>
      </c>
      <c r="N476" s="35" t="s">
        <v>486</v>
      </c>
      <c r="O476" s="24"/>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2587</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2588</v>
      </c>
      <c r="I481" s="268"/>
      <c r="J481" s="268"/>
      <c r="K481" s="268"/>
      <c r="L481" s="268"/>
      <c r="M481" s="268"/>
      <c r="N481" s="268"/>
      <c r="O481" s="268"/>
      <c r="P481" s="269"/>
    </row>
    <row r="482" spans="2:16" ht="20.100000000000001" customHeight="1">
      <c r="B482" s="273"/>
      <c r="C482" s="101" t="s">
        <v>14</v>
      </c>
      <c r="D482" s="102"/>
      <c r="E482" s="102"/>
      <c r="F482" s="102"/>
      <c r="G482" s="103"/>
      <c r="H482" s="217" t="s">
        <v>2535</v>
      </c>
      <c r="I482" s="132"/>
      <c r="J482" s="35" t="s">
        <v>469</v>
      </c>
      <c r="K482" s="132" t="s">
        <v>2589</v>
      </c>
      <c r="L482" s="132"/>
      <c r="M482" s="35" t="s">
        <v>469</v>
      </c>
      <c r="N482" s="132" t="s">
        <v>2590</v>
      </c>
      <c r="O482" s="132"/>
      <c r="P482" s="133"/>
    </row>
    <row r="483" spans="2:16" ht="20.100000000000001" customHeight="1">
      <c r="B483" s="273"/>
      <c r="C483" s="134" t="s">
        <v>280</v>
      </c>
      <c r="D483" s="112"/>
      <c r="E483" s="113"/>
      <c r="F483" s="137" t="s">
        <v>281</v>
      </c>
      <c r="G483" s="138"/>
      <c r="H483" s="23">
        <v>8</v>
      </c>
      <c r="I483" s="35" t="s">
        <v>486</v>
      </c>
      <c r="J483" s="24">
        <v>45</v>
      </c>
      <c r="K483" s="35" t="s">
        <v>487</v>
      </c>
      <c r="L483" s="56" t="s">
        <v>435</v>
      </c>
      <c r="M483" s="24">
        <v>17</v>
      </c>
      <c r="N483" s="35" t="s">
        <v>486</v>
      </c>
      <c r="O483" s="24">
        <v>15</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t="s">
        <v>2587</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2554</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2591</v>
      </c>
      <c r="M512" s="105"/>
      <c r="N512" s="105"/>
      <c r="O512" s="106"/>
      <c r="P512" s="107"/>
    </row>
    <row r="513" spans="2:20" ht="20.100000000000001" customHeight="1">
      <c r="B513" s="111" t="s">
        <v>287</v>
      </c>
      <c r="C513" s="112"/>
      <c r="D513" s="112"/>
      <c r="E513" s="112"/>
      <c r="F513" s="112"/>
      <c r="G513" s="113"/>
      <c r="H513" s="109" t="s">
        <v>2554</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2592</v>
      </c>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2565</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2554</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t="s">
        <v>2593</v>
      </c>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t="s">
        <v>2594</v>
      </c>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t="s">
        <v>2554</v>
      </c>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2595</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2595</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2596</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2596</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2596</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2554</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2554</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2554</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2554</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2554</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2554</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2554</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2554</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2565</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2554</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2554</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2554</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2554</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2554</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2554</v>
      </c>
      <c r="M560" s="117"/>
      <c r="N560" s="117"/>
      <c r="O560" s="117"/>
      <c r="P560" s="118"/>
      <c r="Q560" s="2"/>
      <c r="R560" s="2"/>
      <c r="S560" s="15" t="str">
        <f t="shared" si="4"/>
        <v/>
      </c>
      <c r="T560" s="69"/>
      <c r="U560" s="2"/>
      <c r="V560" s="2"/>
    </row>
    <row r="561" spans="2:20" ht="20.100000000000001" customHeight="1">
      <c r="B561" s="190" t="s">
        <v>296</v>
      </c>
      <c r="C561" s="130"/>
      <c r="D561" s="130"/>
      <c r="E561" s="130"/>
      <c r="F561" s="109"/>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2554</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2565</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c r="I4" s="496"/>
      <c r="J4" s="497"/>
      <c r="K4" s="498"/>
      <c r="L4" s="498"/>
      <c r="M4" s="497"/>
      <c r="N4" s="498"/>
      <c r="O4" s="498"/>
      <c r="P4" s="498"/>
      <c r="Q4" s="498"/>
      <c r="R4" s="65"/>
      <c r="S4" s="25"/>
      <c r="T4" s="12"/>
    </row>
    <row r="5" spans="1:23" ht="50.1" customHeight="1">
      <c r="B5" s="526"/>
      <c r="C5" s="505" t="s">
        <v>308</v>
      </c>
      <c r="D5" s="505"/>
      <c r="E5" s="505"/>
      <c r="F5" s="505"/>
      <c r="G5" s="505"/>
      <c r="H5" s="495"/>
      <c r="I5" s="496"/>
      <c r="J5" s="497"/>
      <c r="K5" s="498"/>
      <c r="L5" s="498"/>
      <c r="M5" s="497"/>
      <c r="N5" s="498"/>
      <c r="O5" s="498"/>
      <c r="P5" s="498"/>
      <c r="Q5" s="498"/>
      <c r="R5" s="65"/>
      <c r="S5" s="25"/>
    </row>
    <row r="6" spans="1:23" ht="50.1" customHeight="1">
      <c r="B6" s="526"/>
      <c r="C6" s="505" t="s">
        <v>309</v>
      </c>
      <c r="D6" s="505"/>
      <c r="E6" s="505"/>
      <c r="F6" s="505"/>
      <c r="G6" s="505"/>
      <c r="H6" s="495"/>
      <c r="I6" s="496"/>
      <c r="J6" s="497"/>
      <c r="K6" s="498"/>
      <c r="L6" s="498"/>
      <c r="M6" s="497"/>
      <c r="N6" s="498"/>
      <c r="O6" s="498"/>
      <c r="P6" s="498"/>
      <c r="Q6" s="498"/>
      <c r="R6" s="65"/>
      <c r="S6" s="25"/>
    </row>
    <row r="7" spans="1:23" ht="50.1" customHeight="1">
      <c r="B7" s="526"/>
      <c r="C7" s="505" t="s">
        <v>310</v>
      </c>
      <c r="D7" s="505"/>
      <c r="E7" s="505"/>
      <c r="F7" s="505"/>
      <c r="G7" s="505"/>
      <c r="H7" s="495"/>
      <c r="I7" s="496"/>
      <c r="J7" s="497"/>
      <c r="K7" s="498"/>
      <c r="L7" s="498"/>
      <c r="M7" s="497"/>
      <c r="N7" s="498"/>
      <c r="O7" s="498"/>
      <c r="P7" s="498"/>
      <c r="Q7" s="498"/>
      <c r="R7" s="65"/>
      <c r="S7" s="25"/>
    </row>
    <row r="8" spans="1:23" ht="50.1" customHeight="1">
      <c r="B8" s="526"/>
      <c r="C8" s="505" t="s">
        <v>311</v>
      </c>
      <c r="D8" s="505"/>
      <c r="E8" s="505"/>
      <c r="F8" s="505"/>
      <c r="G8" s="505"/>
      <c r="H8" s="495"/>
      <c r="I8" s="496"/>
      <c r="J8" s="497"/>
      <c r="K8" s="498"/>
      <c r="L8" s="498"/>
      <c r="M8" s="497"/>
      <c r="N8" s="498"/>
      <c r="O8" s="498"/>
      <c r="P8" s="498"/>
      <c r="Q8" s="498"/>
      <c r="R8" s="65"/>
      <c r="S8" s="25"/>
    </row>
    <row r="9" spans="1:23" ht="50.1" customHeight="1">
      <c r="B9" s="526"/>
      <c r="C9" s="505" t="s">
        <v>312</v>
      </c>
      <c r="D9" s="505"/>
      <c r="E9" s="505"/>
      <c r="F9" s="505"/>
      <c r="G9" s="505"/>
      <c r="H9" s="495"/>
      <c r="I9" s="496"/>
      <c r="J9" s="497"/>
      <c r="K9" s="498"/>
      <c r="L9" s="498"/>
      <c r="M9" s="497"/>
      <c r="N9" s="498"/>
      <c r="O9" s="498"/>
      <c r="P9" s="498"/>
      <c r="Q9" s="498"/>
      <c r="R9" s="65"/>
      <c r="S9" s="25"/>
    </row>
    <row r="10" spans="1:23" ht="50.1" customHeight="1">
      <c r="B10" s="526"/>
      <c r="C10" s="505" t="s">
        <v>313</v>
      </c>
      <c r="D10" s="505"/>
      <c r="E10" s="505"/>
      <c r="F10" s="505"/>
      <c r="G10" s="505"/>
      <c r="H10" s="495"/>
      <c r="I10" s="496"/>
      <c r="J10" s="497"/>
      <c r="K10" s="498"/>
      <c r="L10" s="498"/>
      <c r="M10" s="497"/>
      <c r="N10" s="498"/>
      <c r="O10" s="498"/>
      <c r="P10" s="498"/>
      <c r="Q10" s="498"/>
      <c r="R10" s="65"/>
      <c r="S10" s="25"/>
    </row>
    <row r="11" spans="1:23" ht="50.1" customHeight="1">
      <c r="B11" s="526"/>
      <c r="C11" s="505" t="s">
        <v>314</v>
      </c>
      <c r="D11" s="505"/>
      <c r="E11" s="505"/>
      <c r="F11" s="505"/>
      <c r="G11" s="505"/>
      <c r="H11" s="495"/>
      <c r="I11" s="496"/>
      <c r="J11" s="497"/>
      <c r="K11" s="498"/>
      <c r="L11" s="498"/>
      <c r="M11" s="497"/>
      <c r="N11" s="498"/>
      <c r="O11" s="498"/>
      <c r="P11" s="498"/>
      <c r="Q11" s="498"/>
      <c r="R11" s="65"/>
      <c r="S11" s="25"/>
    </row>
    <row r="12" spans="1:23" ht="50.1" customHeight="1">
      <c r="B12" s="526"/>
      <c r="C12" s="505" t="s">
        <v>315</v>
      </c>
      <c r="D12" s="505"/>
      <c r="E12" s="505"/>
      <c r="F12" s="505"/>
      <c r="G12" s="505"/>
      <c r="H12" s="495"/>
      <c r="I12" s="496"/>
      <c r="J12" s="497"/>
      <c r="K12" s="498"/>
      <c r="L12" s="498"/>
      <c r="M12" s="497"/>
      <c r="N12" s="498"/>
      <c r="O12" s="498"/>
      <c r="P12" s="498"/>
      <c r="Q12" s="498"/>
      <c r="R12" s="65"/>
      <c r="S12" s="25"/>
    </row>
    <row r="13" spans="1:23" ht="50.1" customHeight="1">
      <c r="B13" s="526"/>
      <c r="C13" s="505" t="s">
        <v>316</v>
      </c>
      <c r="D13" s="505"/>
      <c r="E13" s="505"/>
      <c r="F13" s="505"/>
      <c r="G13" s="505"/>
      <c r="H13" s="495"/>
      <c r="I13" s="496"/>
      <c r="J13" s="497"/>
      <c r="K13" s="498"/>
      <c r="L13" s="498"/>
      <c r="M13" s="497"/>
      <c r="N13" s="498"/>
      <c r="O13" s="498"/>
      <c r="P13" s="498"/>
      <c r="Q13" s="498"/>
      <c r="R13" s="65"/>
      <c r="S13" s="25"/>
    </row>
    <row r="14" spans="1:23" ht="50.1" customHeight="1">
      <c r="B14" s="526"/>
      <c r="C14" s="505" t="s">
        <v>317</v>
      </c>
      <c r="D14" s="505"/>
      <c r="E14" s="505"/>
      <c r="F14" s="505"/>
      <c r="G14" s="505"/>
      <c r="H14" s="495"/>
      <c r="I14" s="496"/>
      <c r="J14" s="497"/>
      <c r="K14" s="498"/>
      <c r="L14" s="498"/>
      <c r="M14" s="497"/>
      <c r="N14" s="498"/>
      <c r="O14" s="498"/>
      <c r="P14" s="498"/>
      <c r="Q14" s="498"/>
      <c r="R14" s="65"/>
      <c r="S14" s="25"/>
    </row>
    <row r="15" spans="1:23" ht="50.1" customHeight="1" thickBot="1">
      <c r="B15" s="527"/>
      <c r="C15" s="535" t="s">
        <v>318</v>
      </c>
      <c r="D15" s="535"/>
      <c r="E15" s="535"/>
      <c r="F15" s="535"/>
      <c r="G15" s="535"/>
      <c r="H15" s="499"/>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c r="I17" s="496"/>
      <c r="J17" s="497"/>
      <c r="K17" s="498"/>
      <c r="L17" s="498"/>
      <c r="M17" s="497"/>
      <c r="N17" s="498"/>
      <c r="O17" s="498"/>
      <c r="P17" s="498"/>
      <c r="Q17" s="498"/>
      <c r="R17" s="65"/>
      <c r="S17" s="25"/>
    </row>
    <row r="18" spans="2:19" ht="50.1" customHeight="1">
      <c r="B18" s="59"/>
      <c r="C18" s="505" t="s">
        <v>341</v>
      </c>
      <c r="D18" s="505"/>
      <c r="E18" s="505"/>
      <c r="F18" s="505"/>
      <c r="G18" s="505"/>
      <c r="H18" s="495"/>
      <c r="I18" s="496"/>
      <c r="J18" s="497"/>
      <c r="K18" s="498"/>
      <c r="L18" s="498"/>
      <c r="M18" s="497"/>
      <c r="N18" s="498"/>
      <c r="O18" s="498"/>
      <c r="P18" s="498"/>
      <c r="Q18" s="498"/>
      <c r="R18" s="65"/>
      <c r="S18" s="25"/>
    </row>
    <row r="19" spans="2:19" ht="50.1" customHeight="1">
      <c r="B19" s="59"/>
      <c r="C19" s="531" t="s">
        <v>406</v>
      </c>
      <c r="D19" s="532"/>
      <c r="E19" s="532"/>
      <c r="F19" s="532"/>
      <c r="G19" s="533"/>
      <c r="H19" s="495"/>
      <c r="I19" s="496"/>
      <c r="J19" s="497"/>
      <c r="K19" s="498"/>
      <c r="L19" s="498"/>
      <c r="M19" s="497"/>
      <c r="N19" s="498"/>
      <c r="O19" s="498"/>
      <c r="P19" s="498"/>
      <c r="Q19" s="498"/>
      <c r="R19" s="65"/>
      <c r="S19" s="25"/>
    </row>
    <row r="20" spans="2:19" ht="50.1" customHeight="1">
      <c r="B20" s="59"/>
      <c r="C20" s="505" t="s">
        <v>334</v>
      </c>
      <c r="D20" s="505"/>
      <c r="E20" s="505"/>
      <c r="F20" s="505"/>
      <c r="G20" s="505"/>
      <c r="H20" s="495"/>
      <c r="I20" s="496"/>
      <c r="J20" s="497"/>
      <c r="K20" s="498"/>
      <c r="L20" s="498"/>
      <c r="M20" s="497"/>
      <c r="N20" s="498"/>
      <c r="O20" s="498"/>
      <c r="P20" s="498"/>
      <c r="Q20" s="498"/>
      <c r="R20" s="65"/>
      <c r="S20" s="25"/>
    </row>
    <row r="21" spans="2:19" ht="50.1" customHeight="1">
      <c r="B21" s="59"/>
      <c r="C21" s="505" t="s">
        <v>338</v>
      </c>
      <c r="D21" s="505"/>
      <c r="E21" s="505"/>
      <c r="F21" s="505"/>
      <c r="G21" s="505"/>
      <c r="H21" s="495"/>
      <c r="I21" s="496"/>
      <c r="J21" s="497"/>
      <c r="K21" s="498"/>
      <c r="L21" s="498"/>
      <c r="M21" s="497"/>
      <c r="N21" s="498"/>
      <c r="O21" s="498"/>
      <c r="P21" s="498"/>
      <c r="Q21" s="498"/>
      <c r="R21" s="65"/>
      <c r="S21" s="25"/>
    </row>
    <row r="22" spans="2:19" ht="50.1" customHeight="1">
      <c r="B22" s="59"/>
      <c r="C22" s="505" t="s">
        <v>337</v>
      </c>
      <c r="D22" s="505"/>
      <c r="E22" s="505"/>
      <c r="F22" s="505"/>
      <c r="G22" s="505"/>
      <c r="H22" s="495"/>
      <c r="I22" s="496"/>
      <c r="J22" s="497"/>
      <c r="K22" s="498"/>
      <c r="L22" s="498"/>
      <c r="M22" s="497"/>
      <c r="N22" s="498"/>
      <c r="O22" s="498"/>
      <c r="P22" s="498"/>
      <c r="Q22" s="498"/>
      <c r="R22" s="65"/>
      <c r="S22" s="25"/>
    </row>
    <row r="23" spans="2:19" ht="50.1" customHeight="1">
      <c r="B23" s="59"/>
      <c r="C23" s="505" t="s">
        <v>342</v>
      </c>
      <c r="D23" s="505"/>
      <c r="E23" s="505"/>
      <c r="F23" s="505"/>
      <c r="G23" s="505"/>
      <c r="H23" s="495"/>
      <c r="I23" s="496"/>
      <c r="J23" s="497"/>
      <c r="K23" s="498"/>
      <c r="L23" s="498"/>
      <c r="M23" s="497"/>
      <c r="N23" s="498"/>
      <c r="O23" s="498"/>
      <c r="P23" s="498"/>
      <c r="Q23" s="498"/>
      <c r="R23" s="65"/>
      <c r="S23" s="25"/>
    </row>
    <row r="24" spans="2:19" ht="50.1" customHeight="1">
      <c r="B24" s="59"/>
      <c r="C24" s="505" t="s">
        <v>395</v>
      </c>
      <c r="D24" s="505"/>
      <c r="E24" s="505"/>
      <c r="F24" s="505"/>
      <c r="G24" s="505"/>
      <c r="H24" s="495"/>
      <c r="I24" s="496"/>
      <c r="J24" s="497"/>
      <c r="K24" s="498"/>
      <c r="L24" s="498"/>
      <c r="M24" s="497"/>
      <c r="N24" s="498"/>
      <c r="O24" s="498"/>
      <c r="P24" s="498"/>
      <c r="Q24" s="498"/>
      <c r="R24" s="65"/>
      <c r="S24" s="25"/>
    </row>
    <row r="25" spans="2:19" ht="50.1" customHeight="1" thickBot="1">
      <c r="B25" s="59"/>
      <c r="C25" s="517" t="s">
        <v>339</v>
      </c>
      <c r="D25" s="517"/>
      <c r="E25" s="517"/>
      <c r="F25" s="517"/>
      <c r="G25" s="517"/>
      <c r="H25" s="499"/>
      <c r="I25" s="500"/>
      <c r="J25" s="512"/>
      <c r="K25" s="513"/>
      <c r="L25" s="513"/>
      <c r="M25" s="512"/>
      <c r="N25" s="513"/>
      <c r="O25" s="513"/>
      <c r="P25" s="513"/>
      <c r="Q25" s="513"/>
      <c r="R25" s="66"/>
      <c r="S25" s="26"/>
    </row>
    <row r="26" spans="2:19" ht="50.1" customHeight="1" thickBot="1">
      <c r="B26" s="523" t="s">
        <v>320</v>
      </c>
      <c r="C26" s="524"/>
      <c r="D26" s="524"/>
      <c r="E26" s="524"/>
      <c r="F26" s="524"/>
      <c r="G26" s="524"/>
      <c r="H26" s="501"/>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c r="I28" s="496"/>
      <c r="J28" s="497"/>
      <c r="K28" s="498"/>
      <c r="L28" s="498"/>
      <c r="M28" s="497"/>
      <c r="N28" s="498"/>
      <c r="O28" s="498"/>
      <c r="P28" s="498"/>
      <c r="Q28" s="498"/>
      <c r="R28" s="65"/>
      <c r="S28" s="25"/>
    </row>
    <row r="29" spans="2:19" ht="50.1" customHeight="1">
      <c r="B29" s="59"/>
      <c r="C29" s="505" t="s">
        <v>323</v>
      </c>
      <c r="D29" s="505"/>
      <c r="E29" s="505"/>
      <c r="F29" s="505"/>
      <c r="G29" s="505"/>
      <c r="H29" s="495"/>
      <c r="I29" s="496"/>
      <c r="J29" s="497"/>
      <c r="K29" s="498"/>
      <c r="L29" s="498"/>
      <c r="M29" s="497"/>
      <c r="N29" s="498"/>
      <c r="O29" s="498"/>
      <c r="P29" s="498"/>
      <c r="Q29" s="498"/>
      <c r="R29" s="65"/>
      <c r="S29" s="25"/>
    </row>
    <row r="30" spans="2:19" ht="50.1" customHeight="1">
      <c r="B30" s="59"/>
      <c r="C30" s="505" t="s">
        <v>324</v>
      </c>
      <c r="D30" s="505"/>
      <c r="E30" s="505"/>
      <c r="F30" s="505"/>
      <c r="G30" s="505"/>
      <c r="H30" s="495"/>
      <c r="I30" s="496"/>
      <c r="J30" s="497"/>
      <c r="K30" s="498"/>
      <c r="L30" s="498"/>
      <c r="M30" s="497"/>
      <c r="N30" s="498"/>
      <c r="O30" s="498"/>
      <c r="P30" s="498"/>
      <c r="Q30" s="498"/>
      <c r="R30" s="65"/>
      <c r="S30" s="25"/>
    </row>
    <row r="31" spans="2:19" ht="50.1" customHeight="1">
      <c r="B31" s="59"/>
      <c r="C31" s="505" t="s">
        <v>325</v>
      </c>
      <c r="D31" s="505"/>
      <c r="E31" s="505"/>
      <c r="F31" s="505"/>
      <c r="G31" s="505"/>
      <c r="H31" s="495"/>
      <c r="I31" s="496"/>
      <c r="J31" s="497"/>
      <c r="K31" s="498"/>
      <c r="L31" s="498"/>
      <c r="M31" s="497"/>
      <c r="N31" s="498"/>
      <c r="O31" s="498"/>
      <c r="P31" s="498"/>
      <c r="Q31" s="498"/>
      <c r="R31" s="65"/>
      <c r="S31" s="25"/>
    </row>
    <row r="32" spans="2:19" ht="50.1" customHeight="1">
      <c r="B32" s="59"/>
      <c r="C32" s="505" t="s">
        <v>326</v>
      </c>
      <c r="D32" s="505"/>
      <c r="E32" s="505"/>
      <c r="F32" s="505"/>
      <c r="G32" s="505"/>
      <c r="H32" s="495"/>
      <c r="I32" s="496"/>
      <c r="J32" s="497"/>
      <c r="K32" s="498"/>
      <c r="L32" s="498"/>
      <c r="M32" s="497"/>
      <c r="N32" s="498"/>
      <c r="O32" s="498"/>
      <c r="P32" s="498"/>
      <c r="Q32" s="498"/>
      <c r="R32" s="65"/>
      <c r="S32" s="25"/>
    </row>
    <row r="33" spans="2:19" ht="50.1" customHeight="1">
      <c r="B33" s="59"/>
      <c r="C33" s="505" t="s">
        <v>327</v>
      </c>
      <c r="D33" s="505"/>
      <c r="E33" s="505"/>
      <c r="F33" s="505"/>
      <c r="G33" s="505"/>
      <c r="H33" s="495"/>
      <c r="I33" s="496"/>
      <c r="J33" s="497"/>
      <c r="K33" s="498"/>
      <c r="L33" s="498"/>
      <c r="M33" s="497"/>
      <c r="N33" s="498"/>
      <c r="O33" s="498"/>
      <c r="P33" s="498"/>
      <c r="Q33" s="498"/>
      <c r="R33" s="65"/>
      <c r="S33" s="25"/>
    </row>
    <row r="34" spans="2:19" ht="50.1" customHeight="1">
      <c r="B34" s="59"/>
      <c r="C34" s="505" t="s">
        <v>328</v>
      </c>
      <c r="D34" s="505"/>
      <c r="E34" s="505"/>
      <c r="F34" s="505"/>
      <c r="G34" s="505"/>
      <c r="H34" s="495"/>
      <c r="I34" s="496"/>
      <c r="J34" s="497"/>
      <c r="K34" s="498"/>
      <c r="L34" s="498"/>
      <c r="M34" s="497"/>
      <c r="N34" s="498"/>
      <c r="O34" s="498"/>
      <c r="P34" s="498"/>
      <c r="Q34" s="498"/>
      <c r="R34" s="65"/>
      <c r="S34" s="25"/>
    </row>
    <row r="35" spans="2:19" ht="50.1" customHeight="1">
      <c r="B35" s="59"/>
      <c r="C35" s="505" t="s">
        <v>329</v>
      </c>
      <c r="D35" s="505"/>
      <c r="E35" s="505"/>
      <c r="F35" s="505"/>
      <c r="G35" s="505"/>
      <c r="H35" s="495"/>
      <c r="I35" s="496"/>
      <c r="J35" s="497"/>
      <c r="K35" s="498"/>
      <c r="L35" s="498"/>
      <c r="M35" s="497"/>
      <c r="N35" s="498"/>
      <c r="O35" s="498"/>
      <c r="P35" s="498"/>
      <c r="Q35" s="498"/>
      <c r="R35" s="65"/>
      <c r="S35" s="25"/>
    </row>
    <row r="36" spans="2:19" ht="50.1" customHeight="1">
      <c r="B36" s="59"/>
      <c r="C36" s="505" t="s">
        <v>331</v>
      </c>
      <c r="D36" s="505"/>
      <c r="E36" s="505"/>
      <c r="F36" s="505"/>
      <c r="G36" s="505"/>
      <c r="H36" s="495"/>
      <c r="I36" s="496"/>
      <c r="J36" s="497"/>
      <c r="K36" s="498"/>
      <c r="L36" s="498"/>
      <c r="M36" s="497"/>
      <c r="N36" s="498"/>
      <c r="O36" s="498"/>
      <c r="P36" s="498"/>
      <c r="Q36" s="498"/>
      <c r="R36" s="65"/>
      <c r="S36" s="25"/>
    </row>
    <row r="37" spans="2:19" ht="50.1" customHeight="1" thickBot="1">
      <c r="B37" s="59"/>
      <c r="C37" s="517" t="s">
        <v>330</v>
      </c>
      <c r="D37" s="517"/>
      <c r="E37" s="517"/>
      <c r="F37" s="517"/>
      <c r="G37" s="517"/>
      <c r="H37" s="495"/>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c r="I39" s="496"/>
      <c r="J39" s="497"/>
      <c r="K39" s="498"/>
      <c r="L39" s="498"/>
      <c r="M39" s="497"/>
      <c r="N39" s="498"/>
      <c r="O39" s="498"/>
      <c r="P39" s="498"/>
      <c r="Q39" s="498"/>
      <c r="R39" s="65"/>
      <c r="S39" s="25"/>
    </row>
    <row r="40" spans="2:19" ht="50.1" customHeight="1">
      <c r="B40" s="503"/>
      <c r="C40" s="505" t="s">
        <v>335</v>
      </c>
      <c r="D40" s="505"/>
      <c r="E40" s="505"/>
      <c r="F40" s="505"/>
      <c r="G40" s="505"/>
      <c r="H40" s="495"/>
      <c r="I40" s="496"/>
      <c r="J40" s="497"/>
      <c r="K40" s="498"/>
      <c r="L40" s="498"/>
      <c r="M40" s="497"/>
      <c r="N40" s="498"/>
      <c r="O40" s="498"/>
      <c r="P40" s="498"/>
      <c r="Q40" s="498"/>
      <c r="R40" s="65"/>
      <c r="S40" s="25"/>
    </row>
    <row r="41" spans="2:19" ht="50.1" customHeight="1" thickBot="1">
      <c r="B41" s="503"/>
      <c r="C41" s="517" t="s">
        <v>336</v>
      </c>
      <c r="D41" s="517"/>
      <c r="E41" s="517"/>
      <c r="F41" s="517"/>
      <c r="G41" s="517"/>
      <c r="H41" s="499"/>
      <c r="I41" s="500"/>
      <c r="J41" s="512"/>
      <c r="K41" s="513"/>
      <c r="L41" s="513"/>
      <c r="M41" s="512"/>
      <c r="N41" s="513"/>
      <c r="O41" s="513"/>
      <c r="P41" s="513"/>
      <c r="Q41" s="513"/>
      <c r="R41" s="66"/>
      <c r="S41" s="26"/>
    </row>
    <row r="42" spans="2:19" ht="50.1" customHeight="1" thickBot="1">
      <c r="B42" s="518" t="s">
        <v>343</v>
      </c>
      <c r="C42" s="519"/>
      <c r="D42" s="519"/>
      <c r="E42" s="519"/>
      <c r="F42" s="519"/>
      <c r="G42" s="520"/>
      <c r="H42" s="501"/>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c r="I44" s="496"/>
      <c r="J44" s="497"/>
      <c r="K44" s="498"/>
      <c r="L44" s="498"/>
      <c r="M44" s="497"/>
      <c r="N44" s="498"/>
      <c r="O44" s="498"/>
      <c r="P44" s="498"/>
      <c r="Q44" s="498"/>
      <c r="R44" s="65"/>
      <c r="S44" s="25"/>
    </row>
    <row r="45" spans="2:19" ht="50.1" customHeight="1">
      <c r="B45" s="503"/>
      <c r="C45" s="505" t="s">
        <v>346</v>
      </c>
      <c r="D45" s="505"/>
      <c r="E45" s="505"/>
      <c r="F45" s="505"/>
      <c r="G45" s="505"/>
      <c r="H45" s="495"/>
      <c r="I45" s="496"/>
      <c r="J45" s="497"/>
      <c r="K45" s="498"/>
      <c r="L45" s="498"/>
      <c r="M45" s="497"/>
      <c r="N45" s="498"/>
      <c r="O45" s="498"/>
      <c r="P45" s="498"/>
      <c r="Q45" s="498"/>
      <c r="R45" s="65"/>
      <c r="S45" s="25"/>
    </row>
    <row r="46" spans="2:19" ht="50.1" customHeight="1" thickBot="1">
      <c r="B46" s="503"/>
      <c r="C46" s="514" t="s">
        <v>402</v>
      </c>
      <c r="D46" s="514"/>
      <c r="E46" s="514"/>
      <c r="F46" s="514"/>
      <c r="G46" s="514"/>
      <c r="H46" s="495"/>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c r="I48" s="496"/>
      <c r="J48" s="497"/>
      <c r="K48" s="498"/>
      <c r="L48" s="498"/>
      <c r="M48" s="497"/>
      <c r="N48" s="498"/>
      <c r="O48" s="498"/>
      <c r="P48" s="498"/>
      <c r="Q48" s="498"/>
      <c r="R48" s="65"/>
      <c r="S48" s="25"/>
    </row>
    <row r="49" spans="2:19" ht="50.1" customHeight="1">
      <c r="B49" s="503"/>
      <c r="C49" s="505" t="s">
        <v>409</v>
      </c>
      <c r="D49" s="505"/>
      <c r="E49" s="505"/>
      <c r="F49" s="505"/>
      <c r="G49" s="505"/>
      <c r="H49" s="495"/>
      <c r="I49" s="496"/>
      <c r="J49" s="497"/>
      <c r="K49" s="498"/>
      <c r="L49" s="498"/>
      <c r="M49" s="497"/>
      <c r="N49" s="498"/>
      <c r="O49" s="498"/>
      <c r="P49" s="498"/>
      <c r="Q49" s="498"/>
      <c r="R49" s="65"/>
      <c r="S49" s="25"/>
    </row>
    <row r="50" spans="2:19" ht="50.1" customHeight="1" thickBot="1">
      <c r="B50" s="504"/>
      <c r="C50" s="535" t="s">
        <v>410</v>
      </c>
      <c r="D50" s="535"/>
      <c r="E50" s="535"/>
      <c r="F50" s="535"/>
      <c r="G50" s="535"/>
      <c r="H50" s="499"/>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c r="AF2" s="583"/>
      <c r="AG2" s="583"/>
      <c r="AH2" s="583"/>
      <c r="AI2" s="583"/>
      <c r="AJ2" s="583"/>
      <c r="AK2" s="583"/>
      <c r="AL2" s="583"/>
      <c r="AM2" s="583"/>
      <c r="AN2" s="584"/>
      <c r="AQ2" s="15" t="str">
        <f>IF($AE$2="","未記入","")</f>
        <v>未記入</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50000000000003" customHeight="1">
      <c r="A7" s="544"/>
      <c r="B7" s="553" t="s">
        <v>359</v>
      </c>
      <c r="C7" s="553"/>
      <c r="D7" s="553"/>
      <c r="E7" s="553"/>
      <c r="F7" s="553"/>
      <c r="G7" s="553"/>
      <c r="H7" s="553"/>
      <c r="I7" s="553"/>
      <c r="J7" s="547"/>
      <c r="K7" s="548"/>
      <c r="L7" s="548"/>
      <c r="M7" s="548"/>
      <c r="N7" s="548"/>
      <c r="O7" s="549"/>
      <c r="P7" s="547"/>
      <c r="Q7" s="548"/>
      <c r="R7" s="548"/>
      <c r="S7" s="548"/>
      <c r="T7" s="548"/>
      <c r="U7" s="549"/>
      <c r="V7" s="590"/>
      <c r="W7" s="590"/>
      <c r="X7" s="590"/>
      <c r="Y7" s="590"/>
      <c r="Z7" s="590"/>
      <c r="AA7" s="590"/>
      <c r="AB7" s="588"/>
      <c r="AC7" s="589"/>
      <c r="AD7" s="589"/>
      <c r="AE7" s="588"/>
      <c r="AF7" s="589"/>
      <c r="AG7" s="589"/>
      <c r="AH7" s="589"/>
      <c r="AI7" s="589"/>
      <c r="AJ7" s="589"/>
      <c r="AK7" s="589"/>
      <c r="AL7" s="589"/>
      <c r="AM7" s="589"/>
      <c r="AN7" s="592"/>
    </row>
    <row r="8" spans="1:44" ht="39.950000000000003" customHeight="1">
      <c r="A8" s="544"/>
      <c r="B8" s="554" t="s">
        <v>360</v>
      </c>
      <c r="C8" s="554"/>
      <c r="D8" s="554"/>
      <c r="E8" s="554"/>
      <c r="F8" s="554"/>
      <c r="G8" s="554"/>
      <c r="H8" s="554"/>
      <c r="I8" s="554"/>
      <c r="J8" s="550"/>
      <c r="K8" s="551"/>
      <c r="L8" s="551"/>
      <c r="M8" s="551"/>
      <c r="N8" s="551"/>
      <c r="O8" s="552"/>
      <c r="P8" s="550"/>
      <c r="Q8" s="551"/>
      <c r="R8" s="551"/>
      <c r="S8" s="551"/>
      <c r="T8" s="551"/>
      <c r="U8" s="552"/>
      <c r="V8" s="546"/>
      <c r="W8" s="546"/>
      <c r="X8" s="546"/>
      <c r="Y8" s="546"/>
      <c r="Z8" s="546"/>
      <c r="AA8" s="546"/>
      <c r="AB8" s="555"/>
      <c r="AC8" s="556"/>
      <c r="AD8" s="556"/>
      <c r="AE8" s="555"/>
      <c r="AF8" s="556"/>
      <c r="AG8" s="556"/>
      <c r="AH8" s="556"/>
      <c r="AI8" s="556"/>
      <c r="AJ8" s="556"/>
      <c r="AK8" s="556"/>
      <c r="AL8" s="556"/>
      <c r="AM8" s="556"/>
      <c r="AN8" s="593"/>
    </row>
    <row r="9" spans="1:44" ht="39.950000000000003" customHeight="1">
      <c r="A9" s="544"/>
      <c r="B9" s="554" t="s">
        <v>361</v>
      </c>
      <c r="C9" s="554"/>
      <c r="D9" s="554"/>
      <c r="E9" s="554"/>
      <c r="F9" s="554"/>
      <c r="G9" s="554"/>
      <c r="H9" s="554"/>
      <c r="I9" s="554"/>
      <c r="J9" s="566"/>
      <c r="K9" s="567"/>
      <c r="L9" s="567"/>
      <c r="M9" s="567"/>
      <c r="N9" s="567"/>
      <c r="O9" s="568"/>
      <c r="P9" s="550"/>
      <c r="Q9" s="551"/>
      <c r="R9" s="551"/>
      <c r="S9" s="551"/>
      <c r="T9" s="551"/>
      <c r="U9" s="552"/>
      <c r="V9" s="546"/>
      <c r="W9" s="546"/>
      <c r="X9" s="546"/>
      <c r="Y9" s="546"/>
      <c r="Z9" s="546"/>
      <c r="AA9" s="546"/>
      <c r="AB9" s="555"/>
      <c r="AC9" s="556"/>
      <c r="AD9" s="556"/>
      <c r="AE9" s="555"/>
      <c r="AF9" s="556"/>
      <c r="AG9" s="556"/>
      <c r="AH9" s="556"/>
      <c r="AI9" s="556"/>
      <c r="AJ9" s="556"/>
      <c r="AK9" s="556"/>
      <c r="AL9" s="556"/>
      <c r="AM9" s="556"/>
      <c r="AN9" s="593"/>
    </row>
    <row r="10" spans="1:44" ht="39.950000000000003" customHeight="1">
      <c r="A10" s="544"/>
      <c r="B10" s="554" t="s">
        <v>362</v>
      </c>
      <c r="C10" s="554"/>
      <c r="D10" s="554"/>
      <c r="E10" s="554"/>
      <c r="F10" s="554"/>
      <c r="G10" s="554"/>
      <c r="H10" s="554"/>
      <c r="I10" s="554"/>
      <c r="J10" s="550"/>
      <c r="K10" s="551"/>
      <c r="L10" s="551"/>
      <c r="M10" s="551"/>
      <c r="N10" s="551"/>
      <c r="O10" s="552"/>
      <c r="P10" s="550"/>
      <c r="Q10" s="551"/>
      <c r="R10" s="551"/>
      <c r="S10" s="551"/>
      <c r="T10" s="551"/>
      <c r="U10" s="552"/>
      <c r="V10" s="546"/>
      <c r="W10" s="546"/>
      <c r="X10" s="546"/>
      <c r="Y10" s="546"/>
      <c r="Z10" s="546"/>
      <c r="AA10" s="546"/>
      <c r="AB10" s="555"/>
      <c r="AC10" s="556"/>
      <c r="AD10" s="556"/>
      <c r="AE10" s="555"/>
      <c r="AF10" s="556"/>
      <c r="AG10" s="556"/>
      <c r="AH10" s="556"/>
      <c r="AI10" s="556"/>
      <c r="AJ10" s="556"/>
      <c r="AK10" s="556"/>
      <c r="AL10" s="556"/>
      <c r="AM10" s="556"/>
      <c r="AN10" s="593"/>
    </row>
    <row r="11" spans="1:44" ht="39.950000000000003" customHeight="1">
      <c r="A11" s="544"/>
      <c r="B11" s="554" t="s">
        <v>363</v>
      </c>
      <c r="C11" s="554"/>
      <c r="D11" s="554"/>
      <c r="E11" s="554"/>
      <c r="F11" s="554"/>
      <c r="G11" s="554"/>
      <c r="H11" s="554"/>
      <c r="I11" s="554"/>
      <c r="J11" s="550"/>
      <c r="K11" s="551"/>
      <c r="L11" s="551"/>
      <c r="M11" s="551"/>
      <c r="N11" s="551"/>
      <c r="O11" s="552"/>
      <c r="P11" s="550"/>
      <c r="Q11" s="551"/>
      <c r="R11" s="551"/>
      <c r="S11" s="551"/>
      <c r="T11" s="551"/>
      <c r="U11" s="552"/>
      <c r="V11" s="546"/>
      <c r="W11" s="546"/>
      <c r="X11" s="546"/>
      <c r="Y11" s="546"/>
      <c r="Z11" s="546"/>
      <c r="AA11" s="546"/>
      <c r="AB11" s="555"/>
      <c r="AC11" s="556"/>
      <c r="AD11" s="556"/>
      <c r="AE11" s="555"/>
      <c r="AF11" s="556"/>
      <c r="AG11" s="556"/>
      <c r="AH11" s="556"/>
      <c r="AI11" s="556"/>
      <c r="AJ11" s="556"/>
      <c r="AK11" s="556"/>
      <c r="AL11" s="556"/>
      <c r="AM11" s="556"/>
      <c r="AN11" s="593"/>
    </row>
    <row r="12" spans="1:44" ht="39.950000000000003" customHeight="1">
      <c r="A12" s="544"/>
      <c r="B12" s="554" t="s">
        <v>364</v>
      </c>
      <c r="C12" s="554"/>
      <c r="D12" s="554"/>
      <c r="E12" s="554"/>
      <c r="F12" s="554"/>
      <c r="G12" s="554"/>
      <c r="H12" s="554"/>
      <c r="I12" s="554"/>
      <c r="J12" s="550"/>
      <c r="K12" s="551"/>
      <c r="L12" s="551"/>
      <c r="M12" s="551"/>
      <c r="N12" s="551"/>
      <c r="O12" s="552"/>
      <c r="P12" s="550"/>
      <c r="Q12" s="551"/>
      <c r="R12" s="551"/>
      <c r="S12" s="551"/>
      <c r="T12" s="551"/>
      <c r="U12" s="552"/>
      <c r="V12" s="546"/>
      <c r="W12" s="546"/>
      <c r="X12" s="546"/>
      <c r="Y12" s="546"/>
      <c r="Z12" s="546"/>
      <c r="AA12" s="546"/>
      <c r="AB12" s="555"/>
      <c r="AC12" s="556"/>
      <c r="AD12" s="556"/>
      <c r="AE12" s="555"/>
      <c r="AF12" s="556"/>
      <c r="AG12" s="556"/>
      <c r="AH12" s="556"/>
      <c r="AI12" s="556"/>
      <c r="AJ12" s="556"/>
      <c r="AK12" s="556"/>
      <c r="AL12" s="556"/>
      <c r="AM12" s="556"/>
      <c r="AN12" s="593"/>
    </row>
    <row r="13" spans="1:44" ht="39.950000000000003" customHeight="1">
      <c r="A13" s="544"/>
      <c r="B13" s="554" t="s">
        <v>365</v>
      </c>
      <c r="C13" s="554"/>
      <c r="D13" s="554"/>
      <c r="E13" s="554"/>
      <c r="F13" s="554"/>
      <c r="G13" s="554"/>
      <c r="H13" s="554"/>
      <c r="I13" s="554"/>
      <c r="J13" s="550"/>
      <c r="K13" s="551"/>
      <c r="L13" s="551"/>
      <c r="M13" s="551"/>
      <c r="N13" s="551"/>
      <c r="O13" s="552"/>
      <c r="P13" s="550"/>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50000000000003" customHeight="1">
      <c r="A14" s="544"/>
      <c r="B14" s="554" t="s">
        <v>366</v>
      </c>
      <c r="C14" s="554"/>
      <c r="D14" s="554"/>
      <c r="E14" s="554"/>
      <c r="F14" s="554"/>
      <c r="G14" s="554"/>
      <c r="H14" s="554"/>
      <c r="I14" s="554"/>
      <c r="J14" s="550"/>
      <c r="K14" s="551"/>
      <c r="L14" s="551"/>
      <c r="M14" s="551"/>
      <c r="N14" s="551"/>
      <c r="O14" s="552"/>
      <c r="P14" s="550"/>
      <c r="Q14" s="551"/>
      <c r="R14" s="551"/>
      <c r="S14" s="551"/>
      <c r="T14" s="551"/>
      <c r="U14" s="552"/>
      <c r="V14" s="546"/>
      <c r="W14" s="546"/>
      <c r="X14" s="546"/>
      <c r="Y14" s="546"/>
      <c r="Z14" s="546"/>
      <c r="AA14" s="546"/>
      <c r="AB14" s="555"/>
      <c r="AC14" s="556"/>
      <c r="AD14" s="556"/>
      <c r="AE14" s="555"/>
      <c r="AF14" s="556"/>
      <c r="AG14" s="556"/>
      <c r="AH14" s="556"/>
      <c r="AI14" s="556"/>
      <c r="AJ14" s="556"/>
      <c r="AK14" s="556"/>
      <c r="AL14" s="556"/>
      <c r="AM14" s="556"/>
      <c r="AN14" s="593"/>
    </row>
    <row r="15" spans="1:44" s="72" customFormat="1" ht="39.950000000000003" customHeight="1" thickBot="1">
      <c r="A15" s="545"/>
      <c r="B15" s="536" t="s">
        <v>2524</v>
      </c>
      <c r="C15" s="536"/>
      <c r="D15" s="536"/>
      <c r="E15" s="536"/>
      <c r="F15" s="536"/>
      <c r="G15" s="536"/>
      <c r="H15" s="536"/>
      <c r="I15" s="536"/>
      <c r="J15" s="537"/>
      <c r="K15" s="538"/>
      <c r="L15" s="538"/>
      <c r="M15" s="538"/>
      <c r="N15" s="538"/>
      <c r="O15" s="539"/>
      <c r="P15" s="537"/>
      <c r="Q15" s="538"/>
      <c r="R15" s="538"/>
      <c r="S15" s="538"/>
      <c r="T15" s="538"/>
      <c r="U15" s="539"/>
      <c r="V15" s="540"/>
      <c r="W15" s="540"/>
      <c r="X15" s="540"/>
      <c r="Y15" s="540"/>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50000000000003" customHeight="1">
      <c r="A17" s="598"/>
      <c r="B17" s="553" t="s">
        <v>367</v>
      </c>
      <c r="C17" s="553"/>
      <c r="D17" s="553"/>
      <c r="E17" s="553"/>
      <c r="F17" s="553"/>
      <c r="G17" s="553"/>
      <c r="H17" s="553"/>
      <c r="I17" s="553"/>
      <c r="J17" s="547"/>
      <c r="K17" s="548"/>
      <c r="L17" s="548"/>
      <c r="M17" s="548"/>
      <c r="N17" s="548"/>
      <c r="O17" s="549"/>
      <c r="P17" s="547"/>
      <c r="Q17" s="548"/>
      <c r="R17" s="548"/>
      <c r="S17" s="548"/>
      <c r="T17" s="548"/>
      <c r="U17" s="549"/>
      <c r="V17" s="590"/>
      <c r="W17" s="590"/>
      <c r="X17" s="590"/>
      <c r="Y17" s="590"/>
      <c r="Z17" s="590"/>
      <c r="AA17" s="590"/>
      <c r="AB17" s="588"/>
      <c r="AC17" s="589"/>
      <c r="AD17" s="589"/>
      <c r="AE17" s="588"/>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50"/>
      <c r="K18" s="551"/>
      <c r="L18" s="551"/>
      <c r="M18" s="551"/>
      <c r="N18" s="551"/>
      <c r="O18" s="552"/>
      <c r="P18" s="550"/>
      <c r="Q18" s="551"/>
      <c r="R18" s="551"/>
      <c r="S18" s="551"/>
      <c r="T18" s="551"/>
      <c r="U18" s="552"/>
      <c r="V18" s="546"/>
      <c r="W18" s="546"/>
      <c r="X18" s="546"/>
      <c r="Y18" s="546"/>
      <c r="Z18" s="546"/>
      <c r="AA18" s="546"/>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50"/>
      <c r="K19" s="551"/>
      <c r="L19" s="551"/>
      <c r="M19" s="551"/>
      <c r="N19" s="551"/>
      <c r="O19" s="552"/>
      <c r="P19" s="550"/>
      <c r="Q19" s="551"/>
      <c r="R19" s="551"/>
      <c r="S19" s="551"/>
      <c r="T19" s="551"/>
      <c r="U19" s="552"/>
      <c r="V19" s="546"/>
      <c r="W19" s="546"/>
      <c r="X19" s="546"/>
      <c r="Y19" s="546"/>
      <c r="Z19" s="546"/>
      <c r="AA19" s="546"/>
      <c r="AB19" s="555"/>
      <c r="AC19" s="556"/>
      <c r="AD19" s="556"/>
      <c r="AE19" s="555"/>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50"/>
      <c r="K20" s="551"/>
      <c r="L20" s="551"/>
      <c r="M20" s="551"/>
      <c r="N20" s="551"/>
      <c r="O20" s="552"/>
      <c r="P20" s="550"/>
      <c r="Q20" s="551"/>
      <c r="R20" s="551"/>
      <c r="S20" s="551"/>
      <c r="T20" s="551"/>
      <c r="U20" s="552"/>
      <c r="V20" s="546"/>
      <c r="W20" s="546"/>
      <c r="X20" s="546"/>
      <c r="Y20" s="546"/>
      <c r="Z20" s="546"/>
      <c r="AA20" s="546"/>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50"/>
      <c r="Q21" s="551"/>
      <c r="R21" s="551"/>
      <c r="S21" s="551"/>
      <c r="T21" s="551"/>
      <c r="U21" s="552"/>
      <c r="V21" s="546"/>
      <c r="W21" s="546"/>
      <c r="X21" s="546"/>
      <c r="Y21" s="546"/>
      <c r="Z21" s="546"/>
      <c r="AA21" s="546"/>
      <c r="AB21" s="555"/>
      <c r="AC21" s="556"/>
      <c r="AD21" s="556"/>
      <c r="AE21" s="555"/>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50"/>
      <c r="Q22" s="551"/>
      <c r="R22" s="551"/>
      <c r="S22" s="551"/>
      <c r="T22" s="551"/>
      <c r="U22" s="552"/>
      <c r="V22" s="546"/>
      <c r="W22" s="546"/>
      <c r="X22" s="546"/>
      <c r="Y22" s="546"/>
      <c r="Z22" s="546"/>
      <c r="AA22" s="546"/>
      <c r="AB22" s="555"/>
      <c r="AC22" s="556"/>
      <c r="AD22" s="556"/>
      <c r="AE22" s="555"/>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50"/>
      <c r="Q23" s="551"/>
      <c r="R23" s="551"/>
      <c r="S23" s="551"/>
      <c r="T23" s="551"/>
      <c r="U23" s="552"/>
      <c r="V23" s="546"/>
      <c r="W23" s="546"/>
      <c r="X23" s="546"/>
      <c r="Y23" s="546"/>
      <c r="Z23" s="546"/>
      <c r="AA23" s="546"/>
      <c r="AB23" s="555"/>
      <c r="AC23" s="556"/>
      <c r="AD23" s="556"/>
      <c r="AE23" s="555"/>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50"/>
      <c r="K24" s="551"/>
      <c r="L24" s="551"/>
      <c r="M24" s="551"/>
      <c r="N24" s="551"/>
      <c r="O24" s="552"/>
      <c r="P24" s="550"/>
      <c r="Q24" s="551"/>
      <c r="R24" s="551"/>
      <c r="S24" s="551"/>
      <c r="T24" s="551"/>
      <c r="U24" s="552"/>
      <c r="V24" s="546"/>
      <c r="W24" s="546"/>
      <c r="X24" s="546"/>
      <c r="Y24" s="546"/>
      <c r="Z24" s="546"/>
      <c r="AA24" s="546"/>
      <c r="AB24" s="555"/>
      <c r="AC24" s="556"/>
      <c r="AD24" s="556"/>
      <c r="AE24" s="555"/>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50"/>
      <c r="K25" s="551"/>
      <c r="L25" s="551"/>
      <c r="M25" s="551"/>
      <c r="N25" s="551"/>
      <c r="O25" s="552"/>
      <c r="P25" s="550"/>
      <c r="Q25" s="551"/>
      <c r="R25" s="551"/>
      <c r="S25" s="551"/>
      <c r="T25" s="551"/>
      <c r="U25" s="552"/>
      <c r="V25" s="546"/>
      <c r="W25" s="546"/>
      <c r="X25" s="546"/>
      <c r="Y25" s="546"/>
      <c r="Z25" s="546"/>
      <c r="AA25" s="546"/>
      <c r="AB25" s="555"/>
      <c r="AC25" s="556"/>
      <c r="AD25" s="556"/>
      <c r="AE25" s="555"/>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c r="Q26" s="558"/>
      <c r="R26" s="558"/>
      <c r="S26" s="558"/>
      <c r="T26" s="558"/>
      <c r="U26" s="559"/>
      <c r="V26" s="591"/>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50000000000003" customHeight="1">
      <c r="A28" s="598"/>
      <c r="B28" s="553" t="s">
        <v>377</v>
      </c>
      <c r="C28" s="553"/>
      <c r="D28" s="553"/>
      <c r="E28" s="553"/>
      <c r="F28" s="553"/>
      <c r="G28" s="553"/>
      <c r="H28" s="553"/>
      <c r="I28" s="553"/>
      <c r="J28" s="560"/>
      <c r="K28" s="561"/>
      <c r="L28" s="561"/>
      <c r="M28" s="561"/>
      <c r="N28" s="561"/>
      <c r="O28" s="562"/>
      <c r="P28" s="547"/>
      <c r="Q28" s="548"/>
      <c r="R28" s="548"/>
      <c r="S28" s="548"/>
      <c r="T28" s="548"/>
      <c r="U28" s="549"/>
      <c r="V28" s="590"/>
      <c r="W28" s="590"/>
      <c r="X28" s="590"/>
      <c r="Y28" s="590"/>
      <c r="Z28" s="590"/>
      <c r="AA28" s="590"/>
      <c r="AB28" s="588"/>
      <c r="AC28" s="589"/>
      <c r="AD28" s="589"/>
      <c r="AE28" s="588"/>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50"/>
      <c r="K29" s="551"/>
      <c r="L29" s="551"/>
      <c r="M29" s="551"/>
      <c r="N29" s="551"/>
      <c r="O29" s="552"/>
      <c r="P29" s="550"/>
      <c r="Q29" s="551"/>
      <c r="R29" s="551"/>
      <c r="S29" s="551"/>
      <c r="T29" s="551"/>
      <c r="U29" s="552"/>
      <c r="V29" s="546"/>
      <c r="W29" s="546"/>
      <c r="X29" s="546"/>
      <c r="Y29" s="546"/>
      <c r="Z29" s="546"/>
      <c r="AA29" s="546"/>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50"/>
      <c r="K30" s="551"/>
      <c r="L30" s="551"/>
      <c r="M30" s="551"/>
      <c r="N30" s="551"/>
      <c r="O30" s="552"/>
      <c r="P30" s="550"/>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50"/>
      <c r="K31" s="551"/>
      <c r="L31" s="551"/>
      <c r="M31" s="551"/>
      <c r="N31" s="551"/>
      <c r="O31" s="552"/>
      <c r="P31" s="550"/>
      <c r="Q31" s="551"/>
      <c r="R31" s="551"/>
      <c r="S31" s="551"/>
      <c r="T31" s="551"/>
      <c r="U31" s="552"/>
      <c r="V31" s="546"/>
      <c r="W31" s="546"/>
      <c r="X31" s="546"/>
      <c r="Y31" s="546"/>
      <c r="Z31" s="546"/>
      <c r="AA31" s="546"/>
      <c r="AB31" s="555"/>
      <c r="AC31" s="556"/>
      <c r="AD31" s="556"/>
      <c r="AE31" s="555"/>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c r="K32" s="558"/>
      <c r="L32" s="558"/>
      <c r="M32" s="558"/>
      <c r="N32" s="558"/>
      <c r="O32" s="559"/>
      <c r="P32" s="557"/>
      <c r="Q32" s="558"/>
      <c r="R32" s="558"/>
      <c r="S32" s="558"/>
      <c r="T32" s="558"/>
      <c r="U32" s="559"/>
      <c r="V32" s="591"/>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7"/>
      <c r="K34" s="548"/>
      <c r="L34" s="548"/>
      <c r="M34" s="548"/>
      <c r="N34" s="548"/>
      <c r="O34" s="549"/>
      <c r="P34" s="547"/>
      <c r="Q34" s="548"/>
      <c r="R34" s="548"/>
      <c r="S34" s="548"/>
      <c r="T34" s="548"/>
      <c r="U34" s="549"/>
      <c r="V34" s="590"/>
      <c r="W34" s="590"/>
      <c r="X34" s="590"/>
      <c r="Y34" s="590"/>
      <c r="Z34" s="590"/>
      <c r="AA34" s="590"/>
      <c r="AB34" s="588"/>
      <c r="AC34" s="589"/>
      <c r="AD34" s="589"/>
      <c r="AE34" s="588"/>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50"/>
      <c r="K35" s="551"/>
      <c r="L35" s="551"/>
      <c r="M35" s="551"/>
      <c r="N35" s="551"/>
      <c r="O35" s="552"/>
      <c r="P35" s="550"/>
      <c r="Q35" s="551"/>
      <c r="R35" s="551"/>
      <c r="S35" s="551"/>
      <c r="T35" s="551"/>
      <c r="U35" s="552"/>
      <c r="V35" s="546"/>
      <c r="W35" s="546"/>
      <c r="X35" s="546"/>
      <c r="Y35" s="546"/>
      <c r="Z35" s="546"/>
      <c r="AA35" s="546"/>
      <c r="AB35" s="555"/>
      <c r="AC35" s="556"/>
      <c r="AD35" s="556"/>
      <c r="AE35" s="555"/>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c r="K36" s="558"/>
      <c r="L36" s="558"/>
      <c r="M36" s="558"/>
      <c r="N36" s="558"/>
      <c r="O36" s="559"/>
      <c r="P36" s="557"/>
      <c r="Q36" s="558"/>
      <c r="R36" s="558"/>
      <c r="S36" s="558"/>
      <c r="T36" s="558"/>
      <c r="U36" s="559"/>
      <c r="V36" s="591"/>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dell02</cp:lastModifiedBy>
  <cp:lastPrinted>2021-03-04T10:23:32Z</cp:lastPrinted>
  <dcterms:created xsi:type="dcterms:W3CDTF">2020-12-23T05:28:24Z</dcterms:created>
  <dcterms:modified xsi:type="dcterms:W3CDTF">2025-02-03T05:45:03Z</dcterms:modified>
</cp:coreProperties>
</file>