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1BAD857B-C5DB-46F9-9E5B-FE78C7D2AD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<sst xmlns="http://schemas.openxmlformats.org/spreadsheetml/2006/main" count="3096" uniqueCount="2596">
  <si>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</si>
  <si>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</si>
  <si>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</si>
  <si>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</si>
  <si>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</si>
  <si>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</si>
  <si>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</si>
  <si>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</si>
  <si>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</si>
  <si>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</si>
  <si>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</si>
  <si>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</si>
  <si>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</si>
  <si>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</si>
  <si>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</si>
  <si>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</si>
  <si>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</si>
  <si>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</si>
  <si>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</si>
  <si>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</si>
  <si>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</si>
  <si>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</si>
  <si>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</si>
  <si>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</si>
  <si>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</si>
  <si>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</si>
  <si>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</si>
  <si>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</si>
  <si>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</si>
  <si>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</si>
  <si>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</si>
  <si>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</si>
  <si>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</si>
  <si>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</si>
  <si>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</si>
  <si>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</si>
  <si>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</si>
  <si>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</si>
  <si>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</si>
  <si>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</si>
  <si>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</si>
  <si>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</si>
  <si>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</si>
  <si>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</si>
  <si>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</si>
  <si>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</si>
  <si>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</si>
  <si>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</si>
  <si>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</si>
  <si>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</si>
  <si>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</si>
  <si>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</si>
  <si>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</si>
  <si>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</si>
  <si>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</si>
  <si>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</si>
  <si>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</si>
  <si>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</si>
  <si>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</si>
  <si>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</si>
  <si>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</si>
  <si>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</si>
  <si>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</si>
  <si>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</si>
  <si>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</si>
  <si>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</si>
  <si>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</si>
  <si>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</si>
  <si>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</si>
  <si>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</si>
  <si>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</si>
  <si>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</si>
  <si>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</si>
  <si>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</si>
  <si>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</si>
  <si>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</si>
  <si>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</si>
  <si>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</si>
  <si>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</si>
  <si>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</si>
  <si>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</si>
  <si>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</si>
  <si>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</si>
  <si>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</si>
  <si>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</si>
  <si>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</si>
  <si>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</si>
  <si>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</si>
  <si>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</si>
  <si>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</si>
  <si>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</si>
  <si>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</si>
  <si>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</si>
  <si>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</si>
  <si>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</si>
  <si>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</si>
  <si>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</si>
  <si>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</si>
  <si>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</si>
  <si>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</si>
  <si>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</si>
  <si>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</si>
  <si>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</si>
  <si>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</si>
  <si>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</si>
  <si>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</si>
  <si>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</si>
  <si>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</si>
  <si>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</si>
  <si>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</si>
  <si>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</si>
  <si>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</si>
  <si>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</si>
  <si>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</si>
  <si>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</si>
  <si>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</si>
  <si>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</si>
  <si>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</si>
  <si>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</si>
  <si>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</si>
  <si>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</si>
  <si>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</si>
  <si>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</si>
  <si>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</si>
  <si>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</si>
  <si>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</si>
  <si>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</si>
  <si>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</si>
  <si>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</si>
  <si>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</si>
  <si>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</si>
  <si>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</si>
  <si>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</si>
  <si>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</si>
  <si>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</si>
  <si>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</si>
  <si>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</si>
  <si>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</si>
  <si>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</si>
  <si>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</si>
  <si>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</si>
  <si>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</si>
  <si>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</si>
  <si>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</si>
  <si>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</si>
  <si>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</si>
  <si>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</si>
  <si>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</si>
  <si>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</si>
  <si>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</si>
  <si>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</si>
  <si>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</si>
  <si>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</si>
  <si>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</si>
  <si>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</si>
  <si>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</si>
  <si>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</si>
  <si>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</si>
  <si>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</si>
  <si>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</si>
  <si>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</si>
  <si>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</si>
  <si>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</si>
  <si>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</si>
  <si>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</si>
  <si>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</si>
  <si>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</si>
  <si>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</si>
  <si>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</si>
  <si>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</si>
  <si>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</si>
  <si>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</si>
  <si>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</si>
  <si>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</si>
  <si>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</si>
  <si>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</si>
  <si>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</si>
  <si>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</si>
  <si>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</si>
  <si>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</si>
  <si>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</si>
  <si>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</si>
  <si>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</si>
  <si>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</si>
  <si>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</si>
  <si>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</si>
  <si>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</si>
  <si>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</si>
  <si>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</si>
  <si>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</si>
  <si>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</si>
  <si>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</si>
  <si>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</si>
  <si>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</si>
  <si>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</si>
  <si>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</si>
  <si>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</si>
  <si>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</si>
  <si>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</si>
  <si>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</si>
  <si>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</si>
  <si>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</si>
  <si>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</si>
  <si>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</si>
  <si>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</si>
  <si>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</si>
  <si>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</si>
  <si>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</si>
  <si>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</si>
  <si>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</si>
  <si>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</si>
  <si>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</si>
  <si>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</si>
  <si>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</si>
  <si>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</si>
  <si>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</si>
  <si>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</si>
  <si>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</si>
  <si>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</si>
  <si>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</si>
  <si>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</si>
  <si>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</si>
  <si>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</si>
  <si>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</si>
  <si>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</si>
  <si>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</si>
  <si>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</si>
  <si>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</si>
  <si>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</si>
  <si>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</si>
  <si>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</si>
  <si>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</si>
  <si>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</si>
  <si>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</si>
  <si>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</si>
  <si>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</si>
  <si>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</si>
  <si>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</si>
  <si>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</si>
  <si>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</si>
  <si>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</si>
  <si>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</si>
  <si>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</si>
  <si>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</si>
  <si>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</si>
  <si>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</si>
  <si>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</si>
  <si>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</si>
  <si>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</si>
  <si>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</si>
  <si>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</si>
  <si>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</si>
  <si>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</si>
  <si>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</si>
  <si>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</si>
  <si>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</si>
  <si>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</si>
  <si>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</si>
  <si>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</si>
  <si>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</si>
  <si>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</si>
  <si>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</si>
  <si>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</si>
  <si>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</si>
  <si>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</si>
  <si>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</si>
  <si>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</si>
  <si>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</si>
  <si>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</si>
  <si>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</si>
  <si>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</si>
  <si>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</si>
  <si>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</si>
  <si>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</si>
  <si>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</si>
  <si>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</si>
  <si>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</si>
  <si>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</si>
  <si>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</si>
  <si>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</si>
  <si>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</si>
  <si>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</si>
  <si>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</si>
  <si>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</si>
  <si>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</si>
  <si>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</si>
  <si>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</si>
  <si>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</si>
  <si>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</si>
  <si>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</si>
  <si>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</si>
  <si>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</si>
  <si>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</si>
  <si>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</si>
  <si>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</si>
  <si>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</si>
  <si>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</si>
  <si>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</si>
  <si>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</si>
  <si>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</si>
  <si>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</si>
  <si>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</si>
  <si>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</si>
  <si>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</si>
  <si>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</si>
  <si>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</si>
  <si>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</si>
  <si>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</si>
  <si>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</si>
  <si>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</si>
  <si>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</si>
  <si>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</si>
  <si>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</si>
  <si>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</si>
  <si>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</si>
  <si>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</si>
  <si>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</si>
  <si>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</si>
  <si>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</si>
  <si>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</si>
  <si>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</si>
  <si>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</si>
  <si>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</si>
  <si>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</si>
  <si>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</si>
  <si>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</si>
  <si>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</si>
  <si>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</si>
  <si>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</si>
  <si>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</si>
  <si>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</si>
  <si>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</si>
  <si>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</si>
  <si>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</si>
  <si>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</si>
  <si>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</si>
  <si>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</si>
  <si>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</si>
  <si>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</si>
  <si>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</si>
  <si>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</si>
  <si>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</si>
  <si>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</si>
  <si>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</si>
  <si>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</si>
  <si>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</si>
  <si>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</si>
  <si>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</si>
  <si>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</si>
  <si>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</si>
  <si>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</si>
  <si>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</si>
  <si>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</si>
  <si>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</si>
  <si>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</si>
  <si>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</si>
  <si>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</si>
  <si>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</si>
  <si>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</si>
  <si>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</si>
  <si>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</si>
  <si>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</si>
  <si>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</si>
  <si>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</si>
  <si>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</si>
  <si>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</si>
  <si>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</si>
  <si>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</si>
  <si>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</si>
  <si>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</si>
  <si>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</si>
  <si>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</si>
  <si>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</si>
  <si>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</si>
  <si>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</si>
  <si>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</si>
  <si>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</si>
  <si>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</si>
  <si>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</si>
  <si>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</si>
  <si>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</si>
  <si>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</si>
  <si>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</si>
  <si>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</si>
  <si>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</si>
  <si>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</si>
  <si>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</si>
  <si>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</si>
  <si>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</si>
  <si>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</si>
  <si>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</si>
  <si>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</si>
  <si>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</si>
  <si>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</si>
  <si>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</si>
  <si>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</si>
  <si>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</si>
  <si>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</si>
  <si>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</si>
  <si>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</si>
  <si>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</si>
  <si>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</si>
  <si>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</si>
  <si>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</si>
  <si>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</si>
  <si>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</si>
  <si>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</si>
  <si>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</si>
  <si>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</si>
  <si>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</si>
  <si>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</si>
  <si>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</si>
  <si>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</si>
  <si>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</si>
  <si>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</si>
  <si>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</si>
  <si>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</si>
  <si>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</si>
  <si>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</si>
  <si>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</si>
  <si>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</si>
  <si>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</si>
  <si>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</si>
  <si>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</si>
  <si>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</si>
  <si>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</si>
  <si>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</si>
  <si>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</si>
  <si>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</si>
  <si>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</si>
  <si>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</si>
  <si>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</si>
  <si>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</si>
  <si>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</si>
  <si>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</si>
  <si>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</si>
  <si>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</si>
  <si>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</si>
  <si>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</si>
  <si>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</si>
  <si>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</si>
  <si>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</si>
  <si>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</si>
  <si>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</si>
  <si>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</si>
  <si>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</si>
  <si>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</si>
  <si>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</si>
  <si>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</si>
  <si>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</si>
  <si>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</si>
  <si>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</si>
  <si>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</si>
  <si>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</si>
  <si>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</si>
  <si>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</si>
  <si>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</si>
  <si>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</si>
  <si>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</si>
  <si>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</si>
  <si>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</si>
  <si>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</si>
  <si>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</si>
  <si>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</si>
  <si>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</si>
  <si>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</si>
  <si>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</si>
  <si>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</si>
  <si>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</si>
  <si>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</si>
  <si>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</si>
  <si>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</si>
  <si>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</si>
  <si>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</si>
  <si>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</si>
  <si>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</si>
  <si>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</si>
  <si>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</si>
  <si>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</si>
  <si>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</si>
  <si>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</si>
  <si>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</si>
  <si>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</si>
  <si>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</si>
  <si>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</si>
  <si>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</si>
  <si>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</si>
  <si>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</si>
  <si>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</si>
  <si>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</si>
  <si>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</si>
  <si>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</si>
  <si>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</si>
  <si>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</si>
  <si>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</si>
  <si>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</si>
  <si>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</si>
  <si>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</si>
  <si>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</si>
  <si>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</si>
  <si>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</si>
  <si>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</si>
  <si>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</si>
  <si>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</si>
  <si>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</si>
  <si>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</si>
  <si>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</si>
  <si>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</si>
  <si>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</si>
  <si>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</si>
  <si>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</si>
  <si>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</si>
  <si>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</si>
  <si>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</si>
  <si>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</si>
  <si>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</si>
  <si>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</si>
  <si>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</si>
  <si>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</si>
  <si>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</si>
  <si>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</si>
  <si>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</si>
  <si>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</si>
  <si>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</si>
  <si>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</si>
  <si>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</si>
  <si>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</si>
  <si>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</si>
  <si>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</si>
  <si>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</si>
  <si>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</si>
  <si>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</si>
  <si>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</si>
  <si>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</si>
  <si>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</si>
  <si>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</si>
  <si>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</si>
  <si>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</si>
  <si>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</si>
  <si>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</si>
  <si>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</si>
  <si>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</si>
  <si>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</si>
  <si>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</si>
  <si>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</si>
  <si>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</si>
  <si>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</si>
  <si>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</si>
  <si>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</si>
  <si>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</si>
  <si>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</si>
  <si>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</si>
  <si>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</si>
  <si>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</si>
  <si>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</si>
  <si>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</si>
  <si>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</si>
  <si>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</si>
  <si>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</si>
  <si>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</si>
  <si>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</si>
  <si>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</si>
  <si>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</si>
  <si>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</si>
  <si>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</si>
  <si>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</si>
  <si>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</si>
  <si>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</si>
  <si>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</si>
  <si>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</si>
  <si>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</si>
  <si>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</si>
  <si>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</si>
  <si>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</si>
  <si>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</si>
  <si>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</si>
  <si>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</si>
  <si>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</si>
  <si>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</si>
  <si>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</si>
  <si>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</si>
  <si>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</si>
  <si>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</si>
  <si>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</si>
  <si>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</si>
  <si>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</si>
  <si>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</si>
  <si>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</si>
  <si>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</si>
  <si>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</si>
  <si>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</si>
  <si>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</si>
  <si>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</si>
  <si>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</si>
  <si>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</si>
  <si>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</si>
  <si>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</si>
  <si>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</si>
  <si>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</si>
  <si>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</si>
  <si>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</si>
  <si>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</si>
  <si>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</si>
  <si>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</si>
  <si>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</si>
  <si>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</si>
  <si>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</si>
  <si>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</si>
  <si>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</si>
  <si>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</si>
  <si>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</si>
  <si>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</si>
  <si>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</si>
  <si>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</si>
  <si>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</si>
  <si>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</si>
  <si>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</si>
  <si>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</si>
  <si>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</si>
  <si>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</si>
  <si>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</si>
  <si>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</si>
  <si>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</si>
  <si>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</si>
  <si>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</si>
  <si>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</si>
  <si>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</si>
  <si>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</si>
  <si>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</si>
  <si>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</si>
  <si>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</si>
  <si>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</si>
  <si>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</si>
  <si>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</si>
  <si>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</si>
  <si>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</si>
  <si>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</si>
  <si>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</si>
  <si>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</si>
  <si>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</si>
  <si>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</si>
  <si>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</si>
  <si>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</si>
  <si>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</si>
  <si>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</si>
  <si>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</si>
  <si>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</si>
  <si>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</si>
  <si>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</si>
  <si>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</si>
  <si>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</si>
  <si>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</si>
  <si>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</si>
  <si>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</si>
  <si>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</si>
  <si>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</si>
  <si>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</si>
  <si>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</si>
  <si>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</si>
  <si>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</si>
  <si>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</si>
  <si>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</si>
  <si>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</si>
  <si>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</si>
  <si>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</si>
  <si>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</si>
  <si>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</si>
  <si>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</si>
  <si>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</si>
  <si>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</si>
  <si>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</si>
  <si>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</si>
  <si>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</si>
  <si>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</si>
  <si>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</si>
  <si>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</si>
  <si>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</si>
  <si>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</si>
  <si>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</si>
  <si>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</si>
  <si>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</si>
  <si>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</si>
  <si>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</si>
  <si>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</si>
  <si>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</si>
  <si>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</si>
  <si>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</si>
  <si>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</si>
  <si>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</si>
  <si>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</si>
  <si>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</si>
  <si>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</si>
  <si>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</si>
  <si>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</si>
  <si>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</si>
  <si>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</si>
  <si>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</si>
  <si>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</si>
  <si>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</si>
  <si>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</si>
  <si>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</si>
  <si>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</si>
  <si>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</si>
  <si>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</si>
  <si>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</si>
  <si>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</si>
  <si>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</si>
  <si>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</si>
  <si>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</si>
  <si>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</si>
  <si>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</si>
  <si>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</si>
  <si>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</si>
  <si>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</si>
  <si>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</si>
  <si>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</si>
  <si>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</si>
  <si>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</si>
  <si>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</si>
  <si>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</si>
  <si>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</si>
  <si>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</si>
  <si>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</si>
  <si>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</si>
  <si>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</si>
  <si>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</si>
  <si>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</si>
  <si>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</si>
  <si>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</si>
  <si>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</si>
  <si>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</si>
  <si>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</si>
  <si>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</si>
  <si>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</si>
  <si>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</si>
  <si>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</si>
  <si>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</si>
  <si>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</si>
  <si>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</si>
  <si>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</si>
  <si>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</si>
  <si>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</si>
  <si>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</si>
  <si>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</si>
  <si>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</si>
  <si>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</si>
  <si>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</si>
  <si>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</si>
  <si>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</si>
  <si>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</si>
  <si>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</si>
  <si>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</si>
  <si>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</si>
  <si>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</si>
  <si>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</si>
  <si>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</si>
  <si>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</si>
  <si>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</si>
  <si>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</si>
  <si>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</si>
  <si>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</si>
  <si>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</si>
  <si>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</si>
  <si>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</si>
  <si>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</si>
  <si>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</si>
  <si>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</si>
  <si>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</si>
  <si>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</si>
  <si>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</si>
  <si>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</si>
  <si>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</si>
  <si>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</si>
  <si>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</si>
  <si>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</si>
  <si>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</si>
  <si>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</si>
  <si>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</si>
  <si>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</si>
  <si>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</si>
  <si>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</si>
  <si>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</si>
  <si>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</si>
  <si>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</si>
  <si>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</si>
  <si>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</si>
  <si>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</si>
  <si>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</si>
  <si>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</si>
  <si>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</si>
  <si>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</si>
  <si>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</si>
  <si>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</si>
  <si>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</si>
  <si>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</si>
  <si>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</si>
  <si>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</si>
  <si>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</si>
  <si>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</si>
  <si>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</si>
  <si>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</si>
  <si>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</si>
  <si>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</si>
  <si>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</si>
  <si>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</si>
  <si>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</si>
  <si>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</si>
  <si>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</si>
  <si>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</si>
  <si>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</si>
  <si>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</si>
  <si>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</si>
  <si>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</si>
  <si>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</si>
  <si>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</si>
  <si>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</si>
  <si>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</si>
  <si>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</si>
  <si>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</si>
  <si>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</si>
  <si>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</si>
  <si>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</si>
  <si>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</si>
  <si>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</si>
  <si>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</si>
  <si>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</si>
  <si>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</si>
  <si>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</si>
  <si>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</si>
  <si>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</si>
  <si>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</si>
  <si>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</si>
  <si>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</si>
  <si>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</si>
  <si>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</si>
  <si>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</si>
  <si>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</si>
  <si>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</si>
  <si>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</si>
  <si>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</si>
  <si>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</si>
  <si>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</si>
  <si>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</si>
  <si>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</si>
  <si>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</si>
  <si>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</si>
  <si>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</si>
  <si>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</si>
  <si>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</si>
  <si>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</si>
  <si>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</si>
  <si>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</si>
  <si>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</si>
  <si>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</si>
  <si>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</si>
  <si>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</si>
  <si>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</si>
  <si>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</si>
  <si>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</si>
  <si>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</si>
  <si>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</si>
  <si>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</si>
  <si>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</si>
  <si>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</si>
  <si>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</si>
  <si>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</si>
  <si>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</si>
  <si>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</si>
  <si>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</si>
  <si>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</si>
  <si>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</si>
  <si>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</si>
  <si>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</si>
  <si>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</si>
  <si>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</si>
  <si>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</si>
  <si>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</si>
  <si>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</si>
  <si>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</si>
  <si>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</si>
  <si>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</si>
  <si>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</si>
  <si>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</si>
  <si>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</si>
  <si>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</si>
  <si>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</si>
  <si>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</si>
  <si>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</si>
  <si>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</si>
  <si>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</si>
  <si>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</si>
  <si>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</si>
  <si>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</si>
  <si>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</si>
  <si>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</si>
  <si>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</si>
  <si>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</si>
  <si>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</si>
  <si>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</si>
  <si>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</si>
  <si>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</si>
  <si>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</si>
  <si>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</si>
  <si>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</si>
  <si>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</si>
  <si>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</si>
  <si>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</si>
  <si>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</si>
  <si>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</si>
  <si>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</si>
  <si>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</si>
  <si>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</si>
  <si>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</si>
  <si>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</si>
  <si>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</si>
  <si>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</si>
  <si>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</si>
  <si>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</si>
  <si>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</si>
  <si>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</si>
  <si>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</si>
  <si>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</si>
  <si>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</si>
  <si>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</si>
  <si>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</si>
  <si>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</si>
  <si>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</si>
  <si>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</si>
  <si>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</si>
  <si>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</si>
  <si>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</si>
  <si>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</si>
  <si>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</si>
  <si>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</si>
  <si>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</si>
  <si>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</si>
  <si>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</si>
  <si>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</si>
  <si>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</si>
  <si>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</si>
  <si>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</si>
  <si>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</si>
  <si>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</si>
  <si>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</si>
  <si>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</si>
  <si>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</si>
  <si>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</si>
  <si>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</si>
  <si>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</si>
  <si>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</si>
  <si>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</si>
  <si>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</si>
  <si>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</si>
  <si>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</si>
  <si>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</si>
  <si>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</si>
  <si>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</si>
  <si>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</si>
  <si>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</si>
  <si>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</si>
  <si>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</si>
  <si>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</si>
  <si>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</si>
  <si>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</si>
  <si>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</si>
  <si>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</si>
  <si>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</si>
  <si>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</si>
  <si>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</si>
  <si>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</si>
  <si>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</si>
  <si>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</si>
  <si>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</si>
  <si>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</si>
  <si>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</si>
  <si>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</si>
  <si>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</si>
  <si>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</si>
  <si>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</si>
  <si>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</si>
  <si>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</si>
  <si>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</si>
  <si>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</si>
  <si>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</si>
  <si>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</si>
  <si>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</si>
  <si>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</si>
  <si>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</si>
  <si>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</si>
  <si>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</si>
  <si>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</si>
  <si>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</si>
  <si>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</si>
  <si>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</si>
  <si>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</si>
  <si>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</si>
  <si>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</si>
  <si>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</si>
  <si>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</si>
  <si>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</si>
  <si>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</si>
  <si>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</si>
  <si>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</si>
  <si>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</si>
  <si>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</si>
  <si>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</si>
  <si>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</si>
  <si>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</si>
  <si>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</si>
  <si>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</si>
  <si>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</si>
  <si>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</si>
  <si>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</si>
  <si>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</si>
  <si>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</si>
  <si>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</si>
  <si>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</si>
  <si>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</si>
  <si>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</si>
  <si>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</si>
  <si>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</si>
  <si>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</si>
  <si>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</si>
  <si>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</si>
  <si>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</si>
  <si>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</si>
  <si>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</si>
  <si>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</si>
  <si>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</si>
  <si>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</si>
  <si>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</si>
  <si>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</si>
  <si>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</si>
  <si>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</si>
  <si>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</si>
  <si>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</si>
  <si>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</si>
  <si>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</si>
  <si>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</si>
  <si>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</si>
  <si>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</si>
  <si>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</si>
  <si>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</si>
  <si>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</si>
  <si>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</si>
  <si>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</si>
  <si>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</si>
  <si>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</si>
  <si>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</si>
  <si>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</si>
  <si>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</si>
  <si>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</si>
  <si>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</si>
  <si>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</si>
  <si>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</si>
  <si>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</si>
  <si>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</si>
  <si>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</si>
  <si>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</si>
  <si>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</si>
  <si>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</si>
  <si>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</si>
  <si>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</si>
  <si>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</si>
  <si>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</si>
  <si>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</si>
  <si>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</si>
  <si>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</si>
  <si>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</si>
  <si>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</si>
  <si>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</si>
  <si>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</si>
  <si>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</si>
  <si>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</si>
  <si>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</si>
  <si>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</si>
  <si>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</si>
  <si>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</si>
  <si>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</si>
  <si>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</si>
  <si>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</si>
  <si>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</si>
  <si>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</si>
  <si>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</si>
  <si>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</si>
  <si>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</si>
  <si>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</si>
  <si>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</si>
  <si>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</si>
  <si>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</si>
  <si>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</si>
  <si>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</si>
  <si>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</si>
  <si>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</si>
  <si>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</si>
  <si>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</si>
  <si>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</si>
  <si>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</si>
  <si>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</si>
  <si>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</si>
  <si>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</si>
  <si>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</si>
  <si>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</si>
  <si>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</si>
  <si>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</si>
  <si>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</si>
  <si>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</si>
  <si>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</si>
  <si>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</si>
  <si>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</si>
  <si>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</si>
  <si>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</si>
  <si>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</si>
  <si>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</si>
  <si>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</si>
  <si>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</si>
  <si>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</si>
  <si>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</si>
  <si>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</si>
  <si>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</si>
  <si>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</si>
  <si>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</si>
  <si>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</si>
  <si>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</si>
  <si>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</si>
  <si>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</si>
  <si>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</si>
  <si>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</si>
  <si>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</si>
  <si>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</si>
  <si>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</si>
  <si>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</si>
  <si>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</si>
  <si>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</si>
  <si>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</si>
  <si>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</si>
  <si>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</si>
  <si>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</si>
  <si>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</si>
  <si>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</si>
  <si>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</si>
  <si>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</si>
  <si>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</si>
  <si>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</si>
  <si>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</si>
  <si>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</si>
  <si>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</si>
  <si>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</si>
  <si>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</si>
  <si>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</si>
  <si>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</si>
  <si>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</si>
  <si>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</si>
  <si>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</si>
  <si>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</si>
  <si>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</si>
  <si>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</si>
  <si>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</si>
  <si>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</si>
  <si>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</si>
  <si>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</si>
  <si>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</si>
  <si>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</si>
  <si>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</si>
  <si>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</si>
  <si>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</si>
  <si>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</si>
  <si>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</si>
  <si>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</si>
  <si>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</si>
  <si>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</si>
  <si>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</si>
  <si>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</si>
  <si>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</si>
  <si>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</si>
  <si>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</si>
  <si>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</si>
  <si>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</si>
  <si>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</si>
  <si>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</si>
  <si>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</si>
  <si>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</si>
  <si>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</si>
  <si>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</si>
  <si>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</si>
  <si>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</si>
  <si>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</si>
  <si>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</si>
  <si>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</si>
  <si>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</si>
  <si>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</si>
  <si>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</si>
  <si>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</si>
  <si>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</si>
  <si>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</si>
  <si>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</si>
  <si>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</si>
  <si>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</si>
  <si>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</si>
  <si>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</si>
  <si>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</si>
  <si>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</si>
  <si>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</si>
  <si>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</si>
  <si>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</si>
  <si>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</si>
  <si>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</si>
  <si>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</si>
  <si>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</si>
  <si>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</si>
  <si>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</si>
  <si>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</si>
  <si>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</si>
  <si>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</si>
  <si>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</si>
  <si>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</si>
  <si>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</si>
  <si>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</si>
  <si>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</si>
  <si>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</si>
  <si>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</si>
  <si>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</si>
  <si>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</si>
  <si>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</si>
  <si>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</si>
  <si>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</si>
  <si>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</si>
  <si>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</si>
  <si>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</si>
  <si>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</si>
  <si>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</si>
  <si>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</si>
  <si>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</si>
  <si>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</si>
  <si>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</si>
  <si>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</si>
  <si>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</si>
  <si>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</si>
  <si>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</si>
  <si>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</si>
  <si>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</si>
  <si>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</si>
  <si>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</si>
  <si>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</si>
  <si>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</si>
  <si>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</si>
  <si>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</si>
  <si>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</si>
  <si>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</si>
  <si>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</si>
  <si>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</si>
  <si>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</si>
  <si>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</si>
  <si>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</si>
  <si>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</si>
  <si>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</si>
  <si>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</si>
  <si>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</si>
  <si>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</si>
  <si>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</si>
  <si>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</si>
  <si>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</si>
  <si>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</si>
  <si>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</si>
  <si>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</si>
  <si>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</si>
  <si>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</si>
  <si>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</si>
  <si>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</si>
  <si>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</si>
  <si>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</si>
  <si>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</si>
  <si>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</si>
  <si>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</si>
  <si>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</si>
  <si>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</si>
  <si>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</si>
  <si>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</si>
  <si>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</si>
  <si>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</si>
  <si>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</si>
  <si>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</si>
  <si>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</si>
  <si>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</si>
  <si>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</si>
  <si>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</si>
  <si>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</si>
  <si>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</si>
  <si>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</si>
  <si>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</si>
  <si>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</si>
  <si>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</si>
  <si>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</si>
  <si>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</si>
  <si>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</si>
  <si>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</si>
  <si>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</si>
  <si>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</si>
  <si>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</si>
  <si>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</si>
  <si>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</si>
  <si>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</si>
  <si>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</si>
  <si>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</si>
  <si>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</si>
  <si>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</si>
  <si>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</si>
  <si>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</si>
  <si>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</si>
  <si>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</si>
  <si>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</si>
  <si>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</si>
  <si>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</si>
  <si>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</si>
  <si>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</si>
  <si>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</si>
  <si>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</si>
  <si>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</si>
  <si>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</si>
  <si>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</si>
  <si>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</si>
  <si>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</si>
  <si>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</si>
  <si>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</si>
  <si>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</si>
  <si>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</si>
  <si>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</si>
  <si>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</si>
  <si>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</si>
  <si>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</si>
  <si>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</si>
  <si>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</si>
  <si>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</si>
  <si>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</si>
  <si>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</si>
  <si>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</si>
  <si>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</si>
  <si>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</si>
  <si>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</si>
  <si>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</si>
  <si>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</si>
  <si>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</si>
  <si>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</si>
  <si>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</si>
  <si>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</si>
  <si>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</si>
  <si>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</si>
  <si>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</si>
  <si>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</si>
  <si>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</si>
  <si>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</si>
  <si>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</si>
  <si>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</si>
  <si>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</si>
  <si>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</si>
  <si>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</si>
  <si>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</si>
  <si>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</si>
  <si>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</si>
  <si>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</si>
  <si>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</si>
  <si>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</si>
  <si>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</si>
  <si>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</si>
  <si>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</si>
  <si>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</si>
  <si>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</si>
  <si>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</si>
  <si>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</si>
  <si>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</si>
  <si>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</si>
  <si>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</si>
  <si>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</si>
  <si>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</si>
  <si>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</si>
  <si>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</si>
  <si>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</si>
  <si>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</si>
  <si>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</si>
  <si>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</si>
  <si>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</si>
  <si>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</si>
  <si>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</si>
  <si>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</si>
  <si>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</si>
  <si>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</si>
  <si>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</si>
  <si>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</si>
  <si>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</si>
  <si>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</si>
  <si>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</si>
  <si>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</si>
  <si>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</si>
  <si>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</si>
  <si>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</si>
  <si>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</si>
  <si>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</si>
  <si>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</si>
  <si>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</si>
  <si>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</si>
  <si>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</si>
  <si>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</si>
  <si>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</si>
  <si>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</si>
  <si>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</si>
  <si>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</si>
  <si>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</si>
  <si>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</si>
  <si>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</si>
  <si>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</si>
  <si>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</si>
  <si>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</si>
  <si>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</si>
  <si>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</si>
  <si>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</si>
  <si>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</si>
  <si>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</si>
  <si>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</si>
  <si>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</si>
  <si>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</si>
  <si>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</si>
  <si>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</si>
  <si>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</si>
  <si>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</si>
  <si>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</si>
  <si>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</si>
  <si>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</si>
  <si>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</si>
  <si>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</si>
  <si>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</si>
  <si>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</si>
  <si>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</si>
  <si>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</si>
  <si>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</si>
  <si>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</si>
  <si>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</si>
  <si>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</si>
  <si>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</si>
  <si>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</si>
  <si>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</si>
  <si>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</si>
  <si>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</si>
  <si>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</si>
  <si>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</si>
  <si>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</si>
  <si>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</si>
  <si>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</si>
  <si>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</si>
  <si>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</si>
  <si>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</si>
  <si>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</si>
  <si>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</si>
  <si>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</si>
  <si>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</si>
  <si>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</si>
  <si>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</si>
  <si>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</si>
  <si>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</si>
  <si>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</si>
  <si>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</si>
  <si>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</si>
  <si>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</si>
  <si>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</si>
  <si>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</si>
  <si>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</si>
  <si>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</si>
  <si>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</si>
  <si>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</si>
  <si>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</si>
  <si>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</si>
  <si>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</si>
  <si>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</si>
  <si>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</si>
  <si>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</si>
  <si>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</si>
  <si>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</si>
  <si>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</si>
  <si>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</si>
  <si>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</si>
  <si>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</si>
  <si>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</si>
  <si>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</si>
  <si>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</si>
  <si>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</si>
  <si>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</si>
  <si>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</si>
  <si>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</si>
  <si>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</si>
  <si>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</si>
  <si>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</si>
  <si>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</si>
  <si>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</si>
  <si>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</si>
  <si>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</si>
  <si>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</si>
  <si>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</si>
  <si>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</si>
  <si>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</si>
  <si>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</si>
  <si>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</si>
  <si>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</si>
  <si>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</si>
  <si>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</si>
  <si>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</si>
  <si>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</si>
  <si>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</si>
  <si>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</si>
  <si>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</si>
  <si>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</si>
  <si>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</si>
  <si>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</si>
  <si>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</si>
  <si>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</si>
  <si>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</si>
  <si>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</si>
  <si>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</si>
  <si>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</si>
  <si>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</si>
  <si>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</si>
  <si>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</si>
  <si>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</si>
  <si>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</si>
  <si>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</si>
  <si>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</si>
  <si>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</si>
  <si>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</si>
  <si>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</si>
  <si>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</si>
  <si>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</si>
  <si>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</si>
  <si>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</si>
  <si>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</si>
  <si>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</si>
  <si>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</si>
  <si>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</si>
  <si>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</si>
  <si>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</si>
  <si>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</si>
  <si>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</si>
  <si>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</si>
  <si>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</si>
  <si>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</si>
  <si>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</si>
  <si>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</si>
  <si>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</si>
  <si>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</si>
  <si>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</si>
  <si>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</si>
  <si>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</si>
  <si>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</si>
  <si>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</si>
  <si>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</si>
  <si>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</si>
  <si>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</si>
  <si>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</si>
  <si>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</si>
  <si>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</si>
  <si>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</si>
  <si>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</si>
  <si>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</si>
  <si>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</si>
  <si>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</si>
  <si>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</si>
  <si>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</si>
  <si>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</si>
  <si>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</si>
  <si>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</si>
  <si>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</si>
  <si>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</si>
  <si>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</si>
  <si>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</si>
  <si>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</si>
  <si>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</si>
  <si>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</si>
  <si>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</si>
  <si>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</si>
  <si>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</si>
  <si>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</si>
  <si>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</si>
  <si>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</si>
  <si>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</si>
  <si>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</si>
  <si>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</si>
  <si>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</si>
  <si>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</si>
  <si>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</si>
  <si>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</si>
  <si>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</si>
  <si>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</si>
  <si>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</si>
  <si>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</si>
  <si>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</si>
  <si>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</si>
  <si>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</si>
  <si>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</si>
  <si>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</si>
  <si>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</si>
  <si>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</si>
  <si>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</si>
  <si>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</si>
  <si>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</si>
  <si>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</si>
  <si>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</si>
  <si>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</si>
  <si>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</si>
  <si>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</si>
  <si>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</si>
  <si>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</si>
  <si>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</si>
  <si>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</si>
  <si>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</si>
  <si>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</si>
  <si>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</si>
  <si>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</si>
  <si>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</si>
  <si>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</si>
  <si>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</si>
  <si>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</si>
  <si>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</si>
  <si>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</si>
  <si>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</si>
  <si>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</si>
  <si>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</si>
  <si>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</si>
  <si>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</si>
  <si>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</si>
  <si>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</si>
  <si>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</si>
  <si>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</si>
  <si>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</si>
  <si>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</si>
  <si>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</si>
  <si>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</si>
  <si>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</si>
  <si>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</si>
  <si>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</si>
  <si>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</si>
  <si>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</si>
  <si>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</si>
  <si>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</si>
  <si>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</si>
  <si>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</si>
  <si>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</si>
  <si>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</si>
  <si>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</si>
  <si>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</si>
  <si>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</si>
  <si>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</si>
  <si>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</si>
  <si>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</si>
  <si>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</si>
  <si>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</si>
  <si>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</si>
  <si>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</si>
  <si>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</si>
  <si>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</si>
  <si>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</si>
  <si>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</si>
  <si>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</si>
  <si>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</si>
  <si>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</si>
  <si>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</si>
  <si>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</si>
  <si>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</si>
  <si>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</si>
  <si>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</si>
  <si>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</si>
  <si>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</si>
  <si>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</si>
  <si>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</si>
  <si>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</si>
  <si>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</si>
  <si>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</si>
  <si>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</si>
  <si>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</si>
  <si>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</si>
  <si>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</si>
  <si>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</si>
  <si>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</si>
  <si>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</si>
  <si>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</si>
  <si>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</si>
  <si>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</si>
  <si>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</si>
  <si>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</si>
  <si>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</si>
  <si>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</si>
  <si>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</si>
  <si>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</si>
  <si>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</si>
  <si>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</si>
  <si>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</si>
  <si>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</si>
  <si>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</si>
  <si>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</si>
  <si>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</si>
  <si>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</si>
  <si>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</si>
  <si>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</si>
  <si>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</si>
  <si>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</si>
  <si>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</si>
  <si>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</si>
  <si>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</si>
  <si>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</si>
  <si>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</si>
  <si>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</si>
  <si>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</si>
  <si>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</si>
  <si>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</si>
  <si>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</si>
  <si>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</si>
  <si>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</si>
  <si>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</si>
  <si>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</si>
  <si>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</si>
  <si>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</si>
  <si>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</si>
  <si>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</si>
  <si>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</si>
  <si>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</si>
  <si>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</si>
  <si>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</si>
  <si>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</si>
  <si>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</si>
  <si>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</si>
  <si>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</si>
  <si>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</si>
  <si>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</si>
  <si>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</si>
  <si>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</si>
  <si>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</si>
  <si>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</si>
  <si>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</si>
  <si>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</si>
  <si>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</si>
  <si>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</si>
  <si>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</si>
  <si>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</si>
  <si>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</si>
  <si>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</si>
  <si>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</si>
  <si>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</si>
  <si>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</si>
  <si>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</si>
  <si>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</si>
  <si>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</si>
  <si>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</si>
  <si>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</si>
  <si>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</si>
  <si>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</si>
  <si>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</si>
  <si>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</si>
  <si>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</si>
  <si>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</si>
  <si>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</si>
  <si>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</si>
  <si>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</si>
  <si>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</si>
  <si>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</si>
  <si>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</si>
  <si>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</si>
  <si>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</si>
  <si>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</si>
  <si>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</si>
  <si>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</si>
  <si>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</si>
  <si>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</si>
  <si>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</si>
  <si>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</si>
  <si>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</si>
  <si>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</si>
  <si>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</si>
  <si>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</si>
  <si>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</si>
  <si>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</si>
  <si>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</si>
  <si>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</si>
  <si>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</si>
  <si>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</si>
  <si>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</si>
  <si>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</si>
  <si>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</si>
  <si>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</si>
  <si>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</si>
  <si>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</si>
  <si>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</si>
  <si>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</si>
  <si>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</si>
  <si>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</si>
  <si>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</si>
  <si>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</si>
  <si>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</si>
  <si>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</si>
  <si>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</si>
  <si>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</si>
  <si>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</si>
  <si>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</si>
  <si>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</si>
  <si>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</si>
  <si>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</si>
  <si>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</si>
  <si>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</si>
  <si>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</si>
  <si>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</si>
  <si>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</si>
  <si>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</si>
  <si>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</si>
  <si>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</si>
  <si>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</si>
  <si>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</si>
  <si>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</si>
  <si>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</si>
  <si>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</si>
  <si>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</si>
  <si>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</si>
  <si>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</si>
  <si>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</si>
  <si>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</si>
  <si>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</si>
  <si>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</si>
  <si>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</si>
  <si>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</si>
  <si>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</si>
  <si>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</si>
  <si>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</si>
  <si>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</si>
  <si>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</si>
  <si>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</si>
  <si>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</si>
  <si>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</si>
  <si>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</si>
  <si>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</si>
  <si>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</si>
  <si>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</si>
  <si>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</si>
  <si>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</si>
  <si>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</si>
  <si>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</si>
  <si>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</si>
  <si>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</si>
  <si>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</si>
  <si>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</si>
  <si>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</si>
  <si>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</si>
  <si>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</si>
  <si>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</si>
  <si>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</si>
  <si>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</si>
  <si>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</si>
  <si>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</si>
  <si>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</si>
  <si>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</si>
  <si>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</si>
  <si>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</si>
  <si>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</si>
  <si>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</si>
  <si>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</si>
  <si>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</si>
  <si>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</si>
  <si>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</si>
  <si>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</si>
  <si>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</si>
  <si>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</si>
  <si>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</si>
  <si>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</si>
  <si>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</si>
  <si>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</si>
  <si>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</si>
  <si>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</si>
  <si>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</si>
  <si>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</si>
  <si>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</si>
  <si>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</si>
  <si>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</si>
  <si>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</si>
  <si>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</si>
  <si>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</si>
  <si>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</si>
  <si>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</si>
  <si>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</si>
  <si>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</si>
  <si>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</si>
  <si>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</si>
  <si>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</si>
  <si>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</si>
  <si>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</si>
  <si>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</si>
  <si>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</si>
  <si>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</si>
  <si>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</si>
  <si>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</si>
  <si>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</si>
  <si>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</si>
  <si>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</si>
  <si>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</si>
  <si>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</si>
  <si>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</si>
  <si>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</si>
  <si>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</si>
  <si>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</si>
  <si>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</si>
  <si>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</si>
  <si>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</si>
  <si>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</si>
  <si>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</si>
  <si>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</si>
  <si>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</si>
  <si>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</si>
  <si>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</si>
  <si>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</si>
  <si>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</si>
  <si>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</si>
  <si>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</si>
  <si>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</si>
  <si>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</si>
  <si>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</si>
  <si>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</si>
  <si>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</si>
  <si>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</si>
  <si>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</si>
  <si>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</si>
  <si>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</si>
  <si>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</si>
  <si>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</si>
  <si>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</si>
  <si>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</si>
  <si>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</si>
  <si>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</si>
  <si>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</si>
  <si>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</si>
  <si>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</si>
  <si>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</si>
  <si>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</si>
  <si>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</si>
  <si>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</si>
  <si>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</si>
  <si>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</si>
  <si>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</si>
  <si>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</si>
  <si>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</si>
  <si>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</si>
  <si>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</si>
  <si>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</si>
  <si>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</si>
  <si>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</si>
  <si>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</si>
  <si>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</si>
  <si>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</si>
  <si>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</si>
  <si>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</si>
  <si>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</si>
  <si>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</si>
  <si>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</si>
  <si>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</si>
  <si>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</si>
  <si>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</si>
  <si>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</si>
  <si>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</si>
  <si>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</si>
  <si>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</si>
  <si>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</si>
  <si>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</si>
  <si>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</si>
  <si>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</si>
  <si>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</si>
  <si>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</si>
  <si>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</si>
  <si>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</si>
  <si>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</si>
  <si>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</si>
  <si>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</si>
  <si>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</si>
  <si>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</si>
  <si>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</si>
  <si>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</si>
  <si>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</si>
  <si>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</si>
  <si>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</si>
  <si>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</si>
  <si>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</si>
  <si>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</si>
  <si>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</si>
  <si>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</si>
  <si>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</si>
  <si>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</si>
  <si>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</si>
  <si>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</si>
  <si>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</si>
  <si>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</si>
  <si>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</si>
  <si>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</si>
  <si>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</si>
  <si>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</si>
  <si>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</si>
  <si>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</si>
  <si>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</si>
  <si>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</si>
  <si>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</si>
  <si>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</si>
  <si>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</si>
  <si>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</si>
  <si>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</si>
  <si>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</si>
  <si>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</si>
  <si>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</si>
  <si>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</si>
  <si>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</si>
  <si>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</si>
  <si>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</si>
  <si>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</si>
  <si>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</si>
  <si>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</si>
  <si>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</si>
  <si>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</si>
  <si>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</si>
  <si>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</si>
  <si>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</si>
  <si>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</si>
  <si>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</si>
  <si>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</si>
  <si>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</si>
  <si>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</si>
  <si>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</si>
  <si>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</si>
  <si>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</si>
  <si>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</si>
  <si>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</si>
  <si>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</si>
  <si>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</si>
  <si>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</si>
  <si>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</si>
  <si>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</si>
  <si>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</si>
  <si>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</si>
  <si>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</si>
  <si>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</si>
  <si>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</si>
  <si>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</si>
  <si>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</si>
  <si>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</si>
  <si>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</si>
  <si>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</si>
  <si>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</si>
  <si>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</si>
  <si>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</si>
  <si>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</si>
  <si>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</si>
  <si>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</si>
  <si>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</si>
  <si>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</si>
  <si>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</si>
  <si>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</si>
  <si>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</si>
  <si>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</si>
  <si>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</si>
  <si>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</si>
  <si>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</si>
  <si>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</si>
  <si>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</si>
  <si>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</si>
  <si>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</si>
  <si>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</si>
  <si>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</si>
  <si>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</si>
  <si>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</si>
  <si>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</si>
  <si>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</si>
  <si>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</si>
  <si>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</si>
  <si>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</si>
  <si>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</si>
  <si>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</si>
  <si>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</si>
  <si>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</si>
  <si>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</si>
  <si>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</si>
  <si>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</si>
  <si>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</si>
  <si>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</si>
  <si>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</si>
  <si>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</si>
  <si>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</si>
  <si>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</si>
  <si>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</si>
  <si>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</si>
  <si>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</si>
  <si>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</si>
  <si>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</si>
  <si>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</si>
  <si>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</si>
  <si>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</si>
  <si>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</si>
  <si>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</si>
  <si>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</si>
  <si>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</si>
  <si>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</si>
  <si>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</si>
  <si>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</si>
  <si>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</si>
  <si>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</si>
  <si>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</si>
  <si>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</si>
  <si>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</si>
  <si>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</si>
  <si>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</si>
  <si>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</si>
  <si>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</si>
  <si>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</si>
  <si>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</si>
  <si>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</si>
  <si>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</si>
  <si>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</si>
  <si>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</si>
  <si>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</si>
  <si>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</si>
  <si>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</si>
  <si>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</si>
  <si>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</si>
  <si>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</si>
  <si>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</si>
  <si>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</si>
  <si>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</si>
  <si>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</si>
  <si>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</si>
  <si>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</si>
  <si>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</si>
  <si>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</si>
  <si>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</si>
  <si>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</si>
  <si>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</si>
  <si>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</si>
  <si>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</si>
  <si>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</si>
  <si>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</si>
  <si>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</si>
  <si>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</si>
  <si>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</si>
  <si>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</si>
  <si>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</si>
  <si>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</si>
  <si>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</si>
  <si>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</si>
  <si>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</si>
  <si>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</si>
  <si>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</si>
  <si>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</si>
  <si>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</si>
  <si>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</si>
  <si>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</si>
  <si>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</si>
  <si>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</si>
  <si>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</si>
  <si>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</si>
  <si>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</si>
  <si>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</si>
  <si>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</si>
  <si>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</si>
  <si>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</si>
  <si>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</si>
  <si>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</si>
  <si>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</si>
  <si>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</si>
  <si>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</si>
  <si>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</si>
  <si>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</si>
  <si>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</si>
  <si>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</si>
  <si>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</si>
  <si>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</si>
  <si>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</si>
  <si>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</si>
  <si>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</si>
  <si>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</si>
  <si>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</si>
  <si>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</si>
  <si>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</si>
  <si>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</si>
  <si>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</si>
  <si>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</si>
  <si>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</si>
  <si>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</si>
  <si>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</si>
  <si>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</si>
  <si>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</si>
  <si>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</si>
  <si>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</si>
  <si>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</si>
  <si>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</si>
  <si>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</si>
  <si>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</si>
  <si>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</si>
  <si>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</si>
  <si>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</si>
  <si>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</si>
  <si>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</si>
  <si>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</si>
  <si>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</si>
  <si>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</si>
  <si>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</si>
  <si>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</si>
  <si>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</si>
  <si>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</si>
  <si>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</si>
  <si>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</si>
  <si>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</si>
  <si>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</si>
  <si>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</si>
  <si>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</si>
  <si>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</si>
  <si>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</si>
  <si>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</si>
  <si>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</si>
  <si>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</si>
  <si>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</si>
  <si>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</si>
  <si>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</si>
  <si>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</si>
  <si>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</si>
  <si>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</si>
  <si>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</si>
  <si>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</si>
  <si>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</si>
  <si>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</si>
  <si>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</si>
  <si>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</si>
  <si>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</si>
  <si>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</si>
  <si>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</si>
  <si>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</si>
  <si>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</si>
  <si>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</si>
  <si>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</si>
  <si>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</si>
  <si>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</si>
  <si>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</si>
  <si>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</si>
  <si>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</si>
  <si>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</si>
  <si>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</si>
  <si>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</si>
  <si>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</si>
  <si>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</si>
  <si>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</si>
  <si>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</si>
  <si>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</si>
  <si>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</si>
  <si>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</si>
  <si>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</si>
  <si>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</si>
  <si>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</si>
  <si>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</si>
  <si>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</si>
  <si>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</si>
  <si>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</si>
  <si>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</si>
  <si>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</si>
  <si>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</si>
  <si>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</si>
  <si>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</si>
  <si>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</si>
  <si>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</si>
  <si>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</si>
  <si>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</si>
  <si>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</si>
  <si>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</si>
  <si>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</si>
  <si>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</si>
  <si>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</si>
  <si>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</si>
  <si>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</si>
  <si>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</si>
  <si>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</si>
  <si>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</si>
  <si>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</si>
  <si>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</si>
  <si>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</si>
  <si>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</si>
  <si>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</si>
  <si>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</si>
  <si>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</si>
  <si>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</si>
  <si>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</si>
  <si>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</si>
  <si>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</si>
  <si>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</si>
  <si>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</si>
  <si>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</si>
  <si>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</si>
  <si>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</si>
  <si>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</si>
  <si>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</si>
  <si>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</si>
  <si>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</si>
  <si>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</si>
  <si>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</si>
  <si>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</si>
  <si>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</si>
  <si>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</si>
  <si>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</si>
  <si>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</si>
  <si>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</si>
  <si>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</si>
  <si>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</si>
  <si>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</si>
  <si>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</si>
  <si>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</si>
  <si>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</si>
  <si>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</si>
  <si>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</si>
  <si>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</si>
  <si>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</si>
  <si>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</si>
  <si>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</si>
  <si>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</si>
  <si>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</si>
  <si>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</si>
  <si>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</si>
  <si>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</si>
  <si>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</si>
  <si>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</si>
  <si>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</si>
  <si>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</si>
  <si>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</si>
  <si>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</si>
  <si>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</si>
  <si>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</si>
  <si>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</si>
  <si>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</si>
  <si>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</si>
  <si>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</si>
  <si>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</si>
  <si>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</si>
  <si>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</si>
  <si>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</si>
  <si>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</si>
  <si>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</si>
  <si>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</si>
  <si>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</si>
  <si>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</si>
  <si>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</si>
  <si>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</si>
  <si>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</si>
  <si>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</si>
  <si>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</si>
  <si>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</si>
  <si>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</si>
  <si>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</si>
  <si>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</si>
  <si>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</si>
  <si>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</si>
  <si>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</si>
  <si>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</si>
  <si>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</si>
  <si>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</si>
  <si>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</si>
  <si>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</si>
  <si>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</si>
  <si>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</si>
  <si>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</si>
  <si>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</si>
  <si>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</si>
  <si>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</si>
  <si>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</si>
  <si>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</si>
  <si>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</si>
  <si>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</si>
  <si>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</si>
  <si>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</si>
  <si>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</si>
  <si>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</si>
  <si>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</si>
  <si>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</si>
  <si>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</si>
  <si>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</si>
  <si>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</si>
  <si>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</si>
  <si>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</si>
  <si>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</si>
  <si>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</si>
  <si>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</si>
  <si>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</si>
  <si>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</si>
  <si>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</si>
  <si>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</si>
  <si>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</si>
  <si>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</si>
  <si>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</si>
  <si>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</si>
  <si>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</si>
  <si>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</si>
  <si>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</si>
  <si>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</si>
  <si>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</si>
  <si>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</si>
  <si>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</si>
  <si>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</si>
  <si>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</si>
  <si>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</si>
  <si>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</si>
  <si>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</si>
  <si>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</si>
  <si>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</si>
  <si>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</si>
  <si>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</si>
  <si>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</si>
  <si>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</si>
  <si>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</si>
  <si>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</si>
  <si>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</si>
  <si>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</si>
  <si>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</si>
  <si>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</si>
  <si>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</si>
  <si>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</si>
  <si>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</si>
  <si>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</si>
  <si>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</si>
  <si>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</si>
  <si>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</si>
  <si>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</si>
  <si>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</si>
  <si>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</si>
  <si>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</si>
  <si>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</si>
  <si>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</si>
  <si>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</si>
  <si>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</si>
  <si>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</si>
  <si>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</si>
  <si>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</si>
  <si>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</si>
  <si>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</si>
  <si>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</si>
  <si>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</si>
  <si>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</si>
  <si>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</si>
  <si>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</si>
  <si>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</si>
  <si>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</si>
  <si>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</si>
  <si>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</si>
  <si>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</si>
  <si>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</si>
  <si>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</si>
  <si>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</si>
  <si>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</si>
  <si>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</si>
  <si>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</si>
  <si>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</si>
  <si>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</si>
  <si>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</si>
  <si>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</si>
  <si>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</si>
  <si>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</si>
  <si>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</si>
  <si>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</si>
  <si>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</si>
  <si>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</si>
  <si>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</si>
  <si>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</si>
  <si>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</si>
  <si>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</si>
  <si>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</si>
  <si>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</si>
  <si>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</si>
  <si>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</si>
  <si>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</si>
  <si>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</si>
  <si>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</si>
  <si>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</si>
  <si>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</si>
  <si>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</si>
  <si>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</si>
  <si>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</si>
  <si>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</si>
  <si>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</si>
  <si>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</si>
  <si>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</si>
  <si>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</si>
  <si>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</si>
  <si>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</si>
  <si>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</si>
  <si>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</si>
  <si>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</si>
  <si>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</si>
  <si>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</si>
  <si>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</si>
  <si>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</si>
  <si>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</si>
  <si>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</si>
  <si>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</si>
  <si>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</si>
  <si>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</si>
  <si>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</si>
  <si>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</si>
  <si>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</si>
  <si>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</si>
  <si>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</si>
  <si>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</si>
  <si>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</si>
  <si>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</si>
  <si>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</si>
  <si>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</si>
  <si>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</si>
  <si>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</si>
  <si>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</si>
  <si>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</si>
  <si>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</si>
  <si>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</si>
  <si>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</si>
  <si>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</si>
  <si>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</si>
  <si>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</si>
  <si>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</si>
  <si>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</si>
  <si>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</si>
  <si>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</si>
  <si>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</si>
  <si>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</si>
  <si>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</si>
  <si>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</si>
  <si>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</si>
  <si>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</si>
  <si>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</si>
  <si>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</si>
  <si>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</si>
  <si>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曽我部　充史</t>
    <rPh sb="0" eb="3">
      <t>ソガベ</t>
    </rPh>
    <rPh sb="4" eb="6">
      <t>アツシ</t>
    </rPh>
    <phoneticPr fontId="1"/>
  </si>
  <si>
    <t>事務長</t>
    <rPh sb="0" eb="3">
      <t>ジムチョウ</t>
    </rPh>
    <phoneticPr fontId="1"/>
  </si>
  <si>
    <t>２　法人</t>
  </si>
  <si>
    <t>５　営利法人</t>
  </si>
  <si>
    <t>かぶしきがいしゃ　まるに</t>
    <phoneticPr fontId="1"/>
  </si>
  <si>
    <t>株式会社　まるに</t>
    <rPh sb="0" eb="4">
      <t>カブシキカイシャ</t>
    </rPh>
    <phoneticPr fontId="1"/>
  </si>
  <si>
    <t>8450001010078</t>
    <phoneticPr fontId="1"/>
  </si>
  <si>
    <t>北海道旭川市豊岡3条6丁目3番3号</t>
    <rPh sb="0" eb="3">
      <t>ホッカイドウア</t>
    </rPh>
    <rPh sb="3" eb="15">
      <t>サヒカワシトヨオカ３ジョウ６チョウメ３バン</t>
    </rPh>
    <rPh sb="16" eb="17">
      <t>ゴウ</t>
    </rPh>
    <phoneticPr fontId="1"/>
  </si>
  <si>
    <t>0166</t>
    <phoneticPr fontId="1"/>
  </si>
  <si>
    <t>33</t>
    <phoneticPr fontId="1"/>
  </si>
  <si>
    <t>7775</t>
    <phoneticPr fontId="1"/>
  </si>
  <si>
    <t>37</t>
    <phoneticPr fontId="1"/>
  </si>
  <si>
    <t>6633</t>
    <phoneticPr fontId="1"/>
  </si>
  <si>
    <t>qqnn8zk9k</t>
    <phoneticPr fontId="1"/>
  </si>
  <si>
    <t>fork.ocn.ne.jp</t>
    <phoneticPr fontId="1"/>
  </si>
  <si>
    <t>秋葉　浩美</t>
    <rPh sb="0" eb="2">
      <t>アキバ</t>
    </rPh>
    <rPh sb="3" eb="5">
      <t>ヒロミ</t>
    </rPh>
    <phoneticPr fontId="1"/>
  </si>
  <si>
    <t>代表取締役</t>
    <rPh sb="0" eb="5">
      <t>ダイヒョウトリシマリヤク</t>
    </rPh>
    <phoneticPr fontId="1"/>
  </si>
  <si>
    <t>ゆうりょうろうじんほーむ　しょうちくばい</t>
    <phoneticPr fontId="1"/>
  </si>
  <si>
    <t>有料老人ホーム　松竹梅</t>
    <rPh sb="0" eb="4">
      <t>ユウリョウロウジン</t>
    </rPh>
    <rPh sb="8" eb="11">
      <t>ショウチクバイ</t>
    </rPh>
    <phoneticPr fontId="1"/>
  </si>
  <si>
    <t>旭川四条駅</t>
    <rPh sb="0" eb="5">
      <t>アサヒカワヨジョウエキ</t>
    </rPh>
    <phoneticPr fontId="1"/>
  </si>
  <si>
    <t>➀　バス利用の場合　道北バス乗車20分豊岡4条6丁目停留所下車徒歩1分　　　　　　　　　　　　　➁　車利用の場合　　乗車1０分</t>
    <rPh sb="4" eb="6">
      <t>リヨウ</t>
    </rPh>
    <rPh sb="7" eb="9">
      <t>バアイ</t>
    </rPh>
    <rPh sb="10" eb="12">
      <t>ドウホク</t>
    </rPh>
    <rPh sb="14" eb="16">
      <t>ジョウシャ</t>
    </rPh>
    <rPh sb="18" eb="19">
      <t>プン</t>
    </rPh>
    <rPh sb="19" eb="21">
      <t>トヨオカ</t>
    </rPh>
    <rPh sb="22" eb="23">
      <t>ジョウ</t>
    </rPh>
    <rPh sb="24" eb="26">
      <t>チョウメ</t>
    </rPh>
    <rPh sb="26" eb="31">
      <t>テイリュウジョゲシャ</t>
    </rPh>
    <rPh sb="31" eb="33">
      <t>トホ</t>
    </rPh>
    <rPh sb="34" eb="35">
      <t>プン</t>
    </rPh>
    <rPh sb="50" eb="51">
      <t>クルマ</t>
    </rPh>
    <rPh sb="51" eb="53">
      <t>リヨウ</t>
    </rPh>
    <rPh sb="54" eb="56">
      <t>バアイ</t>
    </rPh>
    <rPh sb="58" eb="60">
      <t>ジョウシャ</t>
    </rPh>
    <rPh sb="62" eb="63">
      <t>プン</t>
    </rPh>
    <phoneticPr fontId="1"/>
  </si>
  <si>
    <t>施設長</t>
    <rPh sb="0" eb="3">
      <t>シセツチョウ</t>
    </rPh>
    <phoneticPr fontId="1"/>
  </si>
  <si>
    <t>３　住宅型</t>
  </si>
  <si>
    <t>１　事業者が自ら所有する土地</t>
  </si>
  <si>
    <t>２　準耐火建築物</t>
  </si>
  <si>
    <t>３　木造</t>
  </si>
  <si>
    <t>１　事業者が自ら所有する建物</t>
  </si>
  <si>
    <t>２　相部屋あり</t>
  </si>
  <si>
    <t>１　あり</t>
  </si>
  <si>
    <t>２　なし</t>
  </si>
  <si>
    <t>３　あり（１・２に該当しない）</t>
  </si>
  <si>
    <t>１　全ての居室あり</t>
  </si>
  <si>
    <t>１　全ての便所あり</t>
  </si>
  <si>
    <t>１　全ての浴室あり</t>
  </si>
  <si>
    <t>３　なし</t>
  </si>
  <si>
    <t>利用者の皆さんが快くあたたかな気持ちになれるサービスを提供します。</t>
    <rPh sb="0" eb="3">
      <t>リヨウシャ</t>
    </rPh>
    <rPh sb="4" eb="5">
      <t>ミナ</t>
    </rPh>
    <rPh sb="8" eb="9">
      <t>ココロヨ</t>
    </rPh>
    <rPh sb="15" eb="17">
      <t>キモ</t>
    </rPh>
    <rPh sb="27" eb="29">
      <t>テイキョウ</t>
    </rPh>
    <phoneticPr fontId="1"/>
  </si>
  <si>
    <t>日常生活における孤独感の解消、社会的交流のお手伝いをさせていただきます。</t>
    <rPh sb="0" eb="2">
      <t>ニチジョウ</t>
    </rPh>
    <rPh sb="2" eb="4">
      <t>セイカツ</t>
    </rPh>
    <rPh sb="8" eb="11">
      <t>コドクカン</t>
    </rPh>
    <rPh sb="12" eb="14">
      <t>カイショウ</t>
    </rPh>
    <rPh sb="15" eb="18">
      <t>シャカイテキ</t>
    </rPh>
    <rPh sb="18" eb="20">
      <t>コウリュウ</t>
    </rPh>
    <rPh sb="22" eb="24">
      <t>テツダ</t>
    </rPh>
    <phoneticPr fontId="1"/>
  </si>
  <si>
    <t>１　自ら実施</t>
  </si>
  <si>
    <t>○</t>
  </si>
  <si>
    <t>①　死亡した時　　　　　　　　　　　　　　　　　　　　　　　　　　　　➁　施設を1ケ月離れたとき　　　　　　　　　　　　　　　　　　　　　　　③　他施設に入居が決まったとき　　　　　　　　　　　　　　　　　　　　➃　滞納が3ケ月以上となったとき</t>
    <rPh sb="2" eb="4">
      <t>シボウ</t>
    </rPh>
    <rPh sb="6" eb="7">
      <t>トキ</t>
    </rPh>
    <rPh sb="37" eb="39">
      <t>シセツ</t>
    </rPh>
    <rPh sb="42" eb="43">
      <t>ツキ</t>
    </rPh>
    <rPh sb="43" eb="44">
      <t>ハナ</t>
    </rPh>
    <rPh sb="73" eb="74">
      <t>タ</t>
    </rPh>
    <rPh sb="74" eb="76">
      <t>シセツ</t>
    </rPh>
    <rPh sb="77" eb="79">
      <t>ニュウキョ</t>
    </rPh>
    <rPh sb="80" eb="81">
      <t>キ</t>
    </rPh>
    <rPh sb="108" eb="110">
      <t>タイノウ</t>
    </rPh>
    <rPh sb="113" eb="114">
      <t>ツキ</t>
    </rPh>
    <rPh sb="114" eb="116">
      <t>イジョウ</t>
    </rPh>
    <phoneticPr fontId="1"/>
  </si>
  <si>
    <t>天災等で施設が消滅若しくは使用できなくなったときは、15日前までに書面で解約理由・明渡期日を通知する。</t>
    <rPh sb="0" eb="3">
      <t>テンサイトウ</t>
    </rPh>
    <rPh sb="4" eb="6">
      <t>シセツ</t>
    </rPh>
    <rPh sb="7" eb="9">
      <t>ショウメツ</t>
    </rPh>
    <rPh sb="9" eb="10">
      <t>モ</t>
    </rPh>
    <rPh sb="13" eb="15">
      <t>シヨウ</t>
    </rPh>
    <rPh sb="28" eb="30">
      <t>ニチマエ</t>
    </rPh>
    <rPh sb="33" eb="35">
      <t>ショメン</t>
    </rPh>
    <rPh sb="36" eb="38">
      <t>カイヤク</t>
    </rPh>
    <rPh sb="38" eb="40">
      <t>リユウ</t>
    </rPh>
    <rPh sb="41" eb="45">
      <t>アケワタシキジツ</t>
    </rPh>
    <rPh sb="46" eb="48">
      <t>ツウチ</t>
    </rPh>
    <phoneticPr fontId="1"/>
  </si>
  <si>
    <t>入居契約前提で期間については、1週間程度、費用は通常と変わらず</t>
    <rPh sb="0" eb="2">
      <t>ニュウキョ</t>
    </rPh>
    <rPh sb="2" eb="4">
      <t>ケイヤク</t>
    </rPh>
    <rPh sb="4" eb="6">
      <t>ゼンテイ</t>
    </rPh>
    <rPh sb="7" eb="9">
      <t>キカン</t>
    </rPh>
    <rPh sb="16" eb="18">
      <t>シュウカン</t>
    </rPh>
    <rPh sb="18" eb="20">
      <t>テイド</t>
    </rPh>
    <rPh sb="21" eb="23">
      <t>ヒヨウ</t>
    </rPh>
    <rPh sb="24" eb="26">
      <t>ツウジョウ</t>
    </rPh>
    <rPh sb="27" eb="28">
      <t>カ</t>
    </rPh>
    <phoneticPr fontId="1"/>
  </si>
  <si>
    <t>介護職員基礎研修</t>
    <rPh sb="0" eb="2">
      <t>カイゴ</t>
    </rPh>
    <rPh sb="2" eb="4">
      <t>ショクイン</t>
    </rPh>
    <rPh sb="4" eb="8">
      <t>キソケンシュウ</t>
    </rPh>
    <phoneticPr fontId="1"/>
  </si>
  <si>
    <t>２　建物賃貸借方式</t>
  </si>
  <si>
    <t>３　月払い方式</t>
  </si>
  <si>
    <t>２　日割り計算で減額</t>
  </si>
  <si>
    <t>施設経営にかかわる経費（物価等）の高騰の場合</t>
    <rPh sb="0" eb="2">
      <t>シセツ</t>
    </rPh>
    <rPh sb="2" eb="4">
      <t>ケイエイ</t>
    </rPh>
    <rPh sb="9" eb="11">
      <t>ケイヒ</t>
    </rPh>
    <rPh sb="12" eb="14">
      <t>ブッカ</t>
    </rPh>
    <rPh sb="14" eb="15">
      <t>トウ</t>
    </rPh>
    <rPh sb="17" eb="19">
      <t>コウトウ</t>
    </rPh>
    <rPh sb="20" eb="22">
      <t>バアイ</t>
    </rPh>
    <phoneticPr fontId="1"/>
  </si>
  <si>
    <t>事前報告承認</t>
    <rPh sb="0" eb="2">
      <t>ジゼン</t>
    </rPh>
    <rPh sb="2" eb="4">
      <t>ホウコク</t>
    </rPh>
    <rPh sb="4" eb="6">
      <t>ショウニン</t>
    </rPh>
    <phoneticPr fontId="1"/>
  </si>
  <si>
    <t>全室　1ケ月　２８，０００円</t>
    <rPh sb="0" eb="2">
      <t>ゼンシツ</t>
    </rPh>
    <rPh sb="5" eb="6">
      <t>ツキ</t>
    </rPh>
    <rPh sb="13" eb="14">
      <t>エン</t>
    </rPh>
    <phoneticPr fontId="1"/>
  </si>
  <si>
    <t>1ケ月　１３，０００円</t>
    <rPh sb="2" eb="3">
      <t>ツキ</t>
    </rPh>
    <rPh sb="10" eb="11">
      <t>エン</t>
    </rPh>
    <phoneticPr fontId="1"/>
  </si>
  <si>
    <t>1ケ月　４２，０００円</t>
    <rPh sb="2" eb="3">
      <t>ツキ</t>
    </rPh>
    <rPh sb="10" eb="11">
      <t>エン</t>
    </rPh>
    <phoneticPr fontId="1"/>
  </si>
  <si>
    <t>共益費　１ケ月　６，５００円　　　　　　　　　　　　　　　　　　冬季暖房料（１０月～５月）　１ケ月　１０，０００円</t>
    <rPh sb="0" eb="3">
      <t>キョウエキヒ</t>
    </rPh>
    <rPh sb="6" eb="7">
      <t>ツキ</t>
    </rPh>
    <rPh sb="13" eb="14">
      <t>エン</t>
    </rPh>
    <rPh sb="32" eb="36">
      <t>トウキダンボウ</t>
    </rPh>
    <rPh sb="36" eb="37">
      <t>リョウ</t>
    </rPh>
    <rPh sb="40" eb="41">
      <t>ツキ</t>
    </rPh>
    <rPh sb="43" eb="44">
      <t>ガツ</t>
    </rPh>
    <rPh sb="48" eb="49">
      <t>ツキ</t>
    </rPh>
    <rPh sb="56" eb="57">
      <t>エン</t>
    </rPh>
    <phoneticPr fontId="1"/>
  </si>
  <si>
    <t>1ケ月　７，５００円</t>
    <rPh sb="2" eb="3">
      <t>ツキ</t>
    </rPh>
    <rPh sb="9" eb="10">
      <t>エン</t>
    </rPh>
    <phoneticPr fontId="1"/>
  </si>
  <si>
    <t>苦情受付窓口</t>
    <rPh sb="0" eb="4">
      <t>クジョウウケツケ</t>
    </rPh>
    <rPh sb="4" eb="6">
      <t>マドグチ</t>
    </rPh>
    <phoneticPr fontId="1"/>
  </si>
  <si>
    <t>0166</t>
    <phoneticPr fontId="1"/>
  </si>
  <si>
    <t>33</t>
    <phoneticPr fontId="1"/>
  </si>
  <si>
    <t>7775</t>
    <phoneticPr fontId="1"/>
  </si>
  <si>
    <t>東京海上日動火災保険　　　　　超ビジネス保険　　　　　　　（事業活動包括保険）</t>
    <rPh sb="0" eb="2">
      <t>トウキョウ</t>
    </rPh>
    <rPh sb="2" eb="4">
      <t>カイジョウ</t>
    </rPh>
    <rPh sb="4" eb="6">
      <t>ニチドウ</t>
    </rPh>
    <rPh sb="6" eb="8">
      <t>カサイ</t>
    </rPh>
    <rPh sb="8" eb="10">
      <t>ホケン</t>
    </rPh>
    <rPh sb="15" eb="16">
      <t>チョウ</t>
    </rPh>
    <rPh sb="20" eb="22">
      <t>ホケン</t>
    </rPh>
    <rPh sb="30" eb="32">
      <t>ジギョウ</t>
    </rPh>
    <rPh sb="32" eb="34">
      <t>カツドウ</t>
    </rPh>
    <rPh sb="34" eb="38">
      <t>ホウカツホケン</t>
    </rPh>
    <phoneticPr fontId="1"/>
  </si>
  <si>
    <t>賠償責任に関する補償　　　　　➀施設・事業活動遂行事故　　　➁生産物・完成作業事故　　　　③管理下財産事故</t>
    <rPh sb="0" eb="2">
      <t>バイショウ</t>
    </rPh>
    <rPh sb="2" eb="4">
      <t>セキニン</t>
    </rPh>
    <rPh sb="5" eb="6">
      <t>カン</t>
    </rPh>
    <rPh sb="8" eb="10">
      <t>ホショウ</t>
    </rPh>
    <rPh sb="16" eb="18">
      <t>シセツ</t>
    </rPh>
    <rPh sb="19" eb="21">
      <t>ジギョウ</t>
    </rPh>
    <rPh sb="21" eb="23">
      <t>カツドウ</t>
    </rPh>
    <rPh sb="23" eb="25">
      <t>スイコウ</t>
    </rPh>
    <rPh sb="25" eb="27">
      <t>ジコ</t>
    </rPh>
    <rPh sb="31" eb="34">
      <t>セイサンブツ</t>
    </rPh>
    <rPh sb="35" eb="37">
      <t>カンセイ</t>
    </rPh>
    <rPh sb="37" eb="39">
      <t>サギョウ</t>
    </rPh>
    <rPh sb="39" eb="41">
      <t>ジコ</t>
    </rPh>
    <rPh sb="46" eb="49">
      <t>カンリカ</t>
    </rPh>
    <rPh sb="49" eb="51">
      <t>ザイサン</t>
    </rPh>
    <rPh sb="51" eb="53">
      <t>ジコ</t>
    </rPh>
    <phoneticPr fontId="1"/>
  </si>
  <si>
    <t>１　入居希望者に公開</t>
  </si>
  <si>
    <t>２　入居希望者に交付</t>
  </si>
  <si>
    <t>　</t>
    <phoneticPr fontId="1"/>
  </si>
  <si>
    <t>３　公開していない</t>
  </si>
  <si>
    <t>２　代替措置なし</t>
  </si>
  <si>
    <t>介護室、医務室、居室面積、廊下の広さ</t>
    <rPh sb="0" eb="2">
      <t>カイゴ</t>
    </rPh>
    <rPh sb="2" eb="3">
      <t>シツ</t>
    </rPh>
    <rPh sb="4" eb="7">
      <t>イムシツ</t>
    </rPh>
    <rPh sb="8" eb="10">
      <t>キョシツ</t>
    </rPh>
    <rPh sb="10" eb="12">
      <t>メンセキ</t>
    </rPh>
    <rPh sb="13" eb="15">
      <t>ロウカ</t>
    </rPh>
    <rPh sb="16" eb="17">
      <t>ヒロ</t>
    </rPh>
    <phoneticPr fontId="1"/>
  </si>
  <si>
    <t>１　適合している（代替措置）</t>
  </si>
  <si>
    <t>指定訪問介護事業所　松竹梅</t>
    <rPh sb="0" eb="9">
      <t>シテイホウモンカイゴジギョウショ</t>
    </rPh>
    <rPh sb="10" eb="13">
      <t>ショウチクバイ</t>
    </rPh>
    <phoneticPr fontId="1"/>
  </si>
  <si>
    <t>北海道旭川市豊岡3条6丁目3番3号</t>
    <rPh sb="0" eb="3">
      <t>ホッカイドウア</t>
    </rPh>
    <rPh sb="3" eb="15">
      <t>サヒカワシトヨオカ３ジョウ６チョウメ３バン</t>
    </rPh>
    <rPh sb="16" eb="17">
      <t>ゴウ</t>
    </rPh>
    <phoneticPr fontId="1"/>
  </si>
  <si>
    <t>購入実費</t>
    <rPh sb="0" eb="4">
      <t>コウニュウジッピ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</si>
</sst>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50" zoomScaleNormal="100" zoomScaleSheetLayoutView="100" workbookViewId="0">
      <selection activeCell="H544" sqref="H544:P54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8233</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2011</v>
      </c>
      <c r="G26" s="166"/>
      <c r="H26" s="35" t="s">
        <v>466</v>
      </c>
      <c r="I26" s="166">
        <v>5</v>
      </c>
      <c r="J26" s="166"/>
      <c r="K26" s="35" t="s">
        <v>467</v>
      </c>
      <c r="L26" s="166">
        <v>27</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8233</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2538</v>
      </c>
      <c r="M44" s="35" t="s">
        <v>469</v>
      </c>
      <c r="N44" s="63" t="s">
        <v>2539</v>
      </c>
      <c r="O44" s="133"/>
      <c r="P44" s="134"/>
    </row>
    <row r="45" spans="2:20" ht="20.100000000000001" customHeight="1">
      <c r="B45" s="152"/>
      <c r="C45" s="90"/>
      <c r="D45" s="90"/>
      <c r="E45" s="90"/>
      <c r="F45" s="100" t="s">
        <v>411</v>
      </c>
      <c r="G45" s="138"/>
      <c r="H45" s="138"/>
      <c r="I45" s="101"/>
      <c r="J45" s="82" t="s">
        <v>2540</v>
      </c>
      <c r="K45" s="98"/>
      <c r="L45" s="98"/>
      <c r="M45" s="35" t="s">
        <v>465</v>
      </c>
      <c r="N45" s="98" t="s">
        <v>2541</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2542</v>
      </c>
      <c r="K48" s="81"/>
      <c r="L48" s="81"/>
      <c r="M48" s="81"/>
      <c r="N48" s="81"/>
      <c r="O48" s="82"/>
      <c r="P48" s="83"/>
    </row>
    <row r="49" spans="1:20" ht="20.100000000000001" customHeight="1">
      <c r="B49" s="152"/>
      <c r="C49" s="90"/>
      <c r="D49" s="90"/>
      <c r="E49" s="90"/>
      <c r="F49" s="90" t="s">
        <v>18</v>
      </c>
      <c r="G49" s="90"/>
      <c r="H49" s="90"/>
      <c r="I49" s="90"/>
      <c r="J49" s="81" t="s">
        <v>2548</v>
      </c>
      <c r="K49" s="81"/>
      <c r="L49" s="81"/>
      <c r="M49" s="81"/>
      <c r="N49" s="81"/>
      <c r="O49" s="82"/>
      <c r="P49" s="83"/>
    </row>
    <row r="50" spans="1:20" ht="20.100000000000001" customHeight="1">
      <c r="B50" s="194" t="s">
        <v>28</v>
      </c>
      <c r="C50" s="195"/>
      <c r="D50" s="195"/>
      <c r="E50" s="195"/>
      <c r="F50" s="195"/>
      <c r="G50" s="195"/>
      <c r="H50" s="195"/>
      <c r="I50" s="195"/>
      <c r="J50" s="165">
        <v>2011</v>
      </c>
      <c r="K50" s="166"/>
      <c r="L50" s="35" t="s">
        <v>466</v>
      </c>
      <c r="M50" s="61">
        <v>10</v>
      </c>
      <c r="N50" s="35" t="s">
        <v>467</v>
      </c>
      <c r="O50" s="61">
        <v>21</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474.79</v>
      </c>
      <c r="H61" s="147"/>
      <c r="I61" s="147"/>
      <c r="J61" s="147"/>
      <c r="K61" s="215"/>
      <c r="L61" s="214" t="s">
        <v>497</v>
      </c>
      <c r="M61" s="202"/>
      <c r="N61" s="202"/>
      <c r="O61" s="202"/>
      <c r="P61" s="216"/>
    </row>
    <row r="62" spans="1:20" ht="20.100000000000001" customHeight="1">
      <c r="B62" s="152"/>
      <c r="C62" s="90"/>
      <c r="D62" s="75" t="s">
        <v>39</v>
      </c>
      <c r="E62" s="76"/>
      <c r="F62" s="116"/>
      <c r="G62" s="81" t="s">
        <v>2550</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499.54</v>
      </c>
      <c r="L72" s="98"/>
      <c r="M72" s="98"/>
      <c r="N72" s="140" t="s">
        <v>472</v>
      </c>
      <c r="O72" s="140"/>
      <c r="P72" s="200"/>
    </row>
    <row r="73" spans="2:16" ht="20.100000000000001" customHeight="1">
      <c r="B73" s="435"/>
      <c r="C73" s="436"/>
      <c r="D73" s="117"/>
      <c r="E73" s="118"/>
      <c r="F73" s="119"/>
      <c r="G73" s="195" t="s">
        <v>42</v>
      </c>
      <c r="H73" s="195"/>
      <c r="I73" s="195"/>
      <c r="J73" s="195"/>
      <c r="K73" s="82">
        <v>445.63</v>
      </c>
      <c r="L73" s="98"/>
      <c r="M73" s="98"/>
      <c r="N73" s="140" t="s">
        <v>472</v>
      </c>
      <c r="O73" s="140"/>
      <c r="P73" s="200"/>
    </row>
    <row r="74" spans="2:16" ht="20.100000000000001" customHeight="1">
      <c r="B74" s="435"/>
      <c r="C74" s="436"/>
      <c r="D74" s="90" t="s">
        <v>43</v>
      </c>
      <c r="E74" s="90"/>
      <c r="F74" s="90"/>
      <c r="G74" s="81" t="s">
        <v>2551</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2552</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2553</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2554</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未記入</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未記入</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10.94</v>
      </c>
      <c r="K95" s="50" t="s">
        <v>472</v>
      </c>
      <c r="L95" s="82">
        <v>16</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10.98</v>
      </c>
      <c r="K96" s="50" t="s">
        <v>472</v>
      </c>
      <c r="L96" s="82">
        <v>2</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10.83</v>
      </c>
      <c r="K97" s="50" t="s">
        <v>472</v>
      </c>
      <c r="L97" s="82">
        <v>2</v>
      </c>
      <c r="M97" s="159"/>
      <c r="N97" s="149" t="s">
        <v>2397</v>
      </c>
      <c r="O97" s="150"/>
      <c r="P97" s="151"/>
      <c r="S97" s="15" t="str">
        <f t="shared" si="0"/>
        <v/>
      </c>
    </row>
    <row r="98" spans="2:19" ht="20.100000000000001" customHeight="1">
      <c r="B98" s="152"/>
      <c r="C98" s="90"/>
      <c r="D98" s="90" t="s">
        <v>50</v>
      </c>
      <c r="E98" s="90"/>
      <c r="F98" s="81" t="s">
        <v>2360</v>
      </c>
      <c r="G98" s="81"/>
      <c r="H98" s="81" t="s">
        <v>2360</v>
      </c>
      <c r="I98" s="81"/>
      <c r="J98" s="23">
        <v>7.7779999999999996</v>
      </c>
      <c r="K98" s="50" t="s">
        <v>472</v>
      </c>
      <c r="L98" s="82">
        <v>1</v>
      </c>
      <c r="M98" s="159"/>
      <c r="N98" s="149" t="s">
        <v>2397</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5</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2555</v>
      </c>
      <c r="H113" s="81"/>
      <c r="I113" s="81"/>
      <c r="J113" s="81"/>
      <c r="K113" s="81"/>
      <c r="L113" s="81"/>
      <c r="M113" s="81"/>
      <c r="N113" s="81"/>
      <c r="O113" s="82"/>
      <c r="P113" s="83"/>
    </row>
    <row r="114" spans="2:16" ht="20.100000000000001" customHeight="1">
      <c r="B114" s="242"/>
      <c r="C114" s="243"/>
      <c r="D114" s="237" t="s">
        <v>79</v>
      </c>
      <c r="E114" s="220"/>
      <c r="F114" s="221"/>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2557</v>
      </c>
      <c r="H116" s="81"/>
      <c r="I116" s="81"/>
      <c r="J116" s="81"/>
      <c r="K116" s="81"/>
      <c r="L116" s="81"/>
      <c r="M116" s="81"/>
      <c r="N116" s="81"/>
      <c r="O116" s="82"/>
      <c r="P116" s="83"/>
    </row>
    <row r="117" spans="2:16" ht="20.100000000000001" customHeight="1">
      <c r="B117" s="219" t="s">
        <v>70</v>
      </c>
      <c r="C117" s="221"/>
      <c r="D117" s="232" t="s">
        <v>72</v>
      </c>
      <c r="E117" s="140"/>
      <c r="F117" s="141"/>
      <c r="G117" s="81" t="s">
        <v>2555</v>
      </c>
      <c r="H117" s="81"/>
      <c r="I117" s="81"/>
      <c r="J117" s="81"/>
      <c r="K117" s="81"/>
      <c r="L117" s="81"/>
      <c r="M117" s="81"/>
      <c r="N117" s="81"/>
      <c r="O117" s="82"/>
      <c r="P117" s="83"/>
    </row>
    <row r="118" spans="2:16" ht="20.100000000000001" customHeight="1">
      <c r="B118" s="222"/>
      <c r="C118" s="224"/>
      <c r="D118" s="78" t="s">
        <v>73</v>
      </c>
      <c r="E118" s="79"/>
      <c r="F118" s="80"/>
      <c r="G118" s="81" t="s">
        <v>2555</v>
      </c>
      <c r="H118" s="81"/>
      <c r="I118" s="81"/>
      <c r="J118" s="81"/>
      <c r="K118" s="81"/>
      <c r="L118" s="81"/>
      <c r="M118" s="81"/>
      <c r="N118" s="81"/>
      <c r="O118" s="82"/>
      <c r="P118" s="83"/>
    </row>
    <row r="119" spans="2:16" ht="20.100000000000001" customHeight="1">
      <c r="B119" s="222"/>
      <c r="C119" s="224"/>
      <c r="D119" s="245" t="s">
        <v>74</v>
      </c>
      <c r="E119" s="246"/>
      <c r="F119" s="247"/>
      <c r="G119" s="81" t="s">
        <v>2555</v>
      </c>
      <c r="H119" s="81"/>
      <c r="I119" s="81"/>
      <c r="J119" s="81"/>
      <c r="K119" s="81"/>
      <c r="L119" s="81"/>
      <c r="M119" s="81"/>
      <c r="N119" s="81"/>
      <c r="O119" s="82"/>
      <c r="P119" s="83"/>
    </row>
    <row r="120" spans="2:16" ht="20.100000000000001" customHeight="1">
      <c r="B120" s="222"/>
      <c r="C120" s="224"/>
      <c r="D120" s="232" t="s">
        <v>75</v>
      </c>
      <c r="E120" s="140"/>
      <c r="F120" s="141"/>
      <c r="G120" s="81" t="s">
        <v>2555</v>
      </c>
      <c r="H120" s="81"/>
      <c r="I120" s="81"/>
      <c r="J120" s="81"/>
      <c r="K120" s="81"/>
      <c r="L120" s="81"/>
      <c r="M120" s="81"/>
      <c r="N120" s="81"/>
      <c r="O120" s="82"/>
      <c r="P120" s="83"/>
    </row>
    <row r="121" spans="2:16" ht="20.100000000000001" customHeight="1">
      <c r="B121" s="222"/>
      <c r="C121" s="224"/>
      <c r="D121" s="232" t="s">
        <v>76</v>
      </c>
      <c r="E121" s="140"/>
      <c r="F121" s="141"/>
      <c r="G121" s="81" t="s">
        <v>2555</v>
      </c>
      <c r="H121" s="81"/>
      <c r="I121" s="81"/>
      <c r="J121" s="81"/>
      <c r="K121" s="81"/>
      <c r="L121" s="81"/>
      <c r="M121" s="81"/>
      <c r="N121" s="81"/>
      <c r="O121" s="82"/>
      <c r="P121" s="83"/>
    </row>
    <row r="122" spans="2:16" ht="20.100000000000001" customHeight="1">
      <c r="B122" s="248"/>
      <c r="C122" s="249"/>
      <c r="D122" s="232" t="s">
        <v>77</v>
      </c>
      <c r="E122" s="140"/>
      <c r="F122" s="141"/>
      <c r="G122" s="81" t="s">
        <v>2556</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2560</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t="s">
        <v>2561</v>
      </c>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2562</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2563</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c r="J200" s="92"/>
      <c r="K200" s="92"/>
      <c r="L200" s="92"/>
      <c r="M200" s="92"/>
      <c r="N200" s="92"/>
      <c r="O200" s="93"/>
      <c r="P200" s="94"/>
    </row>
    <row r="201" spans="1:20" ht="39.950000000000003" customHeight="1">
      <c r="B201" s="293"/>
      <c r="C201" s="294"/>
      <c r="D201" s="106"/>
      <c r="E201" s="107"/>
      <c r="F201" s="90" t="s">
        <v>103</v>
      </c>
      <c r="G201" s="90"/>
      <c r="H201" s="90"/>
      <c r="I201" s="91"/>
      <c r="J201" s="92"/>
      <c r="K201" s="92"/>
      <c r="L201" s="92"/>
      <c r="M201" s="92"/>
      <c r="N201" s="92"/>
      <c r="O201" s="93"/>
      <c r="P201" s="94"/>
    </row>
    <row r="202" spans="1:20" ht="79.5" customHeight="1">
      <c r="B202" s="293"/>
      <c r="C202" s="294"/>
      <c r="D202" s="106"/>
      <c r="E202" s="107"/>
      <c r="F202" s="90" t="s">
        <v>104</v>
      </c>
      <c r="G202" s="90"/>
      <c r="H202" s="90"/>
      <c r="I202" s="91"/>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2555</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2567</v>
      </c>
      <c r="K265" s="102"/>
      <c r="L265" s="102"/>
      <c r="M265" s="102"/>
      <c r="N265" s="102"/>
      <c r="O265" s="102"/>
      <c r="P265" s="103"/>
    </row>
    <row r="266" spans="2:20" ht="20.100000000000001" customHeight="1">
      <c r="B266" s="248"/>
      <c r="C266" s="252"/>
      <c r="D266" s="252"/>
      <c r="E266" s="249"/>
      <c r="F266" s="232" t="s">
        <v>132</v>
      </c>
      <c r="G266" s="140"/>
      <c r="H266" s="140"/>
      <c r="I266" s="141"/>
      <c r="J266" s="82">
        <v>0.5</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2568</v>
      </c>
      <c r="K270" s="102"/>
      <c r="L270" s="102"/>
      <c r="M270" s="102"/>
      <c r="N270" s="102"/>
      <c r="O270" s="102"/>
      <c r="P270" s="103"/>
    </row>
    <row r="271" spans="2:20" ht="20.100000000000001" customHeight="1">
      <c r="B271" s="152" t="s">
        <v>127</v>
      </c>
      <c r="C271" s="90"/>
      <c r="D271" s="90"/>
      <c r="E271" s="90"/>
      <c r="F271" s="82">
        <v>23</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13</v>
      </c>
      <c r="F284" s="244"/>
      <c r="G284" s="244"/>
      <c r="H284" s="82">
        <v>3</v>
      </c>
      <c r="I284" s="98"/>
      <c r="J284" s="159"/>
      <c r="K284" s="81">
        <v>10</v>
      </c>
      <c r="L284" s="81"/>
      <c r="M284" s="81"/>
      <c r="N284" s="81"/>
      <c r="O284" s="82"/>
      <c r="P284" s="83"/>
    </row>
    <row r="285" spans="1:20" ht="20.100000000000001" customHeight="1">
      <c r="B285" s="45"/>
      <c r="C285" s="90" t="s">
        <v>139</v>
      </c>
      <c r="D285" s="90"/>
      <c r="E285" s="244">
        <f>IF(OR($H$285&lt;&gt;"",$K$285&lt;&gt;""),SUM($H$285,$K$285),"")</f>
        <v>1</v>
      </c>
      <c r="F285" s="244"/>
      <c r="G285" s="244"/>
      <c r="H285" s="82"/>
      <c r="I285" s="98"/>
      <c r="J285" s="159"/>
      <c r="K285" s="81">
        <v>1</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4</v>
      </c>
      <c r="F289" s="244"/>
      <c r="G289" s="244"/>
      <c r="H289" s="82"/>
      <c r="I289" s="98"/>
      <c r="J289" s="159"/>
      <c r="K289" s="81">
        <v>4</v>
      </c>
      <c r="L289" s="81"/>
      <c r="M289" s="81"/>
      <c r="N289" s="81"/>
      <c r="O289" s="82"/>
      <c r="P289" s="83"/>
    </row>
    <row r="290" spans="2:20" ht="20.100000000000001" customHeight="1">
      <c r="B290" s="152" t="s">
        <v>144</v>
      </c>
      <c r="C290" s="90"/>
      <c r="D290" s="90"/>
      <c r="E290" s="244">
        <f>IF(OR($H$290&lt;&gt;"",$K$290&lt;&gt;""),SUM($H$290,$K$290),"")</f>
        <v>2</v>
      </c>
      <c r="F290" s="244"/>
      <c r="G290" s="244"/>
      <c r="H290" s="82">
        <v>2</v>
      </c>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v>
      </c>
      <c r="H302" s="138"/>
      <c r="I302" s="101"/>
      <c r="J302" s="81"/>
      <c r="K302" s="81"/>
      <c r="L302" s="81"/>
      <c r="M302" s="81">
        <v>1</v>
      </c>
      <c r="N302" s="81"/>
      <c r="O302" s="82"/>
      <c r="P302" s="83"/>
    </row>
    <row r="303" spans="2:20" ht="20.100000000000001"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c r="B304" s="152" t="s">
        <v>390</v>
      </c>
      <c r="C304" s="90"/>
      <c r="D304" s="90"/>
      <c r="E304" s="90"/>
      <c r="F304" s="90"/>
      <c r="G304" s="100">
        <f>IF(OR($J$304&lt;&gt;"",$M$304&lt;&gt;""),SUM($J$304,$M$304),"")</f>
        <v>11</v>
      </c>
      <c r="H304" s="138"/>
      <c r="I304" s="101"/>
      <c r="J304" s="81">
        <v>3</v>
      </c>
      <c r="K304" s="81"/>
      <c r="L304" s="81"/>
      <c r="M304" s="81">
        <v>8</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2555</v>
      </c>
      <c r="M338" s="147"/>
      <c r="N338" s="147"/>
      <c r="O338" s="147"/>
      <c r="P338" s="148"/>
    </row>
    <row r="339" spans="2:20" ht="20.100000000000001" customHeight="1">
      <c r="B339" s="135"/>
      <c r="C339" s="136"/>
      <c r="D339" s="136"/>
      <c r="E339" s="136"/>
      <c r="F339" s="137"/>
      <c r="G339" s="237" t="s">
        <v>441</v>
      </c>
      <c r="H339" s="221"/>
      <c r="I339" s="82" t="s">
        <v>2555</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2569</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c r="K344" s="28"/>
      <c r="L344" s="28"/>
      <c r="M344" s="28"/>
      <c r="N344" s="28"/>
      <c r="O344" s="28"/>
      <c r="P344" s="28"/>
      <c r="Q344" s="12"/>
    </row>
    <row r="345" spans="2:20" ht="20.100000000000001" customHeight="1">
      <c r="B345" s="219" t="s">
        <v>181</v>
      </c>
      <c r="C345" s="220"/>
      <c r="D345" s="220"/>
      <c r="E345" s="220"/>
      <c r="F345" s="221"/>
      <c r="G345" s="28"/>
      <c r="H345" s="28"/>
      <c r="I345" s="28"/>
      <c r="J345" s="28">
        <v>1</v>
      </c>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v>1</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4</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v>1</v>
      </c>
      <c r="I353" s="28">
        <v>1</v>
      </c>
      <c r="J353" s="28">
        <v>5</v>
      </c>
      <c r="K353" s="28"/>
      <c r="L353" s="28"/>
      <c r="M353" s="28"/>
      <c r="N353" s="28"/>
      <c r="O353" s="28"/>
      <c r="P353" s="28"/>
      <c r="Q353" s="12"/>
    </row>
    <row r="354" spans="1:20" ht="20.100000000000001" customHeight="1" thickBot="1">
      <c r="B354" s="181" t="s">
        <v>188</v>
      </c>
      <c r="C354" s="182"/>
      <c r="D354" s="182"/>
      <c r="E354" s="182"/>
      <c r="F354" s="182"/>
      <c r="G354" s="182"/>
      <c r="H354" s="267" t="s">
        <v>2555</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2556</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2556</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v>
      </c>
      <c r="K369" s="98"/>
      <c r="L369" s="98"/>
      <c r="M369" s="140" t="s">
        <v>444</v>
      </c>
      <c r="N369" s="140"/>
      <c r="O369" s="140"/>
      <c r="P369" s="200"/>
      <c r="S369" s="15" t="str">
        <f>IF(F367=MST!CI6,IF(J369="","未記入",""),"")</f>
        <v/>
      </c>
    </row>
    <row r="370" spans="2:20" ht="120" customHeight="1">
      <c r="B370" s="306" t="s">
        <v>196</v>
      </c>
      <c r="C370" s="90"/>
      <c r="D370" s="90" t="s">
        <v>197</v>
      </c>
      <c r="E370" s="90"/>
      <c r="F370" s="87" t="s">
        <v>2573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c r="J377" s="98"/>
      <c r="K377" s="98"/>
      <c r="L377" s="55" t="s">
        <v>472</v>
      </c>
      <c r="M377" s="82"/>
      <c r="N377" s="98"/>
      <c r="O377" s="98"/>
      <c r="P377" s="40" t="s">
        <v>472</v>
      </c>
    </row>
    <row r="378" spans="2:20" ht="20.100000000000001" customHeight="1">
      <c r="B378" s="152"/>
      <c r="C378" s="90"/>
      <c r="D378" s="90"/>
      <c r="E378" s="232" t="s">
        <v>212</v>
      </c>
      <c r="F378" s="140"/>
      <c r="G378" s="140"/>
      <c r="H378" s="141"/>
      <c r="I378" s="81"/>
      <c r="J378" s="81"/>
      <c r="K378" s="81"/>
      <c r="L378" s="81"/>
      <c r="M378" s="83"/>
      <c r="N378" s="170"/>
      <c r="O378" s="170"/>
      <c r="P378" s="170"/>
      <c r="Q378" s="12"/>
    </row>
    <row r="379" spans="2:20" ht="20.100000000000001" customHeight="1">
      <c r="B379" s="152"/>
      <c r="C379" s="90"/>
      <c r="D379" s="90"/>
      <c r="E379" s="232" t="s">
        <v>58</v>
      </c>
      <c r="F379" s="140"/>
      <c r="G379" s="140"/>
      <c r="H379" s="141"/>
      <c r="I379" s="81"/>
      <c r="J379" s="81"/>
      <c r="K379" s="81"/>
      <c r="L379" s="81"/>
      <c r="M379" s="83"/>
      <c r="N379" s="170"/>
      <c r="O379" s="170"/>
      <c r="P379" s="170"/>
      <c r="Q379" s="12"/>
    </row>
    <row r="380" spans="2:20" ht="20.100000000000001" customHeight="1">
      <c r="B380" s="152"/>
      <c r="C380" s="90"/>
      <c r="D380" s="90"/>
      <c r="E380" s="232" t="s">
        <v>213</v>
      </c>
      <c r="F380" s="140"/>
      <c r="G380" s="140"/>
      <c r="H380" s="141"/>
      <c r="I380" s="81"/>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c r="J383" s="98"/>
      <c r="K383" s="98"/>
      <c r="L383" s="50" t="s">
        <v>481</v>
      </c>
      <c r="M383" s="82"/>
      <c r="N383" s="98"/>
      <c r="O383" s="98"/>
      <c r="P383" s="37" t="s">
        <v>481</v>
      </c>
    </row>
    <row r="384" spans="2:20" ht="20.100000000000001" customHeight="1">
      <c r="B384" s="373"/>
      <c r="C384" s="232" t="s">
        <v>205</v>
      </c>
      <c r="D384" s="140"/>
      <c r="E384" s="140"/>
      <c r="F384" s="140"/>
      <c r="G384" s="140"/>
      <c r="H384" s="141"/>
      <c r="I384" s="82"/>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c r="J386" s="98"/>
      <c r="K386" s="98"/>
      <c r="L386" s="50" t="s">
        <v>481</v>
      </c>
      <c r="M386" s="82"/>
      <c r="N386" s="98"/>
      <c r="O386" s="98"/>
      <c r="P386" s="37" t="s">
        <v>481</v>
      </c>
    </row>
    <row r="387" spans="2:20" ht="20.100000000000001" customHeight="1">
      <c r="B387" s="152"/>
      <c r="C387" s="374"/>
      <c r="D387" s="374"/>
      <c r="E387" s="232" t="s">
        <v>217</v>
      </c>
      <c r="F387" s="140"/>
      <c r="G387" s="140"/>
      <c r="H387" s="141"/>
      <c r="I387" s="82"/>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2576</v>
      </c>
      <c r="H400" s="88"/>
      <c r="I400" s="88"/>
      <c r="J400" s="88"/>
      <c r="K400" s="88"/>
      <c r="L400" s="88"/>
      <c r="M400" s="88"/>
      <c r="N400" s="88"/>
      <c r="O400" s="88"/>
      <c r="P400" s="89"/>
    </row>
    <row r="401" spans="2:20" ht="120" customHeight="1">
      <c r="B401" s="139" t="s">
        <v>216</v>
      </c>
      <c r="C401" s="140"/>
      <c r="D401" s="140"/>
      <c r="E401" s="140"/>
      <c r="F401" s="141"/>
      <c r="G401" s="87" t="s">
        <v>2577</v>
      </c>
      <c r="H401" s="88"/>
      <c r="I401" s="88"/>
      <c r="J401" s="88"/>
      <c r="K401" s="88"/>
      <c r="L401" s="88"/>
      <c r="M401" s="88"/>
      <c r="N401" s="88"/>
      <c r="O401" s="88"/>
      <c r="P401" s="89"/>
    </row>
    <row r="402" spans="2:20" ht="120" customHeight="1">
      <c r="B402" s="139" t="s">
        <v>219</v>
      </c>
      <c r="C402" s="140"/>
      <c r="D402" s="140"/>
      <c r="E402" s="140"/>
      <c r="F402" s="141"/>
      <c r="G402" s="87" t="s">
        <v>2579</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2578</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19</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15</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3</v>
      </c>
      <c r="I439" s="98"/>
      <c r="J439" s="98"/>
      <c r="K439" s="98"/>
      <c r="L439" s="98"/>
      <c r="M439" s="98"/>
      <c r="N439" s="98"/>
      <c r="O439" s="98"/>
      <c r="P439" s="37" t="s">
        <v>479</v>
      </c>
    </row>
    <row r="440" spans="2:16" ht="20.100000000000001" customHeight="1">
      <c r="B440" s="398"/>
      <c r="C440" s="399"/>
      <c r="D440" s="90" t="s">
        <v>254</v>
      </c>
      <c r="E440" s="90"/>
      <c r="F440" s="90"/>
      <c r="G440" s="90"/>
      <c r="H440" s="82">
        <v>6</v>
      </c>
      <c r="I440" s="98"/>
      <c r="J440" s="98"/>
      <c r="K440" s="98"/>
      <c r="L440" s="98"/>
      <c r="M440" s="98"/>
      <c r="N440" s="98"/>
      <c r="O440" s="98"/>
      <c r="P440" s="37" t="s">
        <v>479</v>
      </c>
    </row>
    <row r="441" spans="2:16" ht="20.100000000000001" customHeight="1">
      <c r="B441" s="398"/>
      <c r="C441" s="399"/>
      <c r="D441" s="90" t="s">
        <v>255</v>
      </c>
      <c r="E441" s="90"/>
      <c r="F441" s="90"/>
      <c r="G441" s="90"/>
      <c r="H441" s="82">
        <v>1</v>
      </c>
      <c r="I441" s="98"/>
      <c r="J441" s="98"/>
      <c r="K441" s="98"/>
      <c r="L441" s="98"/>
      <c r="M441" s="98"/>
      <c r="N441" s="98"/>
      <c r="O441" s="98"/>
      <c r="P441" s="37" t="s">
        <v>479</v>
      </c>
    </row>
    <row r="442" spans="2:16" ht="20.100000000000001" customHeight="1">
      <c r="B442" s="398"/>
      <c r="C442" s="399"/>
      <c r="D442" s="90" t="s">
        <v>256</v>
      </c>
      <c r="E442" s="90"/>
      <c r="F442" s="90"/>
      <c r="G442" s="90"/>
      <c r="H442" s="82">
        <v>7</v>
      </c>
      <c r="I442" s="98"/>
      <c r="J442" s="98"/>
      <c r="K442" s="98"/>
      <c r="L442" s="98"/>
      <c r="M442" s="98"/>
      <c r="N442" s="98"/>
      <c r="O442" s="98"/>
      <c r="P442" s="37" t="s">
        <v>479</v>
      </c>
    </row>
    <row r="443" spans="2:16" ht="20.100000000000001" customHeight="1">
      <c r="B443" s="400"/>
      <c r="C443" s="401"/>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2</v>
      </c>
      <c r="I445" s="98"/>
      <c r="J445" s="98"/>
      <c r="K445" s="98"/>
      <c r="L445" s="98"/>
      <c r="M445" s="98"/>
      <c r="N445" s="98"/>
      <c r="O445" s="98"/>
      <c r="P445" s="37" t="s">
        <v>479</v>
      </c>
    </row>
    <row r="446" spans="2:16" ht="20.100000000000001" customHeight="1">
      <c r="B446" s="152"/>
      <c r="C446" s="90"/>
      <c r="D446" s="90" t="s">
        <v>260</v>
      </c>
      <c r="E446" s="90"/>
      <c r="F446" s="90"/>
      <c r="G446" s="90"/>
      <c r="H446" s="82">
        <v>10</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5</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89</v>
      </c>
      <c r="I452" s="147"/>
      <c r="J452" s="147"/>
      <c r="K452" s="147"/>
      <c r="L452" s="147"/>
      <c r="M452" s="147"/>
      <c r="N452" s="147"/>
      <c r="O452" s="147"/>
      <c r="P452" s="49" t="s">
        <v>485</v>
      </c>
    </row>
    <row r="453" spans="2:20" ht="20.100000000000001" customHeight="1">
      <c r="B453" s="152" t="s">
        <v>266</v>
      </c>
      <c r="C453" s="90"/>
      <c r="D453" s="90"/>
      <c r="E453" s="90"/>
      <c r="F453" s="90"/>
      <c r="G453" s="90"/>
      <c r="H453" s="82">
        <v>21</v>
      </c>
      <c r="I453" s="98"/>
      <c r="J453" s="98"/>
      <c r="K453" s="98"/>
      <c r="L453" s="98"/>
      <c r="M453" s="98"/>
      <c r="N453" s="98"/>
      <c r="O453" s="98"/>
      <c r="P453" s="37" t="s">
        <v>477</v>
      </c>
    </row>
    <row r="454" spans="2:20" ht="20.100000000000001" customHeight="1">
      <c r="B454" s="152" t="s">
        <v>267</v>
      </c>
      <c r="C454" s="90"/>
      <c r="D454" s="90"/>
      <c r="E454" s="90"/>
      <c r="F454" s="90"/>
      <c r="G454" s="90"/>
      <c r="H454" s="82">
        <v>91</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2</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2580</v>
      </c>
      <c r="I474" s="88"/>
      <c r="J474" s="88"/>
      <c r="K474" s="88"/>
      <c r="L474" s="88"/>
      <c r="M474" s="88"/>
      <c r="N474" s="88"/>
      <c r="O474" s="88"/>
      <c r="P474" s="89"/>
    </row>
    <row r="475" spans="1:20" ht="20.100000000000001" customHeight="1">
      <c r="B475" s="408"/>
      <c r="C475" s="232" t="s">
        <v>14</v>
      </c>
      <c r="D475" s="140"/>
      <c r="E475" s="140"/>
      <c r="F475" s="140"/>
      <c r="G475" s="141"/>
      <c r="H475" s="228" t="s">
        <v>2581</v>
      </c>
      <c r="I475" s="229"/>
      <c r="J475" s="35" t="s">
        <v>469</v>
      </c>
      <c r="K475" s="229" t="s">
        <v>2582</v>
      </c>
      <c r="L475" s="229"/>
      <c r="M475" s="35" t="s">
        <v>469</v>
      </c>
      <c r="N475" s="229" t="s">
        <v>2583</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2555</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2584</v>
      </c>
      <c r="M512" s="92"/>
      <c r="N512" s="92"/>
      <c r="O512" s="93"/>
      <c r="P512" s="94"/>
    </row>
    <row r="513" spans="2:20" ht="20.100000000000001" customHeight="1">
      <c r="B513" s="219" t="s">
        <v>287</v>
      </c>
      <c r="C513" s="220"/>
      <c r="D513" s="220"/>
      <c r="E513" s="220"/>
      <c r="F513" s="220"/>
      <c r="G513" s="221"/>
      <c r="H513" s="82" t="s">
        <v>2555</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2585</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2556</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2556</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2586</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2586</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2589</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t="s">
        <v>2590</v>
      </c>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2555</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2555</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2555</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2555</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2555</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2555</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2555</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2555</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2555</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2555</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2555</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2555</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2555</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2555</v>
      </c>
      <c r="M560" s="98"/>
      <c r="N560" s="98"/>
      <c r="O560" s="98"/>
      <c r="P560" s="99"/>
      <c r="Q560" s="2"/>
      <c r="R560" s="2"/>
      <c r="S560" s="15" t="str">
        <f t="shared" si="4"/>
        <v/>
      </c>
      <c r="T560" s="69"/>
      <c r="U560" s="2"/>
      <c r="V560" s="2"/>
    </row>
    <row r="561" spans="2:20" ht="20.100000000000001" customHeight="1">
      <c r="B561" s="306" t="s">
        <v>296</v>
      </c>
      <c r="C561" s="90"/>
      <c r="D561" s="90"/>
      <c r="E561" s="90"/>
      <c r="F561" s="82" t="s">
        <v>2556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2555</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2556</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2591</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t="s">
        <v>2592</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t="s">
        <v>2588</v>
      </c>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Width="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S4" sqref="S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2593</v>
      </c>
      <c r="K4" s="492"/>
      <c r="L4" s="492"/>
      <c r="M4" s="491" t="s">
        <v>2594</v>
      </c>
      <c r="N4" s="492"/>
      <c r="O4" s="492"/>
      <c r="P4" s="492"/>
      <c r="Q4" s="492"/>
      <c r="R4" s="65" t="s">
        <v>2565</v>
      </c>
      <c r="S4" s="25" t="s">
        <v>2565</v>
      </c>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fitToWidth="0"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t="s">
        <v>2556</v>
      </c>
      <c r="K7" s="579"/>
      <c r="L7" s="579"/>
      <c r="M7" s="579"/>
      <c r="N7" s="579"/>
      <c r="O7" s="580"/>
      <c r="P7" s="578" t="s">
        <v>2555</v>
      </c>
      <c r="Q7" s="579"/>
      <c r="R7" s="579"/>
      <c r="S7" s="579"/>
      <c r="T7" s="579"/>
      <c r="U7" s="580"/>
      <c r="V7" s="550" t="s">
        <v>2565</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2556</v>
      </c>
      <c r="K8" s="539"/>
      <c r="L8" s="539"/>
      <c r="M8" s="539"/>
      <c r="N8" s="539"/>
      <c r="O8" s="540"/>
      <c r="P8" s="538" t="s">
        <v>2555</v>
      </c>
      <c r="Q8" s="539"/>
      <c r="R8" s="539"/>
      <c r="S8" s="539"/>
      <c r="T8" s="539"/>
      <c r="U8" s="540"/>
      <c r="V8" s="553" t="s">
        <v>2565</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2555</v>
      </c>
      <c r="Q9" s="539"/>
      <c r="R9" s="539"/>
      <c r="S9" s="539"/>
      <c r="T9" s="539"/>
      <c r="U9" s="540"/>
      <c r="V9" s="553"/>
      <c r="W9" s="553"/>
      <c r="X9" s="553"/>
      <c r="Y9" s="553" t="s">
        <v>2565</v>
      </c>
      <c r="Z9" s="553"/>
      <c r="AA9" s="553"/>
      <c r="AB9" s="544"/>
      <c r="AC9" s="545"/>
      <c r="AD9" s="545"/>
      <c r="AE9" s="544" t="s">
        <v>2595</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2556</v>
      </c>
      <c r="K10" s="539"/>
      <c r="L10" s="539"/>
      <c r="M10" s="539"/>
      <c r="N10" s="539"/>
      <c r="O10" s="540"/>
      <c r="P10" s="538" t="s">
        <v>2555</v>
      </c>
      <c r="Q10" s="539"/>
      <c r="R10" s="539"/>
      <c r="S10" s="539"/>
      <c r="T10" s="539"/>
      <c r="U10" s="540"/>
      <c r="V10" s="553" t="s">
        <v>2565</v>
      </c>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2556</v>
      </c>
      <c r="K11" s="539"/>
      <c r="L11" s="539"/>
      <c r="M11" s="539"/>
      <c r="N11" s="539"/>
      <c r="O11" s="540"/>
      <c r="P11" s="538" t="s">
        <v>2556</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2556</v>
      </c>
      <c r="K12" s="539"/>
      <c r="L12" s="539"/>
      <c r="M12" s="539"/>
      <c r="N12" s="539"/>
      <c r="O12" s="540"/>
      <c r="P12" s="538" t="s">
        <v>2555</v>
      </c>
      <c r="Q12" s="539"/>
      <c r="R12" s="539"/>
      <c r="S12" s="539"/>
      <c r="T12" s="539"/>
      <c r="U12" s="540"/>
      <c r="V12" s="553" t="s">
        <v>2565</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2556</v>
      </c>
      <c r="K13" s="539"/>
      <c r="L13" s="539"/>
      <c r="M13" s="539"/>
      <c r="N13" s="539"/>
      <c r="O13" s="540"/>
      <c r="P13" s="538" t="s">
        <v>2556</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2556</v>
      </c>
      <c r="K14" s="539"/>
      <c r="L14" s="539"/>
      <c r="M14" s="539"/>
      <c r="N14" s="539"/>
      <c r="O14" s="540"/>
      <c r="P14" s="538" t="s">
        <v>2555</v>
      </c>
      <c r="Q14" s="539"/>
      <c r="R14" s="539"/>
      <c r="S14" s="539"/>
      <c r="T14" s="539"/>
      <c r="U14" s="540"/>
      <c r="V14" s="553" t="s">
        <v>2565</v>
      </c>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t="s">
        <v>2556</v>
      </c>
      <c r="K15" s="591"/>
      <c r="L15" s="591"/>
      <c r="M15" s="591"/>
      <c r="N15" s="591"/>
      <c r="O15" s="592"/>
      <c r="P15" s="590" t="s">
        <v>2555</v>
      </c>
      <c r="Q15" s="591"/>
      <c r="R15" s="591"/>
      <c r="S15" s="591"/>
      <c r="T15" s="591"/>
      <c r="U15" s="592"/>
      <c r="V15" s="593" t="s">
        <v>2565</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t="s">
        <v>2556</v>
      </c>
      <c r="K17" s="579"/>
      <c r="L17" s="579"/>
      <c r="M17" s="579"/>
      <c r="N17" s="579"/>
      <c r="O17" s="580"/>
      <c r="P17" s="578" t="s">
        <v>2555</v>
      </c>
      <c r="Q17" s="579"/>
      <c r="R17" s="579"/>
      <c r="S17" s="579"/>
      <c r="T17" s="579"/>
      <c r="U17" s="580"/>
      <c r="V17" s="550" t="s">
        <v>2565</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2556</v>
      </c>
      <c r="K18" s="539"/>
      <c r="L18" s="539"/>
      <c r="M18" s="539"/>
      <c r="N18" s="539"/>
      <c r="O18" s="540"/>
      <c r="P18" s="538" t="s">
        <v>2555</v>
      </c>
      <c r="Q18" s="539"/>
      <c r="R18" s="539"/>
      <c r="S18" s="539"/>
      <c r="T18" s="539"/>
      <c r="U18" s="540"/>
      <c r="V18" s="553" t="s">
        <v>2565</v>
      </c>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2556</v>
      </c>
      <c r="K19" s="539"/>
      <c r="L19" s="539"/>
      <c r="M19" s="539"/>
      <c r="N19" s="539"/>
      <c r="O19" s="540"/>
      <c r="P19" s="538" t="s">
        <v>2555</v>
      </c>
      <c r="Q19" s="539"/>
      <c r="R19" s="539"/>
      <c r="S19" s="539"/>
      <c r="T19" s="539"/>
      <c r="U19" s="540"/>
      <c r="V19" s="553" t="s">
        <v>2565</v>
      </c>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2556</v>
      </c>
      <c r="K20" s="539"/>
      <c r="L20" s="539"/>
      <c r="M20" s="539"/>
      <c r="N20" s="539"/>
      <c r="O20" s="540"/>
      <c r="P20" s="538" t="s">
        <v>2555</v>
      </c>
      <c r="Q20" s="539"/>
      <c r="R20" s="539"/>
      <c r="S20" s="539"/>
      <c r="T20" s="539"/>
      <c r="U20" s="540"/>
      <c r="V20" s="553" t="s">
        <v>2565</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2556</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2555</v>
      </c>
      <c r="Q22" s="539"/>
      <c r="R22" s="539"/>
      <c r="S22" s="539"/>
      <c r="T22" s="539"/>
      <c r="U22" s="540"/>
      <c r="V22" s="553" t="s">
        <v>2565</v>
      </c>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2555</v>
      </c>
      <c r="Q23" s="539"/>
      <c r="R23" s="539"/>
      <c r="S23" s="539"/>
      <c r="T23" s="539"/>
      <c r="U23" s="540"/>
      <c r="V23" s="553" t="s">
        <v>2565</v>
      </c>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2556</v>
      </c>
      <c r="K24" s="539"/>
      <c r="L24" s="539"/>
      <c r="M24" s="539"/>
      <c r="N24" s="539"/>
      <c r="O24" s="540"/>
      <c r="P24" s="538" t="s">
        <v>2555</v>
      </c>
      <c r="Q24" s="539"/>
      <c r="R24" s="539"/>
      <c r="S24" s="539"/>
      <c r="T24" s="539"/>
      <c r="U24" s="540"/>
      <c r="V24" s="553" t="s">
        <v>2565</v>
      </c>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2556</v>
      </c>
      <c r="K25" s="539"/>
      <c r="L25" s="539"/>
      <c r="M25" s="539"/>
      <c r="N25" s="539"/>
      <c r="O25" s="540"/>
      <c r="P25" s="538" t="s">
        <v>2555</v>
      </c>
      <c r="Q25" s="539"/>
      <c r="R25" s="539"/>
      <c r="S25" s="539"/>
      <c r="T25" s="539"/>
      <c r="U25" s="540"/>
      <c r="V25" s="553" t="s">
        <v>2565</v>
      </c>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2555</v>
      </c>
      <c r="Q26" s="582"/>
      <c r="R26" s="582"/>
      <c r="S26" s="582"/>
      <c r="T26" s="582"/>
      <c r="U26" s="583"/>
      <c r="V26" s="552" t="s">
        <v>2565</v>
      </c>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2556</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2556</v>
      </c>
      <c r="K29" s="539"/>
      <c r="L29" s="539"/>
      <c r="M29" s="539"/>
      <c r="N29" s="539"/>
      <c r="O29" s="540"/>
      <c r="P29" s="538" t="s">
        <v>2555</v>
      </c>
      <c r="Q29" s="539"/>
      <c r="R29" s="539"/>
      <c r="S29" s="539"/>
      <c r="T29" s="539"/>
      <c r="U29" s="540"/>
      <c r="V29" s="553" t="s">
        <v>2565</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2556</v>
      </c>
      <c r="K30" s="539"/>
      <c r="L30" s="539"/>
      <c r="M30" s="539"/>
      <c r="N30" s="539"/>
      <c r="O30" s="540"/>
      <c r="P30" s="538" t="s">
        <v>2555</v>
      </c>
      <c r="Q30" s="539"/>
      <c r="R30" s="539"/>
      <c r="S30" s="539"/>
      <c r="T30" s="539"/>
      <c r="U30" s="540"/>
      <c r="V30" s="553" t="s">
        <v>2565</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2556</v>
      </c>
      <c r="K31" s="539"/>
      <c r="L31" s="539"/>
      <c r="M31" s="539"/>
      <c r="N31" s="539"/>
      <c r="O31" s="540"/>
      <c r="P31" s="538" t="s">
        <v>2555</v>
      </c>
      <c r="Q31" s="539"/>
      <c r="R31" s="539"/>
      <c r="S31" s="539"/>
      <c r="T31" s="539"/>
      <c r="U31" s="540"/>
      <c r="V31" s="553" t="s">
        <v>2565</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2556</v>
      </c>
      <c r="K32" s="582"/>
      <c r="L32" s="582"/>
      <c r="M32" s="582"/>
      <c r="N32" s="582"/>
      <c r="O32" s="583"/>
      <c r="P32" s="581" t="s">
        <v>2555</v>
      </c>
      <c r="Q32" s="582"/>
      <c r="R32" s="582"/>
      <c r="S32" s="582"/>
      <c r="T32" s="582"/>
      <c r="U32" s="583"/>
      <c r="V32" s="552" t="s">
        <v>2565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t="s">
        <v>2556</v>
      </c>
      <c r="K34" s="579"/>
      <c r="L34" s="579"/>
      <c r="M34" s="579"/>
      <c r="N34" s="579"/>
      <c r="O34" s="580"/>
      <c r="P34" s="578" t="s">
        <v>2555</v>
      </c>
      <c r="Q34" s="579"/>
      <c r="R34" s="579"/>
      <c r="S34" s="579"/>
      <c r="T34" s="579"/>
      <c r="U34" s="580"/>
      <c r="V34" s="550" t="s">
        <v>2565</v>
      </c>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2556</v>
      </c>
      <c r="K35" s="539"/>
      <c r="L35" s="539"/>
      <c r="M35" s="539"/>
      <c r="N35" s="539"/>
      <c r="O35" s="540"/>
      <c r="P35" s="538" t="s">
        <v>2555</v>
      </c>
      <c r="Q35" s="539"/>
      <c r="R35" s="539"/>
      <c r="S35" s="539"/>
      <c r="T35" s="539"/>
      <c r="U35" s="540"/>
      <c r="V35" s="553" t="s">
        <v>2565</v>
      </c>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2556</v>
      </c>
      <c r="K36" s="582"/>
      <c r="L36" s="582"/>
      <c r="M36" s="582"/>
      <c r="N36" s="582"/>
      <c r="O36" s="583"/>
      <c r="P36" s="581" t="s">
        <v>2555</v>
      </c>
      <c r="Q36" s="582"/>
      <c r="R36" s="582"/>
      <c r="S36" s="582"/>
      <c r="T36" s="582"/>
      <c r="U36" s="583"/>
      <c r="V36" s="552" t="s">
        <v>2565</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8"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7" workbookViewId="0"/>
  </sheetViews>
  <sheetFormatPr defaultRowHeight="13.5"/>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maruni01</cp:lastModifiedBy>
  <cp:lastPrinted>2025-09-03T08:51:34Z</cp:lastPrinted>
  <dcterms:created xsi:type="dcterms:W3CDTF">2020-12-23T05:28:24Z</dcterms:created>
  <dcterms:modified xsi:type="dcterms:W3CDTF">2025-10-02T06:51:36Z</dcterms:modified>
</cp:coreProperties>
</file>