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itsubachi2021\Desktop\R7年有料老人ホｰムの現況報告\"/>
    </mc:Choice>
  </mc:AlternateContent>
  <xr:revisionPtr revIDLastSave="0" documentId="13_ncr:1_{B517C56E-7A43-4E33-8AC5-BF818FDF98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 yWindow="0" windowWidth="20355" windowHeight="109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<sst xmlns="http://schemas.openxmlformats.org/spreadsheetml/2006/main" count="3084" uniqueCount="2589">
  <si>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</si>
  <si>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</si>
  <si>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</si>
  <si>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</si>
  <si>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</si>
  <si>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</si>
  <si>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</si>
  <si>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</si>
  <si>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</si>
  <si>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</si>
  <si>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</si>
  <si>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</si>
  <si>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</si>
  <si>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</si>
  <si>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</si>
  <si>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</si>
  <si>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</si>
  <si>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</si>
  <si>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</si>
  <si>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</si>
  <si>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</si>
  <si>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</si>
  <si>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</si>
  <si>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</si>
  <si>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</si>
  <si>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</si>
  <si>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</si>
  <si>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</si>
  <si>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</si>
  <si>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</si>
  <si>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</si>
  <si>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</si>
  <si>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</si>
  <si>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</si>
  <si>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</si>
  <si>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</si>
  <si>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</si>
  <si>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</si>
  <si>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</si>
  <si>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</si>
  <si>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</si>
  <si>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</si>
  <si>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</si>
  <si>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</si>
  <si>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</si>
  <si>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</si>
  <si>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</si>
  <si>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</si>
  <si>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</si>
  <si>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</si>
  <si>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</si>
  <si>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</si>
  <si>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</si>
  <si>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</si>
  <si>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</si>
  <si>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</si>
  <si>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</si>
  <si>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</si>
  <si>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</si>
  <si>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</si>
  <si>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</si>
  <si>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</si>
  <si>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</si>
  <si>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</si>
  <si>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</si>
  <si>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</si>
  <si>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</si>
  <si>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</si>
  <si>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</si>
  <si>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</si>
  <si>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</si>
  <si>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</si>
  <si>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</si>
  <si>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</si>
  <si>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</si>
  <si>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</si>
  <si>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</si>
  <si>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</si>
  <si>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</si>
  <si>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</si>
  <si>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</si>
  <si>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</si>
  <si>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</si>
  <si>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</si>
  <si>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</si>
  <si>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</si>
  <si>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</si>
  <si>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</si>
  <si>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</si>
  <si>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</si>
  <si>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</si>
  <si>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</si>
  <si>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</si>
  <si>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</si>
  <si>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</si>
  <si>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</si>
  <si>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</si>
  <si>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</si>
  <si>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</si>
  <si>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</si>
  <si>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</si>
  <si>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</si>
  <si>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</si>
  <si>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</si>
  <si>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</si>
  <si>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</si>
  <si>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</si>
  <si>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</si>
  <si>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</si>
  <si>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</si>
  <si>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</si>
  <si>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</si>
  <si>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</si>
  <si>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</si>
  <si>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</si>
  <si>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</si>
  <si>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</si>
  <si>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</si>
  <si>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</si>
  <si>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</si>
  <si>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</si>
  <si>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</si>
  <si>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</si>
  <si>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</si>
  <si>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</si>
  <si>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</si>
  <si>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</si>
  <si>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</si>
  <si>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</si>
  <si>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</si>
  <si>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</si>
  <si>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</si>
  <si>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</si>
  <si>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</si>
  <si>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</si>
  <si>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</si>
  <si>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</si>
  <si>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</si>
  <si>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</si>
  <si>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</si>
  <si>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</si>
  <si>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</si>
  <si>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</si>
  <si>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</si>
  <si>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</si>
  <si>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</si>
  <si>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</si>
  <si>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</si>
  <si>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</si>
  <si>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</si>
  <si>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</si>
  <si>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</si>
  <si>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</si>
  <si>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</si>
  <si>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</si>
  <si>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</si>
  <si>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</si>
  <si>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</si>
  <si>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</si>
  <si>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</si>
  <si>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</si>
  <si>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</si>
  <si>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</si>
  <si>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</si>
  <si>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</si>
  <si>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</si>
  <si>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</si>
  <si>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</si>
  <si>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</si>
  <si>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</si>
  <si>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</si>
  <si>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</si>
  <si>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</si>
  <si>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</si>
  <si>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</si>
  <si>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</si>
  <si>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</si>
  <si>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</si>
  <si>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</si>
  <si>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</si>
  <si>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</si>
  <si>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</si>
  <si>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</si>
  <si>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</si>
  <si>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</si>
  <si>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</si>
  <si>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</si>
  <si>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</si>
  <si>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</si>
  <si>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</si>
  <si>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</si>
  <si>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</si>
  <si>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</si>
  <si>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</si>
  <si>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</si>
  <si>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</si>
  <si>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</si>
  <si>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</si>
  <si>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</si>
  <si>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</si>
  <si>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</si>
  <si>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</si>
  <si>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</si>
  <si>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</si>
  <si>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</si>
  <si>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</si>
  <si>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</si>
  <si>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</si>
  <si>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</si>
  <si>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</si>
  <si>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</si>
  <si>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</si>
  <si>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</si>
  <si>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</si>
  <si>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</si>
  <si>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</si>
  <si>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</si>
  <si>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</si>
  <si>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</si>
  <si>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</si>
  <si>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</si>
  <si>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</si>
  <si>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</si>
  <si>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</si>
  <si>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</si>
  <si>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</si>
  <si>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</si>
  <si>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</si>
  <si>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</si>
  <si>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</si>
  <si>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</si>
  <si>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</si>
  <si>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</si>
  <si>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</si>
  <si>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</si>
  <si>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</si>
  <si>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</si>
  <si>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</si>
  <si>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</si>
  <si>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</si>
  <si>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</si>
  <si>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</si>
  <si>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</si>
  <si>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</si>
  <si>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</si>
  <si>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</si>
  <si>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</si>
  <si>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</si>
  <si>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</si>
  <si>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</si>
  <si>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</si>
  <si>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</si>
  <si>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</si>
  <si>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</si>
  <si>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</si>
  <si>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</si>
  <si>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</si>
  <si>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</si>
  <si>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</si>
  <si>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</si>
  <si>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</si>
  <si>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</si>
  <si>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</si>
  <si>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</si>
  <si>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</si>
  <si>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</si>
  <si>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</si>
  <si>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</si>
  <si>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</si>
  <si>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</si>
  <si>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</si>
  <si>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</si>
  <si>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</si>
  <si>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</si>
  <si>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</si>
  <si>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</si>
  <si>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</si>
  <si>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</si>
  <si>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</si>
  <si>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</si>
  <si>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</si>
  <si>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</si>
  <si>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</si>
  <si>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</si>
  <si>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</si>
  <si>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</si>
  <si>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</si>
  <si>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</si>
  <si>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</si>
  <si>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</si>
  <si>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</si>
  <si>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</si>
  <si>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</si>
  <si>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</si>
  <si>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</si>
  <si>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</si>
  <si>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</si>
  <si>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</si>
  <si>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</si>
  <si>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</si>
  <si>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</si>
  <si>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</si>
  <si>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</si>
  <si>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</si>
  <si>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</si>
  <si>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</si>
  <si>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</si>
  <si>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</si>
  <si>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</si>
  <si>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</si>
  <si>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</si>
  <si>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</si>
  <si>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</si>
  <si>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</si>
  <si>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</si>
  <si>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</si>
  <si>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</si>
  <si>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</si>
  <si>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</si>
  <si>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</si>
  <si>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</si>
  <si>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</si>
  <si>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</si>
  <si>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</si>
  <si>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</si>
  <si>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</si>
  <si>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</si>
  <si>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</si>
  <si>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</si>
  <si>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</si>
  <si>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</si>
  <si>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</si>
  <si>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</si>
  <si>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</si>
  <si>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</si>
  <si>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</si>
  <si>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</si>
  <si>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</si>
  <si>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</si>
  <si>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</si>
  <si>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</si>
  <si>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</si>
  <si>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</si>
  <si>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</si>
  <si>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</si>
  <si>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</si>
  <si>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</si>
  <si>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</si>
  <si>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</si>
  <si>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</si>
  <si>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</si>
  <si>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</si>
  <si>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</si>
  <si>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</si>
  <si>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</si>
  <si>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</si>
  <si>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</si>
  <si>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</si>
  <si>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</si>
  <si>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</si>
  <si>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</si>
  <si>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</si>
  <si>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</si>
  <si>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</si>
  <si>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</si>
  <si>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</si>
  <si>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</si>
  <si>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</si>
  <si>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</si>
  <si>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</si>
  <si>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</si>
  <si>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</si>
  <si>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</si>
  <si>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</si>
  <si>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</si>
  <si>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</si>
  <si>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</si>
  <si>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</si>
  <si>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</si>
  <si>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</si>
  <si>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</si>
  <si>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</si>
  <si>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</si>
  <si>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</si>
  <si>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</si>
  <si>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</si>
  <si>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</si>
  <si>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</si>
  <si>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</si>
  <si>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</si>
  <si>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</si>
  <si>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</si>
  <si>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</si>
  <si>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</si>
  <si>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</si>
  <si>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</si>
  <si>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</si>
  <si>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</si>
  <si>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</si>
  <si>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</si>
  <si>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</si>
  <si>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</si>
  <si>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</si>
  <si>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</si>
  <si>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</si>
  <si>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</si>
  <si>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</si>
  <si>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</si>
  <si>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</si>
  <si>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</si>
  <si>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</si>
  <si>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</si>
  <si>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</si>
  <si>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</si>
  <si>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</si>
  <si>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</si>
  <si>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</si>
  <si>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</si>
  <si>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</si>
  <si>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</si>
  <si>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</si>
  <si>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</si>
  <si>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</si>
  <si>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</si>
  <si>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</si>
  <si>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</si>
  <si>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</si>
  <si>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</si>
  <si>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</si>
  <si>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</si>
  <si>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</si>
  <si>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</si>
  <si>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</si>
  <si>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</si>
  <si>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</si>
  <si>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</si>
  <si>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</si>
  <si>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</si>
  <si>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</si>
  <si>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</si>
  <si>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</si>
  <si>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</si>
  <si>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</si>
  <si>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</si>
  <si>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</si>
  <si>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</si>
  <si>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</si>
  <si>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</si>
  <si>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</si>
  <si>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</si>
  <si>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</si>
  <si>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</si>
  <si>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</si>
  <si>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</si>
  <si>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</si>
  <si>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</si>
  <si>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</si>
  <si>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</si>
  <si>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</si>
  <si>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</si>
  <si>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</si>
  <si>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</si>
  <si>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</si>
  <si>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</si>
  <si>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</si>
  <si>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</si>
  <si>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</si>
  <si>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</si>
  <si>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</si>
  <si>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</si>
  <si>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</si>
  <si>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</si>
  <si>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</si>
  <si>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</si>
  <si>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</si>
  <si>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</si>
  <si>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</si>
  <si>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</si>
  <si>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</si>
  <si>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</si>
  <si>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</si>
  <si>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</si>
  <si>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</si>
  <si>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</si>
  <si>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</si>
  <si>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</si>
  <si>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</si>
  <si>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</si>
  <si>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</si>
  <si>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</si>
  <si>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</si>
  <si>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</si>
  <si>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</si>
  <si>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</si>
  <si>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</si>
  <si>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</si>
  <si>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</si>
  <si>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</si>
  <si>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</si>
  <si>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</si>
  <si>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</si>
  <si>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</si>
  <si>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</si>
  <si>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</si>
  <si>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</si>
  <si>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</si>
  <si>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</si>
  <si>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</si>
  <si>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</si>
  <si>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</si>
  <si>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</si>
  <si>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</si>
  <si>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</si>
  <si>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</si>
  <si>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</si>
  <si>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</si>
  <si>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</si>
  <si>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</si>
  <si>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</si>
  <si>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</si>
  <si>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</si>
  <si>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</si>
  <si>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</si>
  <si>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</si>
  <si>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</si>
  <si>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</si>
  <si>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</si>
  <si>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</si>
  <si>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</si>
  <si>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</si>
  <si>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</si>
  <si>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</si>
  <si>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</si>
  <si>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</si>
  <si>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</si>
  <si>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</si>
  <si>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</si>
  <si>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</si>
  <si>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</si>
  <si>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</si>
  <si>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</si>
  <si>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</si>
  <si>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</si>
  <si>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</si>
  <si>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</si>
  <si>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</si>
  <si>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</si>
  <si>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</si>
  <si>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</si>
  <si>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</si>
  <si>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</si>
  <si>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</si>
  <si>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</si>
  <si>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</si>
  <si>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</si>
  <si>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</si>
  <si>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</si>
  <si>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</si>
  <si>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</si>
  <si>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</si>
  <si>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</si>
  <si>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</si>
  <si>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</si>
  <si>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</si>
  <si>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</si>
  <si>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</si>
  <si>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</si>
  <si>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</si>
  <si>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</si>
  <si>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</si>
  <si>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</si>
  <si>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</si>
  <si>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</si>
  <si>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</si>
  <si>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</si>
  <si>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</si>
  <si>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</si>
  <si>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</si>
  <si>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</si>
  <si>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</si>
  <si>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</si>
  <si>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</si>
  <si>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</si>
  <si>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</si>
  <si>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</si>
  <si>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</si>
  <si>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</si>
  <si>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</si>
  <si>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</si>
  <si>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</si>
  <si>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</si>
  <si>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</si>
  <si>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</si>
  <si>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</si>
  <si>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</si>
  <si>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</si>
  <si>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</si>
  <si>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</si>
  <si>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</si>
  <si>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</si>
  <si>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</si>
  <si>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</si>
  <si>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</si>
  <si>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</si>
  <si>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</si>
  <si>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</si>
  <si>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</si>
  <si>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</si>
  <si>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</si>
  <si>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</si>
  <si>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</si>
  <si>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</si>
  <si>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</si>
  <si>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</si>
  <si>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</si>
  <si>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</si>
  <si>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</si>
  <si>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</si>
  <si>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</si>
  <si>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</si>
  <si>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</si>
  <si>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</si>
  <si>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</si>
  <si>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</si>
  <si>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</si>
  <si>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</si>
  <si>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</si>
  <si>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</si>
  <si>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</si>
  <si>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</si>
  <si>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</si>
  <si>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</si>
  <si>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</si>
  <si>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</si>
  <si>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</si>
  <si>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</si>
  <si>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</si>
  <si>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</si>
  <si>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</si>
  <si>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</si>
  <si>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</si>
  <si>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</si>
  <si>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</si>
  <si>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</si>
  <si>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</si>
  <si>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</si>
  <si>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</si>
  <si>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</si>
  <si>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</si>
  <si>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</si>
  <si>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</si>
  <si>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</si>
  <si>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</si>
  <si>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</si>
  <si>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</si>
  <si>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</si>
  <si>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</si>
  <si>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</si>
  <si>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</si>
  <si>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</si>
  <si>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</si>
  <si>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</si>
  <si>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</si>
  <si>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</si>
  <si>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</si>
  <si>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</si>
  <si>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</si>
  <si>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</si>
  <si>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</si>
  <si>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</si>
  <si>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</si>
  <si>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</si>
  <si>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</si>
  <si>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</si>
  <si>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</si>
  <si>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</si>
  <si>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</si>
  <si>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</si>
  <si>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</si>
  <si>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</si>
  <si>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</si>
  <si>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</si>
  <si>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</si>
  <si>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</si>
  <si>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</si>
  <si>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</si>
  <si>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</si>
  <si>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</si>
  <si>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</si>
  <si>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</si>
  <si>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</si>
  <si>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</si>
  <si>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</si>
  <si>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</si>
  <si>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</si>
  <si>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</si>
  <si>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</si>
  <si>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</si>
  <si>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</si>
  <si>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</si>
  <si>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</si>
  <si>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</si>
  <si>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</si>
  <si>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</si>
  <si>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</si>
  <si>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</si>
  <si>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</si>
  <si>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</si>
  <si>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</si>
  <si>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</si>
  <si>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</si>
  <si>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</si>
  <si>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</si>
  <si>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</si>
  <si>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</si>
  <si>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</si>
  <si>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</si>
  <si>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</si>
  <si>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</si>
  <si>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</si>
  <si>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</si>
  <si>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</si>
  <si>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</si>
  <si>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</si>
  <si>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</si>
  <si>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</si>
  <si>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</si>
  <si>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</si>
  <si>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</si>
  <si>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</si>
  <si>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</si>
  <si>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</si>
  <si>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</si>
  <si>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</si>
  <si>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</si>
  <si>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</si>
  <si>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</si>
  <si>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</si>
  <si>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</si>
  <si>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</si>
  <si>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</si>
  <si>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</si>
  <si>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</si>
  <si>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</si>
  <si>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</si>
  <si>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</si>
  <si>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</si>
  <si>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</si>
  <si>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</si>
  <si>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</si>
  <si>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</si>
  <si>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</si>
  <si>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</si>
  <si>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</si>
  <si>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</si>
  <si>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</si>
  <si>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</si>
  <si>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</si>
  <si>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</si>
  <si>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</si>
  <si>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</si>
  <si>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</si>
  <si>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</si>
  <si>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</si>
  <si>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</si>
  <si>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</si>
  <si>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</si>
  <si>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</si>
  <si>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</si>
  <si>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</si>
  <si>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</si>
  <si>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</si>
  <si>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</si>
  <si>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</si>
  <si>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</si>
  <si>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</si>
  <si>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</si>
  <si>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</si>
  <si>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</si>
  <si>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</si>
  <si>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</si>
  <si>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</si>
  <si>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</si>
  <si>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</si>
  <si>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</si>
  <si>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</si>
  <si>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</si>
  <si>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</si>
  <si>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</si>
  <si>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</si>
  <si>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</si>
  <si>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</si>
  <si>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</si>
  <si>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</si>
  <si>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</si>
  <si>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</si>
  <si>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</si>
  <si>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</si>
  <si>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</si>
  <si>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</si>
  <si>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</si>
  <si>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</si>
  <si>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</si>
  <si>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</si>
  <si>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</si>
  <si>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</si>
  <si>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</si>
  <si>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</si>
  <si>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</si>
  <si>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</si>
  <si>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</si>
  <si>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</si>
  <si>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</si>
  <si>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</si>
  <si>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</si>
  <si>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</si>
  <si>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</si>
  <si>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</si>
  <si>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</si>
  <si>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</si>
  <si>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</si>
  <si>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</si>
  <si>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</si>
  <si>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</si>
  <si>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</si>
  <si>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</si>
  <si>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</si>
  <si>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</si>
  <si>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</si>
  <si>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</si>
  <si>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</si>
  <si>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</si>
  <si>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</si>
  <si>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</si>
  <si>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</si>
  <si>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</si>
  <si>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</si>
  <si>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</si>
  <si>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</si>
  <si>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</si>
  <si>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</si>
  <si>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</si>
  <si>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</si>
  <si>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</si>
  <si>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</si>
  <si>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</si>
  <si>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</si>
  <si>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</si>
  <si>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</si>
  <si>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</si>
  <si>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</si>
  <si>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</si>
  <si>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</si>
  <si>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</si>
  <si>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</si>
  <si>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</si>
  <si>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</si>
  <si>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</si>
  <si>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</si>
  <si>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</si>
  <si>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</si>
  <si>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</si>
  <si>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</si>
  <si>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</si>
  <si>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</si>
  <si>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</si>
  <si>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</si>
  <si>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</si>
  <si>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</si>
  <si>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</si>
  <si>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</si>
  <si>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</si>
  <si>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</si>
  <si>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</si>
  <si>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</si>
  <si>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</si>
  <si>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</si>
  <si>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</si>
  <si>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</si>
  <si>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</si>
  <si>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</si>
  <si>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</si>
  <si>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</si>
  <si>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</si>
  <si>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</si>
  <si>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</si>
  <si>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</si>
  <si>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</si>
  <si>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</si>
  <si>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</si>
  <si>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</si>
  <si>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</si>
  <si>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</si>
  <si>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</si>
  <si>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</si>
  <si>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</si>
  <si>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</si>
  <si>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</si>
  <si>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</si>
  <si>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</si>
  <si>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</si>
  <si>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</si>
  <si>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</si>
  <si>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</si>
  <si>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</si>
  <si>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</si>
  <si>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</si>
  <si>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</si>
  <si>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</si>
  <si>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</si>
  <si>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</si>
  <si>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</si>
  <si>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</si>
  <si>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</si>
  <si>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</si>
  <si>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</si>
  <si>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</si>
  <si>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</si>
  <si>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</si>
  <si>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</si>
  <si>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</si>
  <si>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</si>
  <si>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</si>
  <si>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</si>
  <si>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</si>
  <si>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</si>
  <si>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</si>
  <si>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</si>
  <si>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</si>
  <si>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</si>
  <si>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</si>
  <si>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</si>
  <si>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</si>
  <si>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</si>
  <si>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</si>
  <si>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</si>
  <si>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</si>
  <si>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</si>
  <si>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</si>
  <si>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</si>
  <si>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</si>
  <si>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</si>
  <si>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</si>
  <si>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</si>
  <si>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</si>
  <si>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</si>
  <si>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</si>
  <si>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</si>
  <si>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</si>
  <si>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</si>
  <si>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</si>
  <si>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</si>
  <si>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</si>
  <si>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</si>
  <si>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</si>
  <si>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</si>
  <si>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</si>
  <si>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</si>
  <si>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</si>
  <si>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</si>
  <si>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</si>
  <si>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</si>
  <si>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</si>
  <si>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</si>
  <si>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</si>
  <si>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</si>
  <si>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</si>
  <si>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</si>
  <si>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</si>
  <si>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</si>
  <si>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</si>
  <si>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</si>
  <si>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</si>
  <si>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</si>
  <si>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</si>
  <si>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</si>
  <si>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</si>
  <si>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</si>
  <si>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</si>
  <si>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</si>
  <si>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</si>
  <si>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</si>
  <si>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</si>
  <si>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</si>
  <si>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</si>
  <si>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</si>
  <si>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</si>
  <si>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</si>
  <si>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</si>
  <si>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</si>
  <si>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</si>
  <si>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</si>
  <si>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</si>
  <si>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</si>
  <si>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</si>
  <si>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</si>
  <si>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</si>
  <si>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</si>
  <si>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</si>
  <si>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</si>
  <si>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</si>
  <si>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</si>
  <si>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</si>
  <si>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</si>
  <si>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</si>
  <si>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</si>
  <si>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</si>
  <si>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</si>
  <si>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</si>
  <si>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</si>
  <si>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</si>
  <si>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</si>
  <si>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</si>
  <si>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</si>
  <si>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</si>
  <si>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</si>
  <si>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</si>
  <si>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</si>
  <si>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</si>
  <si>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</si>
  <si>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</si>
  <si>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</si>
  <si>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</si>
  <si>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</si>
  <si>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</si>
  <si>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</si>
  <si>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</si>
  <si>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</si>
  <si>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</si>
  <si>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</si>
  <si>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</si>
  <si>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</si>
  <si>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</si>
  <si>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</si>
  <si>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</si>
  <si>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</si>
  <si>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</si>
  <si>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</si>
  <si>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</si>
  <si>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</si>
  <si>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</si>
  <si>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</si>
  <si>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</si>
  <si>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</si>
  <si>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</si>
  <si>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</si>
  <si>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</si>
  <si>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</si>
  <si>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</si>
  <si>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</si>
  <si>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</si>
  <si>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</si>
  <si>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</si>
  <si>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</si>
  <si>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</si>
  <si>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</si>
  <si>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</si>
  <si>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</si>
  <si>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</si>
  <si>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</si>
  <si>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</si>
  <si>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</si>
  <si>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</si>
  <si>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</si>
  <si>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</si>
  <si>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</si>
  <si>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</si>
  <si>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</si>
  <si>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</si>
  <si>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</si>
  <si>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</si>
  <si>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</si>
  <si>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</si>
  <si>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</si>
  <si>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</si>
  <si>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</si>
  <si>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</si>
  <si>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</si>
  <si>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</si>
  <si>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</si>
  <si>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</si>
  <si>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</si>
  <si>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</si>
  <si>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</si>
  <si>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</si>
  <si>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</si>
  <si>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</si>
  <si>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</si>
  <si>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</si>
  <si>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</si>
  <si>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</si>
  <si>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</si>
  <si>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</si>
  <si>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</si>
  <si>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</si>
  <si>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</si>
  <si>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</si>
  <si>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</si>
  <si>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</si>
  <si>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</si>
  <si>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</si>
  <si>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</si>
  <si>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</si>
  <si>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</si>
  <si>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</si>
  <si>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</si>
  <si>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</si>
  <si>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</si>
  <si>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</si>
  <si>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</si>
  <si>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</si>
  <si>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</si>
  <si>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</si>
  <si>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</si>
  <si>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</si>
  <si>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</si>
  <si>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</si>
  <si>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</si>
  <si>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</si>
  <si>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</si>
  <si>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</si>
  <si>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</si>
  <si>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</si>
  <si>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</si>
  <si>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</si>
  <si>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</si>
  <si>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</si>
  <si>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</si>
  <si>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</si>
  <si>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</si>
  <si>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</si>
  <si>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</si>
  <si>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</si>
  <si>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</si>
  <si>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</si>
  <si>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</si>
  <si>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</si>
  <si>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</si>
  <si>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</si>
  <si>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</si>
  <si>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</si>
  <si>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</si>
  <si>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</si>
  <si>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</si>
  <si>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</si>
  <si>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</si>
  <si>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</si>
  <si>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</si>
  <si>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</si>
  <si>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</si>
  <si>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</si>
  <si>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</si>
  <si>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</si>
  <si>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</si>
  <si>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</si>
  <si>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</si>
  <si>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</si>
  <si>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</si>
  <si>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</si>
  <si>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</si>
  <si>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</si>
  <si>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</si>
  <si>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</si>
  <si>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</si>
  <si>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</si>
  <si>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</si>
  <si>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</si>
  <si>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</si>
  <si>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</si>
  <si>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</si>
  <si>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</si>
  <si>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</si>
  <si>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</si>
  <si>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</si>
  <si>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</si>
  <si>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</si>
  <si>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</si>
  <si>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</si>
  <si>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</si>
  <si>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</si>
  <si>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</si>
  <si>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</si>
  <si>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</si>
  <si>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</si>
  <si>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</si>
  <si>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</si>
  <si>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</si>
  <si>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</si>
  <si>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</si>
  <si>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</si>
  <si>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</si>
  <si>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</si>
  <si>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</si>
  <si>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</si>
  <si>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</si>
  <si>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</si>
  <si>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</si>
  <si>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</si>
  <si>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</si>
  <si>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</si>
  <si>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</si>
  <si>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</si>
  <si>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</si>
  <si>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</si>
  <si>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</si>
  <si>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</si>
  <si>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</si>
  <si>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</si>
  <si>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</si>
  <si>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</si>
  <si>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</si>
  <si>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</si>
  <si>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</si>
  <si>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</si>
  <si>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</si>
  <si>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</si>
  <si>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</si>
  <si>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</si>
  <si>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</si>
  <si>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</si>
  <si>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</si>
  <si>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</si>
  <si>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</si>
  <si>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</si>
  <si>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</si>
  <si>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</si>
  <si>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</si>
  <si>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</si>
  <si>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</si>
  <si>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</si>
  <si>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</si>
  <si>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</si>
  <si>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</si>
  <si>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</si>
  <si>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</si>
  <si>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</si>
  <si>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</si>
  <si>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</si>
  <si>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</si>
  <si>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</si>
  <si>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</si>
  <si>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</si>
  <si>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</si>
  <si>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</si>
  <si>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</si>
  <si>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</si>
  <si>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</si>
  <si>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</si>
  <si>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</si>
  <si>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</si>
  <si>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</si>
  <si>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</si>
  <si>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</si>
  <si>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</si>
  <si>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</si>
  <si>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</si>
  <si>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</si>
  <si>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</si>
  <si>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</si>
  <si>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</si>
  <si>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</si>
  <si>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</si>
  <si>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</si>
  <si>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</si>
  <si>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</si>
  <si>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</si>
  <si>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</si>
  <si>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</si>
  <si>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</si>
  <si>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</si>
  <si>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</si>
  <si>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</si>
  <si>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</si>
  <si>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</si>
  <si>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</si>
  <si>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</si>
  <si>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</si>
  <si>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</si>
  <si>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</si>
  <si>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</si>
  <si>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</si>
  <si>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</si>
  <si>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</si>
  <si>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</si>
  <si>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</si>
  <si>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</si>
  <si>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</si>
  <si>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</si>
  <si>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</si>
  <si>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</si>
  <si>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</si>
  <si>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</si>
  <si>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</si>
  <si>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</si>
  <si>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</si>
  <si>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</si>
  <si>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</si>
  <si>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</si>
  <si>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</si>
  <si>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</si>
  <si>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</si>
  <si>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</si>
  <si>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</si>
  <si>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</si>
  <si>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</si>
  <si>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</si>
  <si>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</si>
  <si>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</si>
  <si>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</si>
  <si>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</si>
  <si>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</si>
  <si>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</si>
  <si>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</si>
  <si>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</si>
  <si>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</si>
  <si>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</si>
  <si>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</si>
  <si>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</si>
  <si>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</si>
  <si>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</si>
  <si>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</si>
  <si>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</si>
  <si>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</si>
  <si>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</si>
  <si>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</si>
  <si>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</si>
  <si>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</si>
  <si>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</si>
  <si>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</si>
  <si>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</si>
  <si>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</si>
  <si>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</si>
  <si>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</si>
  <si>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</si>
  <si>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</si>
  <si>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</si>
  <si>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</si>
  <si>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</si>
  <si>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</si>
  <si>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</si>
  <si>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</si>
  <si>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</si>
  <si>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</si>
  <si>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</si>
  <si>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</si>
  <si>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</si>
  <si>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</si>
  <si>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</si>
  <si>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</si>
  <si>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</si>
  <si>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</si>
  <si>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</si>
  <si>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</si>
  <si>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</si>
  <si>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</si>
  <si>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</si>
  <si>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</si>
  <si>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</si>
  <si>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</si>
  <si>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</si>
  <si>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</si>
  <si>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</si>
  <si>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</si>
  <si>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</si>
  <si>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</si>
  <si>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</si>
  <si>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</si>
  <si>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</si>
  <si>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</si>
  <si>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</si>
  <si>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</si>
  <si>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</si>
  <si>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</si>
  <si>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</si>
  <si>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</si>
  <si>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</si>
  <si>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</si>
  <si>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</si>
  <si>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</si>
  <si>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</si>
  <si>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</si>
  <si>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</si>
  <si>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</si>
  <si>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</si>
  <si>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</si>
  <si>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</si>
  <si>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</si>
  <si>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</si>
  <si>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</si>
  <si>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</si>
  <si>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</si>
  <si>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</si>
  <si>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</si>
  <si>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</si>
  <si>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</si>
  <si>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</si>
  <si>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</si>
  <si>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</si>
  <si>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</si>
  <si>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</si>
  <si>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</si>
  <si>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</si>
  <si>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</si>
  <si>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</si>
  <si>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</si>
  <si>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</si>
  <si>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</si>
  <si>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</si>
  <si>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</si>
  <si>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</si>
  <si>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</si>
  <si>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</si>
  <si>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</si>
  <si>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</si>
  <si>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</si>
  <si>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</si>
  <si>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</si>
  <si>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</si>
  <si>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</si>
  <si>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</si>
  <si>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</si>
  <si>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</si>
  <si>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</si>
  <si>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</si>
  <si>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</si>
  <si>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</si>
  <si>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</si>
  <si>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</si>
  <si>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</si>
  <si>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</si>
  <si>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</si>
  <si>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</si>
  <si>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</si>
  <si>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</si>
  <si>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</si>
  <si>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</si>
  <si>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</si>
  <si>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</si>
  <si>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</si>
  <si>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</si>
  <si>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</si>
  <si>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</si>
  <si>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</si>
  <si>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</si>
  <si>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</si>
  <si>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</si>
  <si>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</si>
  <si>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</si>
  <si>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</si>
  <si>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</si>
  <si>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</si>
  <si>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</si>
  <si>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</si>
  <si>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</si>
  <si>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</si>
  <si>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</si>
  <si>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</si>
  <si>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</si>
  <si>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</si>
  <si>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</si>
  <si>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</si>
  <si>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</si>
  <si>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</si>
  <si>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</si>
  <si>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</si>
  <si>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</si>
  <si>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</si>
  <si>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</si>
  <si>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</si>
  <si>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</si>
  <si>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</si>
  <si>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</si>
  <si>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</si>
  <si>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</si>
  <si>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</si>
  <si>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</si>
  <si>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</si>
  <si>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</si>
  <si>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</si>
  <si>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</si>
  <si>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</si>
  <si>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</si>
  <si>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</si>
  <si>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</si>
  <si>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</si>
  <si>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</si>
  <si>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</si>
  <si>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</si>
  <si>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</si>
  <si>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</si>
  <si>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</si>
  <si>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</si>
  <si>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</si>
  <si>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</si>
  <si>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</si>
  <si>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</si>
  <si>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</si>
  <si>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</si>
  <si>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</si>
  <si>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</si>
  <si>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</si>
  <si>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</si>
  <si>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</si>
  <si>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</si>
  <si>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</si>
  <si>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</si>
  <si>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</si>
  <si>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</si>
  <si>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</si>
  <si>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</si>
  <si>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</si>
  <si>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</si>
  <si>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</si>
  <si>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</si>
  <si>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</si>
  <si>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</si>
  <si>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</si>
  <si>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</si>
  <si>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</si>
  <si>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</si>
  <si>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</si>
  <si>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</si>
  <si>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</si>
  <si>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</si>
  <si>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</si>
  <si>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</si>
  <si>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</si>
  <si>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</si>
  <si>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</si>
  <si>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</si>
  <si>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</si>
  <si>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</si>
  <si>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</si>
  <si>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</si>
  <si>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</si>
  <si>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</si>
  <si>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</si>
  <si>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</si>
  <si>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</si>
  <si>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</si>
  <si>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</si>
  <si>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</si>
  <si>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</si>
  <si>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</si>
  <si>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</si>
  <si>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</si>
  <si>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</si>
  <si>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</si>
  <si>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</si>
  <si>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</si>
  <si>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</si>
  <si>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</si>
  <si>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</si>
  <si>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</si>
  <si>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</si>
  <si>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</si>
  <si>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</si>
  <si>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</si>
  <si>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</si>
  <si>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</si>
  <si>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</si>
  <si>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</si>
  <si>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</si>
  <si>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</si>
  <si>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</si>
  <si>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</si>
  <si>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</si>
  <si>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</si>
  <si>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</si>
  <si>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</si>
  <si>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</si>
  <si>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</si>
  <si>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</si>
  <si>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</si>
  <si>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</si>
  <si>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</si>
  <si>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</si>
  <si>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</si>
  <si>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</si>
  <si>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</si>
  <si>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</si>
  <si>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</si>
  <si>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</si>
  <si>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</si>
  <si>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</si>
  <si>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</si>
  <si>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</si>
  <si>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</si>
  <si>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</si>
  <si>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</si>
  <si>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</si>
  <si>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</si>
  <si>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</si>
  <si>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</si>
  <si>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</si>
  <si>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</si>
  <si>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</si>
  <si>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</si>
  <si>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</si>
  <si>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</si>
  <si>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</si>
  <si>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</si>
  <si>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</si>
  <si>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</si>
  <si>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</si>
  <si>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</si>
  <si>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</si>
  <si>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</si>
  <si>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</si>
  <si>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</si>
  <si>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</si>
  <si>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</si>
  <si>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</si>
  <si>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</si>
  <si>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</si>
  <si>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</si>
  <si>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</si>
  <si>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</si>
  <si>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</si>
  <si>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</si>
  <si>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</si>
  <si>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</si>
  <si>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</si>
  <si>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</si>
  <si>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</si>
  <si>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</si>
  <si>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</si>
  <si>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</si>
  <si>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</si>
  <si>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</si>
  <si>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</si>
  <si>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</si>
  <si>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</si>
  <si>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</si>
  <si>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</si>
  <si>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</si>
  <si>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</si>
  <si>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</si>
  <si>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</si>
  <si>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</si>
  <si>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</si>
  <si>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</si>
  <si>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</si>
  <si>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</si>
  <si>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</si>
  <si>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</si>
  <si>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</si>
  <si>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</si>
  <si>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</si>
  <si>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</si>
  <si>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</si>
  <si>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</si>
  <si>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</si>
  <si>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</si>
  <si>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</si>
  <si>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</si>
  <si>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</si>
  <si>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</si>
  <si>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</si>
  <si>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</si>
  <si>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</si>
  <si>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</si>
  <si>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</si>
  <si>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</si>
  <si>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</si>
  <si>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</si>
  <si>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</si>
  <si>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</si>
  <si>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</si>
  <si>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</si>
  <si>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</si>
  <si>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</si>
  <si>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</si>
  <si>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</si>
  <si>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</si>
  <si>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</si>
  <si>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</si>
  <si>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</si>
  <si>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</si>
  <si>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</si>
  <si>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</si>
  <si>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</si>
  <si>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</si>
  <si>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</si>
  <si>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</si>
  <si>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</si>
  <si>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</si>
  <si>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</si>
  <si>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</si>
  <si>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</si>
  <si>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</si>
  <si>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</si>
  <si>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</si>
  <si>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</si>
  <si>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</si>
  <si>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</si>
  <si>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</si>
  <si>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</si>
  <si>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</si>
  <si>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</si>
  <si>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</si>
  <si>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</si>
  <si>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</si>
  <si>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</si>
  <si>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</si>
  <si>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</si>
  <si>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</si>
  <si>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</si>
  <si>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</si>
  <si>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</si>
  <si>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</si>
  <si>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</si>
  <si>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</si>
  <si>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</si>
  <si>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</si>
  <si>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</si>
  <si>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</si>
  <si>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</si>
  <si>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</si>
  <si>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</si>
  <si>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</si>
  <si>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</si>
  <si>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</si>
  <si>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</si>
  <si>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</si>
  <si>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</si>
  <si>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</si>
  <si>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</si>
  <si>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</si>
  <si>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</si>
  <si>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</si>
  <si>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</si>
  <si>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</si>
  <si>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</si>
  <si>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</si>
  <si>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</si>
  <si>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</si>
  <si>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</si>
  <si>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</si>
  <si>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</si>
  <si>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</si>
  <si>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</si>
  <si>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</si>
  <si>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</si>
  <si>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</si>
  <si>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</si>
  <si>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</si>
  <si>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</si>
  <si>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</si>
  <si>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</si>
  <si>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</si>
  <si>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</si>
  <si>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</si>
  <si>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</si>
  <si>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</si>
  <si>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</si>
  <si>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</si>
  <si>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</si>
  <si>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</si>
  <si>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</si>
  <si>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</si>
  <si>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</si>
  <si>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</si>
  <si>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</si>
  <si>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</si>
  <si>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</si>
  <si>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</si>
  <si>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</si>
  <si>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</si>
  <si>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</si>
  <si>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</si>
  <si>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</si>
  <si>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</si>
  <si>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</si>
  <si>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</si>
  <si>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</si>
  <si>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</si>
  <si>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</si>
  <si>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</si>
  <si>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</si>
  <si>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</si>
  <si>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</si>
  <si>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</si>
  <si>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</si>
  <si>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</si>
  <si>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</si>
  <si>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</si>
  <si>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</si>
  <si>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</si>
  <si>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</si>
  <si>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</si>
  <si>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</si>
  <si>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</si>
  <si>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</si>
  <si>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</si>
  <si>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</si>
  <si>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</si>
  <si>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</si>
  <si>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</si>
  <si>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</si>
  <si>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</si>
  <si>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</si>
  <si>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</si>
  <si>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</si>
  <si>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</si>
  <si>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</si>
  <si>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</si>
  <si>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</si>
  <si>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</si>
  <si>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</si>
  <si>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</si>
  <si>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</si>
  <si>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</si>
  <si>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</si>
  <si>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</si>
  <si>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</si>
  <si>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</si>
  <si>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</si>
  <si>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</si>
  <si>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</si>
  <si>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</si>
  <si>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</si>
  <si>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</si>
  <si>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</si>
  <si>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</si>
  <si>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</si>
  <si>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</si>
  <si>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</si>
  <si>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</si>
  <si>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</si>
  <si>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</si>
  <si>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</si>
  <si>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</si>
  <si>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</si>
  <si>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</si>
  <si>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</si>
  <si>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</si>
  <si>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</si>
  <si>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</si>
  <si>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</si>
  <si>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</si>
  <si>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</si>
  <si>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</si>
  <si>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</si>
  <si>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</si>
  <si>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</si>
  <si>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</si>
  <si>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</si>
  <si>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</si>
  <si>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</si>
  <si>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</si>
  <si>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</si>
  <si>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</si>
  <si>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</si>
  <si>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</si>
  <si>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</si>
  <si>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</si>
  <si>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</si>
  <si>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</si>
  <si>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</si>
  <si>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</si>
  <si>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</si>
  <si>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</si>
  <si>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</si>
  <si>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</si>
  <si>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</si>
  <si>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</si>
  <si>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</si>
  <si>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</si>
  <si>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</si>
  <si>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</si>
  <si>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</si>
  <si>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</si>
  <si>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</si>
  <si>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</si>
  <si>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</si>
  <si>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</si>
  <si>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</si>
  <si>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</si>
  <si>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</si>
  <si>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</si>
  <si>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</si>
  <si>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</si>
  <si>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</si>
  <si>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</si>
  <si>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</si>
  <si>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</si>
  <si>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</si>
  <si>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</si>
  <si>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</si>
  <si>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</si>
  <si>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</si>
  <si>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</si>
  <si>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</si>
  <si>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</si>
  <si>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</si>
  <si>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</si>
  <si>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</si>
  <si>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</si>
  <si>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</si>
  <si>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</si>
  <si>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</si>
  <si>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</si>
  <si>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</si>
  <si>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</si>
  <si>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</si>
  <si>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</si>
  <si>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</si>
  <si>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</si>
  <si>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</si>
  <si>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</si>
  <si>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</si>
  <si>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</si>
  <si>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</si>
  <si>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</si>
  <si>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</si>
  <si>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</si>
  <si>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</si>
  <si>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</si>
  <si>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</si>
  <si>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</si>
  <si>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</si>
  <si>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</si>
  <si>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</si>
  <si>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</si>
  <si>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</si>
  <si>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</si>
  <si>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</si>
  <si>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</si>
  <si>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</si>
  <si>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</si>
  <si>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</si>
  <si>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</si>
  <si>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</si>
  <si>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</si>
  <si>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</si>
  <si>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</si>
  <si>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</si>
  <si>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</si>
  <si>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</si>
  <si>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</si>
  <si>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</si>
  <si>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</si>
  <si>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</si>
  <si>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</si>
  <si>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</si>
  <si>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</si>
  <si>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</si>
  <si>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</si>
  <si>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</si>
  <si>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</si>
  <si>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</si>
  <si>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</si>
  <si>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</si>
  <si>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</si>
  <si>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</si>
  <si>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</si>
  <si>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</si>
  <si>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</si>
  <si>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</si>
  <si>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</si>
  <si>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</si>
  <si>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</si>
  <si>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</si>
  <si>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</si>
  <si>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</si>
  <si>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</si>
  <si>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</si>
  <si>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</si>
  <si>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</si>
  <si>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</si>
  <si>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</si>
  <si>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</si>
  <si>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</si>
  <si>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</si>
  <si>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</si>
  <si>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</si>
  <si>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</si>
  <si>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</si>
  <si>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</si>
  <si>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</si>
  <si>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</si>
  <si>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</si>
  <si>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</si>
  <si>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</si>
  <si>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</si>
  <si>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</si>
  <si>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</si>
  <si>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</si>
  <si>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</si>
  <si>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</si>
  <si>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</si>
  <si>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</si>
  <si>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</si>
  <si>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</si>
  <si>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</si>
  <si>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</si>
  <si>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</si>
  <si>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</si>
  <si>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</si>
  <si>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</si>
  <si>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</si>
  <si>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</si>
  <si>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</si>
  <si>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</si>
  <si>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</si>
  <si>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</si>
  <si>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</si>
  <si>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</si>
  <si>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</si>
  <si>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</si>
  <si>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</si>
  <si>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</si>
  <si>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</si>
  <si>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</si>
  <si>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</si>
  <si>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</si>
  <si>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</si>
  <si>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</si>
  <si>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</si>
  <si>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</si>
  <si>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</si>
  <si>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</si>
  <si>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</si>
  <si>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</si>
  <si>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</si>
  <si>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</si>
  <si>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</si>
  <si>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</si>
  <si>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</si>
  <si>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</si>
  <si>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</si>
  <si>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</si>
  <si>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</si>
  <si>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</si>
  <si>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</si>
  <si>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</si>
  <si>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</si>
  <si>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</si>
  <si>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</si>
  <si>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</si>
  <si>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</si>
  <si>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</si>
  <si>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</si>
  <si>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</si>
  <si>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</si>
  <si>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</si>
  <si>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</si>
  <si>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</si>
  <si>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</si>
  <si>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</si>
  <si>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</si>
  <si>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</si>
  <si>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</si>
  <si>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</si>
  <si>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</si>
  <si>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</si>
  <si>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</si>
  <si>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</si>
  <si>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</si>
  <si>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</si>
  <si>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</si>
  <si>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</si>
  <si>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</si>
  <si>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</si>
  <si>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</si>
  <si>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</si>
  <si>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</si>
  <si>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</si>
  <si>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</si>
  <si>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</si>
  <si>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</si>
  <si>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</si>
  <si>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</si>
  <si>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</si>
  <si>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</si>
  <si>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</si>
  <si>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</si>
  <si>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</si>
  <si>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</si>
  <si>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</si>
  <si>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</si>
  <si>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</si>
  <si>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</si>
  <si>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</si>
  <si>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</si>
  <si>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</si>
  <si>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</si>
  <si>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</si>
  <si>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</si>
  <si>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</si>
  <si>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</si>
  <si>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</si>
  <si>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</si>
  <si>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</si>
  <si>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</si>
  <si>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</si>
  <si>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</si>
  <si>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</si>
  <si>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</si>
  <si>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</si>
  <si>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</si>
  <si>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</si>
  <si>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</si>
  <si>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</si>
  <si>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</si>
  <si>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</si>
  <si>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</si>
  <si>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</si>
  <si>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</si>
  <si>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</si>
  <si>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</si>
  <si>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</si>
  <si>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</si>
  <si>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</si>
  <si>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</si>
  <si>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</si>
  <si>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</si>
  <si>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</si>
  <si>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</si>
  <si>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</si>
  <si>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</si>
  <si>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</si>
  <si>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</si>
  <si>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</si>
  <si>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</si>
  <si>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</si>
  <si>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</si>
  <si>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</si>
  <si>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</si>
  <si>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</si>
  <si>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</si>
  <si>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</si>
  <si>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</si>
  <si>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</si>
  <si>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</si>
  <si>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</si>
  <si>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</si>
  <si>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</si>
  <si>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</si>
  <si>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</si>
  <si>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</si>
  <si>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</si>
  <si>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</si>
  <si>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</si>
  <si>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</si>
  <si>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</si>
  <si>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</si>
  <si>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</si>
  <si>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</si>
  <si>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</si>
  <si>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</si>
  <si>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</si>
  <si>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</si>
  <si>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</si>
  <si>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</si>
  <si>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</si>
  <si>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</si>
  <si>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</si>
  <si>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</si>
  <si>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</si>
  <si>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</si>
  <si>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</si>
  <si>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</si>
  <si>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</si>
  <si>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</si>
  <si>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</si>
  <si>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</si>
  <si>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</si>
  <si>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</si>
  <si>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</si>
  <si>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</si>
  <si>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</si>
  <si>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</si>
  <si>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</si>
  <si>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</si>
  <si>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</si>
  <si>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</si>
  <si>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</si>
  <si>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</si>
  <si>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</si>
  <si>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</si>
  <si>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</si>
  <si>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</si>
  <si>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</si>
  <si>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</si>
  <si>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</si>
  <si>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</si>
  <si>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</si>
  <si>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</si>
  <si>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</si>
  <si>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</si>
  <si>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</si>
  <si>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</si>
  <si>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</si>
  <si>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</si>
  <si>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</si>
  <si>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</si>
  <si>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</si>
  <si>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</si>
  <si>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</si>
  <si>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</si>
  <si>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</si>
  <si>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</si>
  <si>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</si>
  <si>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</si>
  <si>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</si>
  <si>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</si>
  <si>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</si>
  <si>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</si>
  <si>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</si>
  <si>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</si>
  <si>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</si>
  <si>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</si>
  <si>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</si>
  <si>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</si>
  <si>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</si>
  <si>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</si>
  <si>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</si>
  <si>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</si>
  <si>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</si>
  <si>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</si>
  <si>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</si>
  <si>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</si>
  <si>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</si>
  <si>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</si>
  <si>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</si>
  <si>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</si>
  <si>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</si>
  <si>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</si>
  <si>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</si>
  <si>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</si>
  <si>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</si>
  <si>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</si>
  <si>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</si>
  <si>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</si>
  <si>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</si>
  <si>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</si>
  <si>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</si>
  <si>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</si>
  <si>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</si>
  <si>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</si>
  <si>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</si>
  <si>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</si>
  <si>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</si>
  <si>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</si>
  <si>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</si>
  <si>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</si>
  <si>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</si>
  <si>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</si>
  <si>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</si>
  <si>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</si>
  <si>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</si>
  <si>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</si>
  <si>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</si>
  <si>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</si>
  <si>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</si>
  <si>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</si>
  <si>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</si>
  <si>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</si>
  <si>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</si>
  <si>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</si>
  <si>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</si>
  <si>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</si>
  <si>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</si>
  <si>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</si>
  <si>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</si>
  <si>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</si>
  <si>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</si>
  <si>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</si>
  <si>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</si>
  <si>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</si>
  <si>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</si>
  <si>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</si>
  <si>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</si>
  <si>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</si>
  <si>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</si>
  <si>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</si>
  <si>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</si>
  <si>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</si>
  <si>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</si>
  <si>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</si>
  <si>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</si>
  <si>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</si>
  <si>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</si>
  <si>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</si>
  <si>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</si>
  <si>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</si>
  <si>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</si>
  <si>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</si>
  <si>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</si>
  <si>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</si>
  <si>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</si>
  <si>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</si>
  <si>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</si>
  <si>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</si>
  <si>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</si>
  <si>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</si>
  <si>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</si>
  <si>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</si>
  <si>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</si>
  <si>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</si>
  <si>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</si>
  <si>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</si>
  <si>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</si>
  <si>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</si>
  <si>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</si>
  <si>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</si>
  <si>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</si>
  <si>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</si>
  <si>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</si>
  <si>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</si>
  <si>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</si>
  <si>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</si>
  <si>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</si>
  <si>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</si>
  <si>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</si>
  <si>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</si>
  <si>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</si>
  <si>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</si>
  <si>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</si>
  <si>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</si>
  <si>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</si>
  <si>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</si>
  <si>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</si>
  <si>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</si>
  <si>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</si>
  <si>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</si>
  <si>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</si>
  <si>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</si>
  <si>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</si>
  <si>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</si>
  <si>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</si>
  <si>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</si>
  <si>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</si>
  <si>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</si>
  <si>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</si>
  <si>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</si>
  <si>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</si>
  <si>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</si>
  <si>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</si>
  <si>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</si>
  <si>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</si>
  <si>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</si>
  <si>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</si>
  <si>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</si>
  <si>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</si>
  <si>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</si>
  <si>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</si>
  <si>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</si>
  <si>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</si>
  <si>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</si>
  <si>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</si>
  <si>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</si>
  <si>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</si>
  <si>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</si>
  <si>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</si>
  <si>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</si>
  <si>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</si>
  <si>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</si>
  <si>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</si>
  <si>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</si>
  <si>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</si>
  <si>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</si>
  <si>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</si>
  <si>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</si>
  <si>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</si>
  <si>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</si>
  <si>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</si>
  <si>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</si>
  <si>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</si>
  <si>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</si>
  <si>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</si>
  <si>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</si>
  <si>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</si>
  <si>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</si>
  <si>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</si>
  <si>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</si>
  <si>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</si>
  <si>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</si>
  <si>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</si>
  <si>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</si>
  <si>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</si>
  <si>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</si>
  <si>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</si>
  <si>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</si>
  <si>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</si>
  <si>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</si>
  <si>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</si>
  <si>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</si>
  <si>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</si>
  <si>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</si>
  <si>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</si>
  <si>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</si>
  <si>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</si>
  <si>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</si>
  <si>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</si>
  <si>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</si>
  <si>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</si>
  <si>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</si>
  <si>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</si>
  <si>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</si>
  <si>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</si>
  <si>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</si>
  <si>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</si>
  <si>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</si>
  <si>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</si>
  <si>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</si>
  <si>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</si>
  <si>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</si>
  <si>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</si>
  <si>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</si>
  <si>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</si>
  <si>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</si>
  <si>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</si>
  <si>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</si>
  <si>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</si>
  <si>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</si>
  <si>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</si>
  <si>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</si>
  <si>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</si>
  <si>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</si>
  <si>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</si>
  <si>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</si>
  <si>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</si>
  <si>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</si>
  <si>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</si>
  <si>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</si>
  <si>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</si>
  <si>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</si>
  <si>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</si>
  <si>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</si>
  <si>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</si>
  <si>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</si>
  <si>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</si>
  <si>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</si>
  <si>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</si>
  <si>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</si>
  <si>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</si>
  <si>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</si>
  <si>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</si>
  <si>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</si>
  <si>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</si>
  <si>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</si>
  <si>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</si>
  <si>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</si>
  <si>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</si>
  <si>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</si>
  <si>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</si>
  <si>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</si>
  <si>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</si>
  <si>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</si>
  <si>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</si>
  <si>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</si>
  <si>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</si>
  <si>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</si>
  <si>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</si>
  <si>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</si>
  <si>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</si>
  <si>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</si>
  <si>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</si>
  <si>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</si>
  <si>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</si>
  <si>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</si>
  <si>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</si>
  <si>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</si>
  <si>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</si>
  <si>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</si>
  <si>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</si>
  <si>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</si>
  <si>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</si>
  <si>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</si>
  <si>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</si>
  <si>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</si>
  <si>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</si>
  <si>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</si>
  <si>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</si>
  <si>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</si>
  <si>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</si>
  <si>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</si>
  <si>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</si>
  <si>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</si>
  <si>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</si>
  <si>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</si>
  <si>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</si>
  <si>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</si>
  <si>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</si>
  <si>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</si>
  <si>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</si>
  <si>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</si>
  <si>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</si>
  <si>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</si>
  <si>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</si>
  <si>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</si>
  <si>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</si>
  <si>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</si>
  <si>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</si>
  <si>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</si>
  <si>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</si>
  <si>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</si>
  <si>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</si>
  <si>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</si>
  <si>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</si>
  <si>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</si>
  <si>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</si>
  <si>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</si>
  <si>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</si>
  <si>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</si>
  <si>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</si>
  <si>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</si>
  <si>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</si>
  <si>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</si>
  <si>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</si>
  <si>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</si>
  <si>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</si>
  <si>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</si>
  <si>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</si>
  <si>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</si>
  <si>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</si>
  <si>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</si>
  <si>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</si>
  <si>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</si>
  <si>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</si>
  <si>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</si>
  <si>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</si>
  <si>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</si>
  <si>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</si>
  <si>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田渕　しのぶ</t>
    <rPh sb="0" eb="2">
      <t>タブチ</t>
    </rPh>
    <phoneticPr fontId="1"/>
  </si>
  <si>
    <t>取締役社長</t>
    <rPh sb="0" eb="3">
      <t>トリシマリヤク</t>
    </rPh>
    <rPh sb="3" eb="5">
      <t>シャチョウ</t>
    </rPh>
    <phoneticPr fontId="1"/>
  </si>
  <si>
    <t>５　営利法人</t>
  </si>
  <si>
    <t>　　　　　　　株式会社　みつばちの郷</t>
    <rPh sb="7" eb="11">
      <t>カブシキカイシャ</t>
    </rPh>
    <rPh sb="17" eb="18">
      <t>サト</t>
    </rPh>
    <phoneticPr fontId="1"/>
  </si>
  <si>
    <t>かぶしきかいしゃ　　みつばちのさと</t>
    <phoneticPr fontId="1"/>
  </si>
  <si>
    <t>0166</t>
    <phoneticPr fontId="1"/>
  </si>
  <si>
    <t>85</t>
    <phoneticPr fontId="1"/>
  </si>
  <si>
    <t>7638</t>
    <phoneticPr fontId="1"/>
  </si>
  <si>
    <t>7637</t>
    <phoneticPr fontId="1"/>
  </si>
  <si>
    <t>代表取締役社長</t>
    <rPh sb="0" eb="2">
      <t>ダイヒョウ</t>
    </rPh>
    <rPh sb="2" eb="7">
      <t>トリシマリヤクシャチョウ</t>
    </rPh>
    <phoneticPr fontId="1"/>
  </si>
  <si>
    <t>ゆうりょうろうじんほーむ　みつばちのさと</t>
    <phoneticPr fontId="1"/>
  </si>
  <si>
    <t>　　　　　　有料老人ホｰム　みつばちの郷</t>
    <rPh sb="6" eb="10">
      <t>ユウリョウロウジン</t>
    </rPh>
    <rPh sb="19" eb="20">
      <t>サト</t>
    </rPh>
    <phoneticPr fontId="1"/>
  </si>
  <si>
    <t>新旭川</t>
    <rPh sb="0" eb="3">
      <t>シンアサヒカワ</t>
    </rPh>
    <phoneticPr fontId="1"/>
  </si>
  <si>
    <t>３　住宅型</t>
  </si>
  <si>
    <t>北海道旭川市東8条5丁目１番14号</t>
    <rPh sb="0" eb="3">
      <t>ホッカイドウ</t>
    </rPh>
    <rPh sb="3" eb="6">
      <t>アサヒカワシ</t>
    </rPh>
    <rPh sb="6" eb="7">
      <t>ヒガシ</t>
    </rPh>
    <rPh sb="8" eb="9">
      <t>ジョウ</t>
    </rPh>
    <rPh sb="10" eb="12">
      <t>チョウメ</t>
    </rPh>
    <rPh sb="13" eb="14">
      <t>バン</t>
    </rPh>
    <rPh sb="16" eb="17">
      <t>ゴウ</t>
    </rPh>
    <phoneticPr fontId="1"/>
  </si>
  <si>
    <t>mitsubachinosato7638</t>
    <phoneticPr fontId="1"/>
  </si>
  <si>
    <t>siren.ocn.ne.jp</t>
    <phoneticPr fontId="1"/>
  </si>
  <si>
    <t>①旭川駅からJR利用の場合石北線・宗谷線で、新旭川駅下車、徒歩3分。　　　　　　　　　　　　　　　　　　　　　　②旭川電気軌道バス利用の場合　　　　　　　62忠和永山6条線・70当麻・69上野ファーム・66永山10条線・72秋月循環線（新星）・73秋月循環線（永山）で大雪通り2丁目で下車、徒歩11分　　　</t>
    <rPh sb="2" eb="3">
      <t>バン</t>
    </rPh>
    <rPh sb="79" eb="81">
      <t>トウマウ</t>
    </rPh>
    <rPh sb="81" eb="83">
      <t>エノナガ</t>
    </rPh>
    <rPh sb="84" eb="85">
      <t>ヤマジ</t>
    </rPh>
    <rPh sb="85" eb="86">
      <t/>
    </rPh>
    <rPh sb="89" eb="91">
      <t>トウマ</t>
    </rPh>
    <rPh sb="94" eb="96">
      <t>ウエノ</t>
    </rPh>
    <rPh sb="103" eb="105">
      <t>ナガヤマ</t>
    </rPh>
    <rPh sb="107" eb="108">
      <t>ジョウ</t>
    </rPh>
    <rPh sb="108" eb="109">
      <t>セン</t>
    </rPh>
    <rPh sb="112" eb="114">
      <t>アキツキ</t>
    </rPh>
    <rPh sb="114" eb="117">
      <t>ジュンカンセン</t>
    </rPh>
    <rPh sb="118" eb="120">
      <t>シンセイ</t>
    </rPh>
    <rPh sb="124" eb="126">
      <t>アキツキ</t>
    </rPh>
    <rPh sb="126" eb="129">
      <t>ジュンカンセン</t>
    </rPh>
    <rPh sb="130" eb="132">
      <t>ナガヤマ</t>
    </rPh>
    <rPh sb="134" eb="137">
      <t>タイセツトオ</t>
    </rPh>
    <rPh sb="139" eb="141">
      <t>チョウメ</t>
    </rPh>
    <rPh sb="142" eb="144">
      <t>ゲシャ</t>
    </rPh>
    <rPh sb="145" eb="147">
      <t>トホ</t>
    </rPh>
    <rPh sb="149" eb="150">
      <t>フン</t>
    </rPh>
    <phoneticPr fontId="1"/>
  </si>
  <si>
    <t>１　あり</t>
  </si>
  <si>
    <t>２　なし</t>
  </si>
  <si>
    <t>１　あり（車椅子対応）</t>
  </si>
  <si>
    <t>１　全ての居室あり</t>
  </si>
  <si>
    <t>１　全ての便所あり</t>
  </si>
  <si>
    <t>１　全ての浴室あり</t>
  </si>
  <si>
    <t>ヘルパーステーションみつばちの郷</t>
    <rPh sb="15" eb="16">
      <t>サト</t>
    </rPh>
    <phoneticPr fontId="1"/>
  </si>
  <si>
    <t>旭川市東1条1丁目1番1号　　コーポしのぶ205号</t>
    <rPh sb="0" eb="3">
      <t>アサヒカワシ</t>
    </rPh>
    <rPh sb="3" eb="4">
      <t>ヒガシ</t>
    </rPh>
    <rPh sb="5" eb="6">
      <t>ジョウ</t>
    </rPh>
    <rPh sb="7" eb="9">
      <t>チョウメ</t>
    </rPh>
    <rPh sb="10" eb="11">
      <t>バン</t>
    </rPh>
    <rPh sb="12" eb="13">
      <t>ゴウ</t>
    </rPh>
    <rPh sb="24" eb="25">
      <t>ゴウ</t>
    </rPh>
    <phoneticPr fontId="1"/>
  </si>
  <si>
    <t>○</t>
  </si>
  <si>
    <t>３　木造</t>
  </si>
  <si>
    <t>１　事業者が自ら所有する建物</t>
  </si>
  <si>
    <t>１　全室個室（縁故者個室含む）</t>
  </si>
  <si>
    <t>１　自ら実施</t>
  </si>
  <si>
    <t>ヘルパー2級　　　　　介護福祉士　　　　　　介護支援専門員</t>
    <rPh sb="5" eb="6">
      <t>キュウ</t>
    </rPh>
    <rPh sb="11" eb="16">
      <t>カイゴフクシシ</t>
    </rPh>
    <rPh sb="22" eb="29">
      <t>カイゴシエンセンモンイン</t>
    </rPh>
    <phoneticPr fontId="1"/>
  </si>
  <si>
    <t>２　建物賃貸借方式</t>
  </si>
  <si>
    <t>２　日割り計算で減額</t>
  </si>
  <si>
    <t>物価上昇傾向も見据えた上、1食分450円とし、30日分で計算した。</t>
    <rPh sb="0" eb="2">
      <t>ブッカ</t>
    </rPh>
    <rPh sb="2" eb="6">
      <t>ジョウショウケイコウ</t>
    </rPh>
    <rPh sb="7" eb="9">
      <t>ミス</t>
    </rPh>
    <rPh sb="11" eb="12">
      <t>ウエ</t>
    </rPh>
    <rPh sb="14" eb="16">
      <t>ショクブン</t>
    </rPh>
    <rPh sb="19" eb="20">
      <t>エン</t>
    </rPh>
    <rPh sb="25" eb="26">
      <t>ヒ</t>
    </rPh>
    <rPh sb="26" eb="27">
      <t>ブン</t>
    </rPh>
    <rPh sb="28" eb="30">
      <t>ケイサン</t>
    </rPh>
    <phoneticPr fontId="1"/>
  </si>
  <si>
    <t>近傍の同種住宅より算定し、建物の整備・修繕等を勘案した。</t>
    <rPh sb="0" eb="2">
      <t>キンボウ</t>
    </rPh>
    <rPh sb="3" eb="5">
      <t>ドウシュ</t>
    </rPh>
    <rPh sb="5" eb="7">
      <t>ジュウタク</t>
    </rPh>
    <rPh sb="9" eb="11">
      <t>サンテイ</t>
    </rPh>
    <rPh sb="13" eb="15">
      <t>タテモノ</t>
    </rPh>
    <rPh sb="16" eb="18">
      <t>セイビ</t>
    </rPh>
    <rPh sb="19" eb="21">
      <t>シュウゼン</t>
    </rPh>
    <rPh sb="21" eb="22">
      <t>トウ</t>
    </rPh>
    <rPh sb="23" eb="25">
      <t>カンアン</t>
    </rPh>
    <phoneticPr fontId="1"/>
  </si>
  <si>
    <t>共有部分の設備維持と修繕費の積立、その他の事務経費、災害時の訓練等の整備費として。</t>
    <rPh sb="0" eb="2">
      <t>キョウユウ</t>
    </rPh>
    <rPh sb="2" eb="4">
      <t>ブブン</t>
    </rPh>
    <rPh sb="5" eb="7">
      <t>セツビ</t>
    </rPh>
    <rPh sb="7" eb="9">
      <t>イジ</t>
    </rPh>
    <rPh sb="10" eb="13">
      <t>シュウゼンヒ</t>
    </rPh>
    <rPh sb="14" eb="16">
      <t>ツミタテ</t>
    </rPh>
    <rPh sb="19" eb="20">
      <t>タ</t>
    </rPh>
    <rPh sb="21" eb="25">
      <t>ジムケイヒ</t>
    </rPh>
    <rPh sb="26" eb="29">
      <t>サイガイジ</t>
    </rPh>
    <rPh sb="30" eb="33">
      <t>クンレントウ</t>
    </rPh>
    <rPh sb="34" eb="37">
      <t>セイビヒ</t>
    </rPh>
    <phoneticPr fontId="1"/>
  </si>
  <si>
    <t>5450001007184</t>
    <phoneticPr fontId="1"/>
  </si>
  <si>
    <t>１　事業者が自ら所有する土地</t>
  </si>
  <si>
    <t>１　耐火建築物</t>
  </si>
  <si>
    <t>「みつばちの郷」は利用者様の心身の特徴を踏まえ、その有する能力に応じ、自立した日常生活ができる様、身体介護・生活援助・その他生活全般に渡る援助をし、充実した日々を送って頂ける施設運営を目指します。</t>
    <rPh sb="6" eb="7">
      <t>サト</t>
    </rPh>
    <rPh sb="9" eb="12">
      <t>リヨウシャ</t>
    </rPh>
    <rPh sb="12" eb="13">
      <t>サマ</t>
    </rPh>
    <rPh sb="14" eb="16">
      <t>シンシン</t>
    </rPh>
    <rPh sb="17" eb="19">
      <t>トクチョウ</t>
    </rPh>
    <rPh sb="20" eb="21">
      <t>フ</t>
    </rPh>
    <rPh sb="26" eb="27">
      <t>ユウ</t>
    </rPh>
    <rPh sb="29" eb="31">
      <t>ノウリョク</t>
    </rPh>
    <rPh sb="32" eb="33">
      <t>オウ</t>
    </rPh>
    <rPh sb="35" eb="37">
      <t>ジリツ</t>
    </rPh>
    <rPh sb="39" eb="43">
      <t>ニチジョウセイカツ</t>
    </rPh>
    <rPh sb="47" eb="48">
      <t>ヨウ</t>
    </rPh>
    <rPh sb="49" eb="53">
      <t>シンタイカイゴ</t>
    </rPh>
    <rPh sb="54" eb="58">
      <t>セイカツエンジョ</t>
    </rPh>
    <rPh sb="61" eb="62">
      <t>タ</t>
    </rPh>
    <rPh sb="62" eb="66">
      <t>セイカツゼンパン</t>
    </rPh>
    <rPh sb="67" eb="68">
      <t>ワタ</t>
    </rPh>
    <rPh sb="69" eb="71">
      <t>エンジョ</t>
    </rPh>
    <rPh sb="74" eb="76">
      <t>ジュウジツ</t>
    </rPh>
    <rPh sb="78" eb="80">
      <t>ヒビ</t>
    </rPh>
    <rPh sb="81" eb="82">
      <t>オク</t>
    </rPh>
    <rPh sb="84" eb="85">
      <t>イタダ</t>
    </rPh>
    <rPh sb="87" eb="89">
      <t>シセツ</t>
    </rPh>
    <rPh sb="89" eb="91">
      <t>ウンエイ</t>
    </rPh>
    <rPh sb="92" eb="94">
      <t>メザ</t>
    </rPh>
    <phoneticPr fontId="1"/>
  </si>
  <si>
    <t>自分で出来る事はなるべく自分でして頂き、できない所をお手伝いさせて頂きます。</t>
    <rPh sb="0" eb="2">
      <t>ジブン</t>
    </rPh>
    <rPh sb="3" eb="5">
      <t>デキ</t>
    </rPh>
    <rPh sb="6" eb="7">
      <t>コト</t>
    </rPh>
    <rPh sb="12" eb="14">
      <t>ジブン</t>
    </rPh>
    <rPh sb="17" eb="18">
      <t>イタダ</t>
    </rPh>
    <rPh sb="24" eb="25">
      <t>トコロ</t>
    </rPh>
    <rPh sb="27" eb="29">
      <t>テツダ</t>
    </rPh>
    <rPh sb="33" eb="34">
      <t>イタダ</t>
    </rPh>
    <phoneticPr fontId="1"/>
  </si>
  <si>
    <t>旭川市4条西4丁目2-6</t>
    <rPh sb="0" eb="3">
      <t>アサヒカワシ</t>
    </rPh>
    <rPh sb="4" eb="5">
      <t>ジョウ</t>
    </rPh>
    <rPh sb="5" eb="6">
      <t>ニシ</t>
    </rPh>
    <rPh sb="7" eb="9">
      <t>チョウメ</t>
    </rPh>
    <phoneticPr fontId="1"/>
  </si>
  <si>
    <t>内科</t>
    <rPh sb="0" eb="2">
      <t>ナイカ</t>
    </rPh>
    <phoneticPr fontId="1"/>
  </si>
  <si>
    <t>Keiクリニック（訪問診療）</t>
    <rPh sb="9" eb="11">
      <t>ホウモン</t>
    </rPh>
    <rPh sb="11" eb="13">
      <t>シンリョウ</t>
    </rPh>
    <phoneticPr fontId="1"/>
  </si>
  <si>
    <t>・トイレの近くの部屋が空いた。　　　　　　　　　　　　　　　　　　　　　夜間の安否確認や、頻回なパット交換を必要とされている等の理由がある場合。　　　　　　　　　　　　　　　　　　　　　　　　　　　　　　　　　・ホールに近い部屋が空いた。　　　　　　　　　　　　　　　　　　　　　　　不穏状態で、常に見守りが必要になった場合。</t>
    <rPh sb="5" eb="6">
      <t>チカ</t>
    </rPh>
    <rPh sb="8" eb="10">
      <t>ヘヤ</t>
    </rPh>
    <rPh sb="11" eb="12">
      <t>ア</t>
    </rPh>
    <rPh sb="36" eb="38">
      <t>ヤカン</t>
    </rPh>
    <rPh sb="39" eb="41">
      <t>アンピ</t>
    </rPh>
    <rPh sb="41" eb="43">
      <t>カクニン</t>
    </rPh>
    <rPh sb="45" eb="47">
      <t>ヒンカイ</t>
    </rPh>
    <rPh sb="51" eb="53">
      <t>コウカン</t>
    </rPh>
    <rPh sb="54" eb="56">
      <t>ヒツヨウ</t>
    </rPh>
    <rPh sb="62" eb="63">
      <t>トウ</t>
    </rPh>
    <rPh sb="64" eb="66">
      <t>リユウ</t>
    </rPh>
    <rPh sb="69" eb="71">
      <t>バアイ</t>
    </rPh>
    <rPh sb="110" eb="111">
      <t>チカ</t>
    </rPh>
    <rPh sb="112" eb="114">
      <t>ヘヤ</t>
    </rPh>
    <rPh sb="115" eb="116">
      <t>ア</t>
    </rPh>
    <rPh sb="142" eb="144">
      <t>フオン</t>
    </rPh>
    <rPh sb="144" eb="146">
      <t>ジョウタイ</t>
    </rPh>
    <rPh sb="148" eb="149">
      <t>ツネ</t>
    </rPh>
    <rPh sb="150" eb="152">
      <t>ミマモ</t>
    </rPh>
    <rPh sb="154" eb="156">
      <t>ヒツヨウ</t>
    </rPh>
    <rPh sb="160" eb="162">
      <t>バアイ</t>
    </rPh>
    <phoneticPr fontId="1"/>
  </si>
  <si>
    <t>入居時に、お部屋が代わるかも知れないと予め伝えており、そうなった場合は家族様の了解を取る。</t>
    <rPh sb="0" eb="3">
      <t>ニュウキョジ</t>
    </rPh>
    <rPh sb="6" eb="8">
      <t>ヘヤ</t>
    </rPh>
    <rPh sb="9" eb="10">
      <t>カ</t>
    </rPh>
    <rPh sb="14" eb="15">
      <t>シ</t>
    </rPh>
    <rPh sb="19" eb="20">
      <t>アラカジ</t>
    </rPh>
    <rPh sb="21" eb="22">
      <t>ツタ</t>
    </rPh>
    <rPh sb="32" eb="34">
      <t>バアイ</t>
    </rPh>
    <rPh sb="35" eb="37">
      <t>カゾク</t>
    </rPh>
    <rPh sb="37" eb="38">
      <t>サマ</t>
    </rPh>
    <rPh sb="39" eb="41">
      <t>リョウカイ</t>
    </rPh>
    <rPh sb="42" eb="43">
      <t>ト</t>
    </rPh>
    <phoneticPr fontId="1"/>
  </si>
  <si>
    <t>1日～3日可能。　　　　　　　　　　　　　　　　1日1,500円（食事・リネン代等）</t>
    <rPh sb="1" eb="2">
      <t>ヒ</t>
    </rPh>
    <rPh sb="4" eb="5">
      <t>ヒ</t>
    </rPh>
    <rPh sb="5" eb="7">
      <t>カノウ</t>
    </rPh>
    <rPh sb="25" eb="26">
      <t>ヒ</t>
    </rPh>
    <rPh sb="31" eb="32">
      <t>エン</t>
    </rPh>
    <rPh sb="33" eb="35">
      <t>ショクジ</t>
    </rPh>
    <rPh sb="39" eb="40">
      <t>ダイ</t>
    </rPh>
    <rPh sb="40" eb="41">
      <t>トウ</t>
    </rPh>
    <phoneticPr fontId="1"/>
  </si>
  <si>
    <t>１　全額前払い方式</t>
  </si>
  <si>
    <t>物価や公共料金の上昇等で、やむを得なく料金を上げなくてはいけない場合。</t>
    <rPh sb="0" eb="2">
      <t>ブッカ</t>
    </rPh>
    <rPh sb="3" eb="7">
      <t>コウキョウリョウキン</t>
    </rPh>
    <rPh sb="8" eb="11">
      <t>ジョウショウトウ</t>
    </rPh>
    <rPh sb="16" eb="17">
      <t>エ</t>
    </rPh>
    <rPh sb="19" eb="21">
      <t>リョウキン</t>
    </rPh>
    <rPh sb="22" eb="23">
      <t>ア</t>
    </rPh>
    <rPh sb="32" eb="34">
      <t>バアイ</t>
    </rPh>
    <phoneticPr fontId="1"/>
  </si>
  <si>
    <t>家族様に説明し、同意を得る。</t>
    <rPh sb="0" eb="2">
      <t>カゾク</t>
    </rPh>
    <rPh sb="2" eb="3">
      <t>ヨウ</t>
    </rPh>
    <rPh sb="4" eb="6">
      <t>セツメイ</t>
    </rPh>
    <rPh sb="8" eb="10">
      <t>ドウイ</t>
    </rPh>
    <rPh sb="11" eb="12">
      <t>エ</t>
    </rPh>
    <phoneticPr fontId="1"/>
  </si>
  <si>
    <t>共有スペースの水道・電気・ガス・灯油の積算料金を利用者数で割ったもの。</t>
    <rPh sb="0" eb="2">
      <t>キョウユウ</t>
    </rPh>
    <rPh sb="7" eb="9">
      <t>スイドウ</t>
    </rPh>
    <rPh sb="10" eb="12">
      <t>デンキ</t>
    </rPh>
    <rPh sb="16" eb="18">
      <t>トウユ</t>
    </rPh>
    <rPh sb="19" eb="21">
      <t>セキサン</t>
    </rPh>
    <rPh sb="21" eb="23">
      <t>リョウキン</t>
    </rPh>
    <rPh sb="24" eb="27">
      <t>リヨウシャ</t>
    </rPh>
    <rPh sb="27" eb="28">
      <t>スウ</t>
    </rPh>
    <rPh sb="29" eb="30">
      <t>ワ</t>
    </rPh>
    <phoneticPr fontId="1"/>
  </si>
  <si>
    <t>オムツやパット代、ティッシュ、下着、入歯洗浄剤等、個別消耗品かかる物は立替で請求します。</t>
    <rPh sb="7" eb="8">
      <t>ダイ</t>
    </rPh>
    <rPh sb="15" eb="17">
      <t>シタギ</t>
    </rPh>
    <rPh sb="18" eb="23">
      <t>イレバセンジョウザイ</t>
    </rPh>
    <rPh sb="23" eb="24">
      <t>トウ</t>
    </rPh>
    <rPh sb="25" eb="27">
      <t>コベツ</t>
    </rPh>
    <rPh sb="27" eb="30">
      <t>ショウモウヒン</t>
    </rPh>
    <rPh sb="33" eb="34">
      <t>モノ</t>
    </rPh>
    <rPh sb="35" eb="37">
      <t>タテカエ</t>
    </rPh>
    <rPh sb="38" eb="40">
      <t>セイキュウ</t>
    </rPh>
    <phoneticPr fontId="1"/>
  </si>
  <si>
    <t>住宅型有料老人ホｰム　みつばちの郷</t>
    <rPh sb="0" eb="2">
      <t>ジュウタク</t>
    </rPh>
    <rPh sb="2" eb="3">
      <t>ガタ</t>
    </rPh>
    <rPh sb="3" eb="5">
      <t>ユウリョウ</t>
    </rPh>
    <rPh sb="5" eb="7">
      <t>ロウジン</t>
    </rPh>
    <rPh sb="16" eb="17">
      <t>サト</t>
    </rPh>
    <phoneticPr fontId="1"/>
  </si>
  <si>
    <t>賠償保険にて賠償致します。</t>
    <rPh sb="0" eb="4">
      <t>バイショウホケン</t>
    </rPh>
    <rPh sb="6" eb="8">
      <t>バイショウ</t>
    </rPh>
    <rPh sb="8" eb="9">
      <t>イタ</t>
    </rPh>
    <phoneticPr fontId="1"/>
  </si>
  <si>
    <t>１　入居希望者に公開</t>
  </si>
  <si>
    <t>やぶしたフラワー歯科医院</t>
    <rPh sb="8" eb="10">
      <t>シカ</t>
    </rPh>
    <rPh sb="10" eb="12">
      <t>イイン</t>
    </rPh>
    <phoneticPr fontId="1"/>
  </si>
  <si>
    <t>旭川市東旭川北1－6</t>
    <rPh sb="0" eb="3">
      <t>アサヒカワシ</t>
    </rPh>
    <rPh sb="3" eb="4">
      <t>ヒガシ</t>
    </rPh>
    <rPh sb="4" eb="6">
      <t>アサヒカワ</t>
    </rPh>
    <rPh sb="6" eb="7">
      <t>キタ</t>
    </rPh>
    <phoneticPr fontId="1"/>
  </si>
  <si>
    <t>定期的な訪問と、急用にも対応して頂ける。</t>
    <rPh sb="0" eb="3">
      <t>テイキテキ</t>
    </rPh>
    <rPh sb="4" eb="6">
      <t>ホウモン</t>
    </rPh>
    <rPh sb="8" eb="10">
      <t>キュウヨウ</t>
    </rPh>
    <rPh sb="12" eb="14">
      <t>タイオウ</t>
    </rPh>
    <rPh sb="16" eb="17">
      <t>イタダ</t>
    </rPh>
    <phoneticPr fontId="1"/>
  </si>
  <si>
    <t>空室、若しくは居室同士の交換。</t>
    <rPh sb="0" eb="2">
      <t>クウシツ</t>
    </rPh>
    <rPh sb="3" eb="4">
      <t>モ</t>
    </rPh>
    <rPh sb="7" eb="11">
      <t>キョシツドウシ</t>
    </rPh>
    <rPh sb="12" eb="14">
      <t>コウカン</t>
    </rPh>
    <phoneticPr fontId="1"/>
  </si>
  <si>
    <t>実家近くに、認知症に特化しているグループホームの空きがあった為に退居された。</t>
    <rPh sb="0" eb="2">
      <t>ジッカ</t>
    </rPh>
    <rPh sb="2" eb="3">
      <t>チカ</t>
    </rPh>
    <rPh sb="6" eb="9">
      <t>ニンチショウ</t>
    </rPh>
    <rPh sb="10" eb="12">
      <t>トッカ</t>
    </rPh>
    <rPh sb="24" eb="25">
      <t>ア</t>
    </rPh>
    <rPh sb="30" eb="31">
      <t>タメ</t>
    </rPh>
    <rPh sb="32" eb="34">
      <t>タイキョ</t>
    </rPh>
    <phoneticPr fontId="1"/>
  </si>
  <si>
    <t>0172904112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</si>
</sst>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46" zoomScaleNormal="100" zoomScaleSheetLayoutView="100" workbookViewId="0">
      <selection activeCell="F564" sqref="F564:P5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3</v>
      </c>
      <c r="M4" s="472"/>
      <c r="N4" s="469" t="s">
        <v>468</v>
      </c>
      <c r="O4" s="469"/>
      <c r="P4" s="473"/>
    </row>
    <row r="5" spans="1:20" ht="20.100000000000001" customHeight="1">
      <c r="B5" s="453" t="s">
        <v>1</v>
      </c>
      <c r="C5" s="325"/>
      <c r="D5" s="325"/>
      <c r="E5" s="326"/>
      <c r="F5" s="110" t="s">
        <v>2527</v>
      </c>
      <c r="G5" s="341"/>
      <c r="H5" s="341"/>
      <c r="I5" s="341"/>
      <c r="J5" s="341"/>
      <c r="K5" s="341"/>
      <c r="L5" s="341"/>
      <c r="M5" s="341"/>
      <c r="N5" s="341"/>
      <c r="O5" s="341"/>
      <c r="P5" s="341"/>
      <c r="Q5" s="12"/>
    </row>
    <row r="6" spans="1:20" ht="20.100000000000001" customHeight="1">
      <c r="B6" s="453" t="s">
        <v>2</v>
      </c>
      <c r="C6" s="325"/>
      <c r="D6" s="325"/>
      <c r="E6" s="326"/>
      <c r="F6" s="110" t="s">
        <v>2528</v>
      </c>
      <c r="G6" s="341"/>
      <c r="H6" s="341"/>
      <c r="I6" s="341"/>
      <c r="J6" s="341"/>
      <c r="K6" s="341"/>
      <c r="L6" s="341"/>
      <c r="M6" s="341"/>
      <c r="N6" s="341"/>
      <c r="O6" s="341"/>
      <c r="P6" s="341"/>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c r="G11" s="94"/>
      <c r="H11" s="94"/>
      <c r="I11" s="94"/>
      <c r="J11" s="94"/>
      <c r="K11" s="94"/>
      <c r="L11" s="94"/>
      <c r="M11" s="94"/>
      <c r="N11" s="94"/>
      <c r="O11" s="94"/>
      <c r="P11" s="95"/>
    </row>
    <row r="12" spans="1:20" ht="40.5" customHeight="1">
      <c r="B12" s="477"/>
      <c r="C12" s="478"/>
      <c r="D12" s="478"/>
      <c r="E12" s="479"/>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2530</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2564</v>
      </c>
      <c r="K16" s="132"/>
      <c r="L16" s="132"/>
      <c r="M16" s="132"/>
      <c r="N16" s="132"/>
      <c r="O16" s="132"/>
      <c r="P16" s="133"/>
    </row>
    <row r="17" spans="1:20" ht="20.100000000000001" customHeight="1">
      <c r="B17" s="339" t="s">
        <v>6</v>
      </c>
      <c r="C17" s="97"/>
      <c r="D17" s="97"/>
      <c r="E17" s="267"/>
      <c r="F17" s="34" t="s">
        <v>13</v>
      </c>
      <c r="G17" s="31">
        <v>70</v>
      </c>
      <c r="H17" s="35" t="s">
        <v>469</v>
      </c>
      <c r="I17" s="32">
        <v>28</v>
      </c>
      <c r="J17" s="312"/>
      <c r="K17" s="313"/>
      <c r="L17" s="313"/>
      <c r="M17" s="313"/>
      <c r="N17" s="313"/>
      <c r="O17" s="313"/>
      <c r="P17" s="314"/>
      <c r="S17" s="15" t="str">
        <f>IF(OR(G17="",I17=""),"未記入","")</f>
        <v/>
      </c>
    </row>
    <row r="18" spans="1:20" ht="57.75" customHeight="1">
      <c r="B18" s="301"/>
      <c r="C18" s="323"/>
      <c r="D18" s="323"/>
      <c r="E18" s="302"/>
      <c r="F18" s="131" t="s">
        <v>2541</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2532</v>
      </c>
      <c r="K19" s="35" t="s">
        <v>469</v>
      </c>
      <c r="L19" s="63" t="s">
        <v>2533</v>
      </c>
      <c r="M19" s="35" t="s">
        <v>469</v>
      </c>
      <c r="N19" s="63" t="s">
        <v>2534</v>
      </c>
      <c r="O19" s="313"/>
      <c r="P19" s="314"/>
      <c r="Q19" s="12"/>
    </row>
    <row r="20" spans="1:20" ht="20.100000000000001" customHeight="1">
      <c r="B20" s="364"/>
      <c r="C20" s="365"/>
      <c r="D20" s="365"/>
      <c r="E20" s="366"/>
      <c r="F20" s="130" t="s">
        <v>15</v>
      </c>
      <c r="G20" s="130"/>
      <c r="H20" s="130"/>
      <c r="I20" s="130"/>
      <c r="J20" s="64" t="s">
        <v>2532</v>
      </c>
      <c r="K20" s="35" t="s">
        <v>469</v>
      </c>
      <c r="L20" s="63" t="s">
        <v>2533</v>
      </c>
      <c r="M20" s="35" t="s">
        <v>469</v>
      </c>
      <c r="N20" s="63" t="s">
        <v>2535</v>
      </c>
      <c r="O20" s="313"/>
      <c r="P20" s="314"/>
      <c r="Q20" s="12"/>
    </row>
    <row r="21" spans="1:20" ht="20.100000000000001" customHeight="1">
      <c r="B21" s="364"/>
      <c r="C21" s="365"/>
      <c r="D21" s="365"/>
      <c r="E21" s="366"/>
      <c r="F21" s="194" t="s">
        <v>411</v>
      </c>
      <c r="G21" s="195"/>
      <c r="H21" s="195"/>
      <c r="I21" s="196"/>
      <c r="J21" s="109" t="s">
        <v>2542</v>
      </c>
      <c r="K21" s="117"/>
      <c r="L21" s="117"/>
      <c r="M21" s="35" t="s">
        <v>465</v>
      </c>
      <c r="N21" s="117" t="s">
        <v>2543</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2536</v>
      </c>
      <c r="K25" s="108"/>
      <c r="L25" s="108"/>
      <c r="M25" s="108"/>
      <c r="N25" s="108"/>
      <c r="O25" s="109"/>
      <c r="P25" s="110"/>
    </row>
    <row r="26" spans="1:20" ht="20.100000000000001" customHeight="1">
      <c r="B26" s="186" t="s">
        <v>9</v>
      </c>
      <c r="C26" s="130"/>
      <c r="D26" s="130"/>
      <c r="E26" s="130"/>
      <c r="F26" s="445">
        <v>2010</v>
      </c>
      <c r="G26" s="446"/>
      <c r="H26" s="35" t="s">
        <v>466</v>
      </c>
      <c r="I26" s="446">
        <v>7</v>
      </c>
      <c r="J26" s="446"/>
      <c r="K26" s="35" t="s">
        <v>467</v>
      </c>
      <c r="L26" s="446">
        <v>15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4" t="s">
        <v>2537</v>
      </c>
      <c r="I31" s="464"/>
      <c r="J31" s="464"/>
      <c r="K31" s="464"/>
      <c r="L31" s="464"/>
      <c r="M31" s="464"/>
      <c r="N31" s="464"/>
      <c r="O31" s="464"/>
      <c r="P31" s="465"/>
      <c r="S31" s="15" t="str">
        <f>IF(H31="","未記入","")</f>
        <v/>
      </c>
    </row>
    <row r="32" spans="1:20" ht="39" customHeight="1">
      <c r="B32" s="301"/>
      <c r="C32" s="323"/>
      <c r="D32" s="323"/>
      <c r="E32" s="302"/>
      <c r="F32" s="148" t="s">
        <v>2538</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70</v>
      </c>
      <c r="H33" s="35" t="s">
        <v>469</v>
      </c>
      <c r="I33" s="32">
        <v>28</v>
      </c>
      <c r="J33" s="454"/>
      <c r="K33" s="454"/>
      <c r="L33" s="454"/>
      <c r="M33" s="454"/>
      <c r="N33" s="454"/>
      <c r="O33" s="454"/>
      <c r="P33" s="455"/>
      <c r="S33" s="15" t="str">
        <f>IF(OR(G33="",I33=""),"未記入","")</f>
        <v/>
      </c>
    </row>
    <row r="34" spans="2:20" ht="58.5" customHeight="1">
      <c r="B34" s="301"/>
      <c r="C34" s="323"/>
      <c r="D34" s="323"/>
      <c r="E34" s="302"/>
      <c r="F34" s="131" t="s">
        <v>2541</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2539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2532</v>
      </c>
      <c r="K43" s="35" t="s">
        <v>469</v>
      </c>
      <c r="L43" s="11" t="s">
        <v>2533</v>
      </c>
      <c r="M43" s="35" t="s">
        <v>469</v>
      </c>
      <c r="N43" s="11" t="s">
        <v>2534</v>
      </c>
      <c r="O43" s="313"/>
      <c r="P43" s="314"/>
      <c r="S43" s="15" t="str">
        <f>IF(OR(J43="",L43="",N43=""),"未記入","")</f>
        <v/>
      </c>
    </row>
    <row r="44" spans="2:20" ht="20.100000000000001" customHeight="1">
      <c r="B44" s="186"/>
      <c r="C44" s="130"/>
      <c r="D44" s="130"/>
      <c r="E44" s="130"/>
      <c r="F44" s="130" t="s">
        <v>15</v>
      </c>
      <c r="G44" s="130"/>
      <c r="H44" s="130"/>
      <c r="I44" s="130"/>
      <c r="J44" s="64" t="s">
        <v>2532</v>
      </c>
      <c r="K44" s="35" t="s">
        <v>469</v>
      </c>
      <c r="L44" s="63" t="s">
        <v>2533</v>
      </c>
      <c r="M44" s="35" t="s">
        <v>469</v>
      </c>
      <c r="N44" s="63" t="s">
        <v>2535</v>
      </c>
      <c r="O44" s="313"/>
      <c r="P44" s="314"/>
    </row>
    <row r="45" spans="2:20" ht="20.100000000000001" customHeight="1">
      <c r="B45" s="186"/>
      <c r="C45" s="130"/>
      <c r="D45" s="130"/>
      <c r="E45" s="130"/>
      <c r="F45" s="194" t="s">
        <v>411</v>
      </c>
      <c r="G45" s="195"/>
      <c r="H45" s="195"/>
      <c r="I45" s="196"/>
      <c r="J45" s="109" t="s">
        <v>2542</v>
      </c>
      <c r="K45" s="117"/>
      <c r="L45" s="117"/>
      <c r="M45" s="35" t="s">
        <v>465</v>
      </c>
      <c r="N45" s="117" t="s">
        <v>2543</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2536</v>
      </c>
      <c r="K49" s="108"/>
      <c r="L49" s="108"/>
      <c r="M49" s="108"/>
      <c r="N49" s="108"/>
      <c r="O49" s="109"/>
      <c r="P49" s="110"/>
    </row>
    <row r="50" spans="1:20" ht="20.100000000000001" customHeight="1">
      <c r="B50" s="151" t="s">
        <v>28</v>
      </c>
      <c r="C50" s="100"/>
      <c r="D50" s="100"/>
      <c r="E50" s="100"/>
      <c r="F50" s="100"/>
      <c r="G50" s="100"/>
      <c r="H50" s="100"/>
      <c r="I50" s="100"/>
      <c r="J50" s="445">
        <v>2010</v>
      </c>
      <c r="K50" s="446"/>
      <c r="L50" s="35" t="s">
        <v>466</v>
      </c>
      <c r="M50" s="61">
        <v>12</v>
      </c>
      <c r="N50" s="35" t="s">
        <v>467</v>
      </c>
      <c r="O50" s="61">
        <v>18</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10</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2588</v>
      </c>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443">
        <v>83311</v>
      </c>
      <c r="H61" s="94"/>
      <c r="I61" s="94"/>
      <c r="J61" s="94"/>
      <c r="K61" s="444"/>
      <c r="L61" s="367" t="s">
        <v>497</v>
      </c>
      <c r="M61" s="306"/>
      <c r="N61" s="306"/>
      <c r="O61" s="306"/>
      <c r="P61" s="410"/>
    </row>
    <row r="62" spans="1:20" ht="20.100000000000001" customHeight="1">
      <c r="B62" s="186"/>
      <c r="C62" s="130"/>
      <c r="D62" s="96" t="s">
        <v>39</v>
      </c>
      <c r="E62" s="97"/>
      <c r="F62" s="267"/>
      <c r="G62" s="108" t="s">
        <v>2565</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465.76</v>
      </c>
      <c r="L72" s="117"/>
      <c r="M72" s="117"/>
      <c r="N72" s="102" t="s">
        <v>472</v>
      </c>
      <c r="O72" s="102"/>
      <c r="P72" s="263"/>
    </row>
    <row r="73" spans="2:16" ht="20.100000000000001" customHeight="1">
      <c r="B73" s="207"/>
      <c r="C73" s="208"/>
      <c r="D73" s="322"/>
      <c r="E73" s="323"/>
      <c r="F73" s="302"/>
      <c r="G73" s="100" t="s">
        <v>42</v>
      </c>
      <c r="H73" s="100"/>
      <c r="I73" s="100"/>
      <c r="J73" s="100"/>
      <c r="K73" s="109">
        <v>249.44</v>
      </c>
      <c r="L73" s="117"/>
      <c r="M73" s="117"/>
      <c r="N73" s="102" t="s">
        <v>472</v>
      </c>
      <c r="O73" s="102"/>
      <c r="P73" s="263"/>
    </row>
    <row r="74" spans="2:16" ht="20.100000000000001" customHeight="1">
      <c r="B74" s="207"/>
      <c r="C74" s="208"/>
      <c r="D74" s="130" t="s">
        <v>43</v>
      </c>
      <c r="E74" s="130"/>
      <c r="F74" s="130"/>
      <c r="G74" s="108" t="s">
        <v>2566</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2554</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2555</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2546</v>
      </c>
      <c r="L83" s="117"/>
      <c r="M83" s="117"/>
      <c r="N83" s="117"/>
      <c r="O83" s="117"/>
      <c r="P83" s="118"/>
    </row>
    <row r="84" spans="2:19" ht="20.100000000000001" customHeight="1">
      <c r="B84" s="207"/>
      <c r="C84" s="208"/>
      <c r="D84" s="130"/>
      <c r="E84" s="130"/>
      <c r="F84" s="130"/>
      <c r="G84" s="119"/>
      <c r="H84" s="96" t="s">
        <v>421</v>
      </c>
      <c r="I84" s="97"/>
      <c r="J84" s="267"/>
      <c r="K84" s="109" t="s">
        <v>2546</v>
      </c>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2545</v>
      </c>
      <c r="L89" s="117"/>
      <c r="M89" s="117"/>
      <c r="N89" s="117"/>
      <c r="O89" s="117"/>
      <c r="P89" s="118"/>
    </row>
    <row r="90" spans="2:19" ht="20.100000000000001" customHeight="1">
      <c r="B90" s="186" t="s">
        <v>45</v>
      </c>
      <c r="C90" s="130"/>
      <c r="D90" s="134" t="s">
        <v>46</v>
      </c>
      <c r="E90" s="97"/>
      <c r="F90" s="267"/>
      <c r="G90" s="108" t="s">
        <v>2556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13</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13</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12.83</v>
      </c>
      <c r="K95" s="50" t="s">
        <v>472</v>
      </c>
      <c r="L95" s="109">
        <v>13</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5</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2545</v>
      </c>
      <c r="H113" s="108"/>
      <c r="I113" s="108"/>
      <c r="J113" s="108"/>
      <c r="K113" s="108"/>
      <c r="L113" s="108"/>
      <c r="M113" s="108"/>
      <c r="N113" s="108"/>
      <c r="O113" s="109"/>
      <c r="P113" s="110"/>
    </row>
    <row r="114" spans="2:16" ht="20.100000000000001" customHeight="1">
      <c r="B114" s="432"/>
      <c r="C114" s="433"/>
      <c r="D114" s="134" t="s">
        <v>79</v>
      </c>
      <c r="E114" s="112"/>
      <c r="F114" s="113"/>
      <c r="G114" s="160" t="s">
        <v>2546</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2547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2545</v>
      </c>
      <c r="H117" s="108"/>
      <c r="I117" s="108"/>
      <c r="J117" s="108"/>
      <c r="K117" s="108"/>
      <c r="L117" s="108"/>
      <c r="M117" s="108"/>
      <c r="N117" s="108"/>
      <c r="O117" s="109"/>
      <c r="P117" s="110"/>
    </row>
    <row r="118" spans="2:16" ht="20.100000000000001" customHeight="1">
      <c r="B118" s="87"/>
      <c r="C118" s="89"/>
      <c r="D118" s="153" t="s">
        <v>73</v>
      </c>
      <c r="E118" s="143"/>
      <c r="F118" s="144"/>
      <c r="G118" s="108" t="s">
        <v>2545</v>
      </c>
      <c r="H118" s="108"/>
      <c r="I118" s="108"/>
      <c r="J118" s="108"/>
      <c r="K118" s="108"/>
      <c r="L118" s="108"/>
      <c r="M118" s="108"/>
      <c r="N118" s="108"/>
      <c r="O118" s="109"/>
      <c r="P118" s="110"/>
    </row>
    <row r="119" spans="2:16" ht="20.100000000000001" customHeight="1">
      <c r="B119" s="87"/>
      <c r="C119" s="89"/>
      <c r="D119" s="137" t="s">
        <v>74</v>
      </c>
      <c r="E119" s="340"/>
      <c r="F119" s="138"/>
      <c r="G119" s="108" t="s">
        <v>2545</v>
      </c>
      <c r="H119" s="108"/>
      <c r="I119" s="108"/>
      <c r="J119" s="108"/>
      <c r="K119" s="108"/>
      <c r="L119" s="108"/>
      <c r="M119" s="108"/>
      <c r="N119" s="108"/>
      <c r="O119" s="109"/>
      <c r="P119" s="110"/>
    </row>
    <row r="120" spans="2:16" ht="20.100000000000001" customHeight="1">
      <c r="B120" s="87"/>
      <c r="C120" s="89"/>
      <c r="D120" s="101" t="s">
        <v>75</v>
      </c>
      <c r="E120" s="102"/>
      <c r="F120" s="103"/>
      <c r="G120" s="108" t="s">
        <v>2545</v>
      </c>
      <c r="H120" s="108"/>
      <c r="I120" s="108"/>
      <c r="J120" s="108"/>
      <c r="K120" s="108"/>
      <c r="L120" s="108"/>
      <c r="M120" s="108"/>
      <c r="N120" s="108"/>
      <c r="O120" s="109"/>
      <c r="P120" s="110"/>
    </row>
    <row r="121" spans="2:16" ht="20.100000000000001" customHeight="1">
      <c r="B121" s="87"/>
      <c r="C121" s="89"/>
      <c r="D121" s="101" t="s">
        <v>76</v>
      </c>
      <c r="E121" s="102"/>
      <c r="F121" s="103"/>
      <c r="G121" s="108" t="s">
        <v>2545</v>
      </c>
      <c r="H121" s="108"/>
      <c r="I121" s="108"/>
      <c r="J121" s="108"/>
      <c r="K121" s="108"/>
      <c r="L121" s="108"/>
      <c r="M121" s="108"/>
      <c r="N121" s="108"/>
      <c r="O121" s="109"/>
      <c r="P121" s="110"/>
    </row>
    <row r="122" spans="2:16" ht="20.100000000000001" customHeight="1">
      <c r="B122" s="90"/>
      <c r="C122" s="92"/>
      <c r="D122" s="101" t="s">
        <v>77</v>
      </c>
      <c r="E122" s="102"/>
      <c r="F122" s="103"/>
      <c r="G122" s="108" t="s">
        <v>2545</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2548</v>
      </c>
      <c r="H123" s="108"/>
      <c r="I123" s="108"/>
      <c r="J123" s="108"/>
      <c r="K123" s="108"/>
      <c r="L123" s="108"/>
      <c r="M123" s="108"/>
      <c r="N123" s="108"/>
      <c r="O123" s="109"/>
      <c r="P123" s="110"/>
    </row>
    <row r="124" spans="2:16" ht="20.100000000000001" customHeight="1">
      <c r="B124" s="87"/>
      <c r="C124" s="89"/>
      <c r="D124" s="153" t="s">
        <v>431</v>
      </c>
      <c r="E124" s="143"/>
      <c r="F124" s="144"/>
      <c r="G124" s="108" t="s">
        <v>2549</v>
      </c>
      <c r="H124" s="108"/>
      <c r="I124" s="108"/>
      <c r="J124" s="108"/>
      <c r="K124" s="108"/>
      <c r="L124" s="108"/>
      <c r="M124" s="108"/>
      <c r="N124" s="108"/>
      <c r="O124" s="109"/>
      <c r="P124" s="110"/>
    </row>
    <row r="125" spans="2:16" ht="20.100000000000001" customHeight="1">
      <c r="B125" s="87"/>
      <c r="C125" s="89"/>
      <c r="D125" s="137" t="s">
        <v>432</v>
      </c>
      <c r="E125" s="340"/>
      <c r="F125" s="138"/>
      <c r="G125" s="108" t="s">
        <v>2550</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2557</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2557</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2546</v>
      </c>
      <c r="L170" s="108"/>
      <c r="M170" s="108"/>
      <c r="N170" s="108"/>
      <c r="O170" s="109"/>
      <c r="P170" s="110"/>
    </row>
    <row r="171" spans="1:20" ht="20.100000000000001" customHeight="1">
      <c r="B171" s="214"/>
      <c r="C171" s="215"/>
      <c r="D171" s="215"/>
      <c r="E171" s="216"/>
      <c r="F171" s="135"/>
      <c r="G171" s="88"/>
      <c r="H171" s="89"/>
      <c r="I171" s="194" t="s">
        <v>95</v>
      </c>
      <c r="J171" s="196"/>
      <c r="K171" s="108" t="s">
        <v>2546</v>
      </c>
      <c r="L171" s="108"/>
      <c r="M171" s="108"/>
      <c r="N171" s="108"/>
      <c r="O171" s="109"/>
      <c r="P171" s="110"/>
    </row>
    <row r="172" spans="1:20" ht="20.100000000000001" customHeight="1">
      <c r="B172" s="214"/>
      <c r="C172" s="215"/>
      <c r="D172" s="215"/>
      <c r="E172" s="216"/>
      <c r="F172" s="136"/>
      <c r="G172" s="91"/>
      <c r="H172" s="92"/>
      <c r="I172" s="266" t="s">
        <v>96</v>
      </c>
      <c r="J172" s="234"/>
      <c r="K172" s="108" t="s">
        <v>2546</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2546</v>
      </c>
      <c r="L173" s="108"/>
      <c r="M173" s="108"/>
      <c r="N173" s="108"/>
      <c r="O173" s="109"/>
      <c r="P173" s="110"/>
    </row>
    <row r="174" spans="1:20" ht="20.100000000000001" customHeight="1">
      <c r="B174" s="214"/>
      <c r="C174" s="215"/>
      <c r="D174" s="215"/>
      <c r="E174" s="216"/>
      <c r="F174" s="197"/>
      <c r="G174" s="198"/>
      <c r="H174" s="199"/>
      <c r="I174" s="194" t="s">
        <v>95</v>
      </c>
      <c r="J174" s="196"/>
      <c r="K174" s="108" t="s">
        <v>2545</v>
      </c>
      <c r="L174" s="108"/>
      <c r="M174" s="108"/>
      <c r="N174" s="108"/>
      <c r="O174" s="109"/>
      <c r="P174" s="110"/>
    </row>
    <row r="175" spans="1:20" ht="20.100000000000001" customHeight="1">
      <c r="B175" s="214"/>
      <c r="C175" s="215"/>
      <c r="D175" s="215"/>
      <c r="E175" s="216"/>
      <c r="F175" s="197"/>
      <c r="G175" s="198"/>
      <c r="H175" s="199"/>
      <c r="I175" s="266" t="s">
        <v>96</v>
      </c>
      <c r="J175" s="234"/>
      <c r="K175" s="108" t="s">
        <v>2546</v>
      </c>
      <c r="L175" s="108"/>
      <c r="M175" s="108"/>
      <c r="N175" s="108"/>
      <c r="O175" s="109"/>
      <c r="P175" s="110"/>
    </row>
    <row r="176" spans="1:20" ht="20.100000000000001" customHeight="1">
      <c r="B176" s="214"/>
      <c r="C176" s="215"/>
      <c r="D176" s="215"/>
      <c r="E176" s="216"/>
      <c r="F176" s="197"/>
      <c r="G176" s="198"/>
      <c r="H176" s="199"/>
      <c r="I176" s="194" t="s">
        <v>413</v>
      </c>
      <c r="J176" s="196"/>
      <c r="K176" s="108" t="s">
        <v>2546</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2546</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2546</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2546</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2546</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2546</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2546</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2546</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2546</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2546</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2546</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2546</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2546</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2546</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2546</v>
      </c>
      <c r="L190" s="108"/>
      <c r="M190" s="108"/>
      <c r="N190" s="108"/>
      <c r="O190" s="109"/>
      <c r="P190" s="110"/>
      <c r="T190" s="69"/>
    </row>
    <row r="191" spans="1:20" ht="20.100000000000001" customHeight="1">
      <c r="B191" s="111" t="s">
        <v>97</v>
      </c>
      <c r="C191" s="112"/>
      <c r="D191" s="112"/>
      <c r="E191" s="112"/>
      <c r="F191" s="113"/>
      <c r="G191" s="110" t="s">
        <v>2546</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2553</v>
      </c>
      <c r="G196" s="306" t="s">
        <v>456</v>
      </c>
      <c r="H196" s="306"/>
      <c r="I196" s="306"/>
      <c r="J196" s="306"/>
      <c r="K196" s="306"/>
      <c r="L196" s="306"/>
      <c r="M196" s="306"/>
      <c r="N196" s="306"/>
      <c r="O196" s="306"/>
      <c r="P196" s="410"/>
    </row>
    <row r="197" spans="1:20" ht="20.100000000000001" customHeight="1">
      <c r="B197" s="186"/>
      <c r="C197" s="130"/>
      <c r="D197" s="130"/>
      <c r="E197" s="130"/>
      <c r="F197" s="14" t="s">
        <v>2553</v>
      </c>
      <c r="G197" s="102" t="s">
        <v>457</v>
      </c>
      <c r="H197" s="102"/>
      <c r="I197" s="102"/>
      <c r="J197" s="102"/>
      <c r="K197" s="102"/>
      <c r="L197" s="102"/>
      <c r="M197" s="102"/>
      <c r="N197" s="102"/>
      <c r="O197" s="102"/>
      <c r="P197" s="263"/>
    </row>
    <row r="198" spans="1:20" ht="20.100000000000001" customHeight="1">
      <c r="B198" s="186"/>
      <c r="C198" s="130"/>
      <c r="D198" s="130"/>
      <c r="E198" s="130"/>
      <c r="F198" s="14" t="s">
        <v>2553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2"/>
      <c r="F200" s="130" t="s">
        <v>5</v>
      </c>
      <c r="G200" s="130"/>
      <c r="H200" s="130"/>
      <c r="I200" s="131" t="s">
        <v>2571</v>
      </c>
      <c r="J200" s="105"/>
      <c r="K200" s="105"/>
      <c r="L200" s="105"/>
      <c r="M200" s="105"/>
      <c r="N200" s="105"/>
      <c r="O200" s="106"/>
      <c r="P200" s="107"/>
    </row>
    <row r="201" spans="1:20" ht="39.950000000000003" customHeight="1">
      <c r="B201" s="82"/>
      <c r="C201" s="78"/>
      <c r="D201" s="487"/>
      <c r="E201" s="414"/>
      <c r="F201" s="130" t="s">
        <v>103</v>
      </c>
      <c r="G201" s="130"/>
      <c r="H201" s="130"/>
      <c r="I201" s="131" t="s">
        <v>2569</v>
      </c>
      <c r="J201" s="105"/>
      <c r="K201" s="105"/>
      <c r="L201" s="105"/>
      <c r="M201" s="105"/>
      <c r="N201" s="105"/>
      <c r="O201" s="106"/>
      <c r="P201" s="107"/>
    </row>
    <row r="202" spans="1:20" ht="79.5" customHeight="1">
      <c r="B202" s="82"/>
      <c r="C202" s="78"/>
      <c r="D202" s="487"/>
      <c r="E202" s="414"/>
      <c r="F202" s="130" t="s">
        <v>104</v>
      </c>
      <c r="G202" s="130"/>
      <c r="H202" s="130"/>
      <c r="I202" s="131" t="s">
        <v>2570</v>
      </c>
      <c r="J202" s="105"/>
      <c r="K202" s="105"/>
      <c r="L202" s="105"/>
      <c r="M202" s="105"/>
      <c r="N202" s="105"/>
      <c r="O202" s="106"/>
      <c r="P202" s="107"/>
    </row>
    <row r="203" spans="1:20" ht="79.5" customHeight="1">
      <c r="B203" s="82"/>
      <c r="C203" s="78"/>
      <c r="D203" s="487"/>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7"/>
      <c r="E204" s="414"/>
      <c r="F204" s="96" t="s">
        <v>105</v>
      </c>
      <c r="G204" s="97"/>
      <c r="H204" s="267"/>
      <c r="I204" s="197" t="s">
        <v>2489</v>
      </c>
      <c r="J204" s="198"/>
      <c r="K204" s="198"/>
      <c r="L204" s="199"/>
      <c r="M204" s="109" t="s">
        <v>2545</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2545</v>
      </c>
      <c r="N205" s="117"/>
      <c r="O205" s="117"/>
      <c r="P205" s="118"/>
      <c r="T205" s="69"/>
    </row>
    <row r="206" spans="1:20" ht="39.950000000000003" customHeight="1">
      <c r="B206" s="82"/>
      <c r="C206" s="78"/>
      <c r="D206" s="454">
        <v>2</v>
      </c>
      <c r="E206" s="412"/>
      <c r="F206" s="130" t="s">
        <v>5</v>
      </c>
      <c r="G206" s="130"/>
      <c r="H206" s="130"/>
      <c r="I206" s="121"/>
      <c r="J206" s="268"/>
      <c r="K206" s="268"/>
      <c r="L206" s="268"/>
      <c r="M206" s="268"/>
      <c r="N206" s="268"/>
      <c r="O206" s="268"/>
      <c r="P206" s="269"/>
    </row>
    <row r="207" spans="1:20" ht="39.950000000000003" customHeight="1">
      <c r="B207" s="82"/>
      <c r="C207" s="78"/>
      <c r="D207" s="487"/>
      <c r="E207" s="414"/>
      <c r="F207" s="130" t="s">
        <v>103</v>
      </c>
      <c r="G207" s="130"/>
      <c r="H207" s="130"/>
      <c r="I207" s="131"/>
      <c r="J207" s="105"/>
      <c r="K207" s="105"/>
      <c r="L207" s="105"/>
      <c r="M207" s="105"/>
      <c r="N207" s="105"/>
      <c r="O207" s="106"/>
      <c r="P207" s="107"/>
    </row>
    <row r="208" spans="1:20" ht="79.5" customHeight="1">
      <c r="B208" s="82"/>
      <c r="C208" s="78"/>
      <c r="D208" s="487"/>
      <c r="E208" s="414"/>
      <c r="F208" s="130" t="s">
        <v>104</v>
      </c>
      <c r="G208" s="130"/>
      <c r="H208" s="130"/>
      <c r="I208" s="131"/>
      <c r="J208" s="105"/>
      <c r="K208" s="105"/>
      <c r="L208" s="105"/>
      <c r="M208" s="105"/>
      <c r="N208" s="105"/>
      <c r="O208" s="106"/>
      <c r="P208" s="107"/>
    </row>
    <row r="209" spans="1:20" ht="79.5" customHeight="1">
      <c r="B209" s="82"/>
      <c r="C209" s="78"/>
      <c r="D209" s="487"/>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4">
        <v>3</v>
      </c>
      <c r="E212" s="412"/>
      <c r="F212" s="130" t="s">
        <v>5</v>
      </c>
      <c r="G212" s="130"/>
      <c r="H212" s="130"/>
      <c r="I212" s="121"/>
      <c r="J212" s="268"/>
      <c r="K212" s="268"/>
      <c r="L212" s="268"/>
      <c r="M212" s="268"/>
      <c r="N212" s="268"/>
      <c r="O212" s="268"/>
      <c r="P212" s="269"/>
    </row>
    <row r="213" spans="1:20" ht="39.950000000000003" customHeight="1">
      <c r="B213" s="82"/>
      <c r="C213" s="78"/>
      <c r="D213" s="487"/>
      <c r="E213" s="414"/>
      <c r="F213" s="130" t="s">
        <v>103</v>
      </c>
      <c r="G213" s="130"/>
      <c r="H213" s="130"/>
      <c r="I213" s="131"/>
      <c r="J213" s="105"/>
      <c r="K213" s="105"/>
      <c r="L213" s="105"/>
      <c r="M213" s="105"/>
      <c r="N213" s="105"/>
      <c r="O213" s="106"/>
      <c r="P213" s="107"/>
    </row>
    <row r="214" spans="1:20" ht="79.5" customHeight="1">
      <c r="B214" s="82"/>
      <c r="C214" s="78"/>
      <c r="D214" s="487"/>
      <c r="E214" s="414"/>
      <c r="F214" s="130" t="s">
        <v>104</v>
      </c>
      <c r="G214" s="130"/>
      <c r="H214" s="130"/>
      <c r="I214" s="131"/>
      <c r="J214" s="105"/>
      <c r="K214" s="105"/>
      <c r="L214" s="105"/>
      <c r="M214" s="105"/>
      <c r="N214" s="105"/>
      <c r="O214" s="106"/>
      <c r="P214" s="107"/>
    </row>
    <row r="215" spans="1:20" ht="79.5" customHeight="1">
      <c r="B215" s="82"/>
      <c r="C215" s="78"/>
      <c r="D215" s="487"/>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4"/>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1"/>
      <c r="G217" s="478"/>
      <c r="H217" s="479"/>
      <c r="I217" s="197" t="s">
        <v>2490</v>
      </c>
      <c r="J217" s="198"/>
      <c r="K217" s="198"/>
      <c r="L217" s="199"/>
      <c r="M217" s="109"/>
      <c r="N217" s="117"/>
      <c r="O217" s="117"/>
      <c r="P217" s="118"/>
      <c r="T217" s="69"/>
    </row>
    <row r="218" spans="1:20" ht="39.950000000000003" customHeight="1">
      <c r="B218" s="82"/>
      <c r="C218" s="78"/>
      <c r="D218" s="454">
        <v>4</v>
      </c>
      <c r="E218" s="412"/>
      <c r="F218" s="130" t="s">
        <v>5</v>
      </c>
      <c r="G218" s="130"/>
      <c r="H218" s="130"/>
      <c r="I218" s="121"/>
      <c r="J218" s="268"/>
      <c r="K218" s="268"/>
      <c r="L218" s="268"/>
      <c r="M218" s="268"/>
      <c r="N218" s="268"/>
      <c r="O218" s="268"/>
      <c r="P218" s="269"/>
    </row>
    <row r="219" spans="1:20" ht="39.950000000000003" customHeight="1">
      <c r="B219" s="82"/>
      <c r="C219" s="78"/>
      <c r="D219" s="487"/>
      <c r="E219" s="414"/>
      <c r="F219" s="130" t="s">
        <v>103</v>
      </c>
      <c r="G219" s="130"/>
      <c r="H219" s="130"/>
      <c r="I219" s="131"/>
      <c r="J219" s="105"/>
      <c r="K219" s="105"/>
      <c r="L219" s="105"/>
      <c r="M219" s="105"/>
      <c r="N219" s="105"/>
      <c r="O219" s="106"/>
      <c r="P219" s="107"/>
    </row>
    <row r="220" spans="1:20" ht="79.5" customHeight="1">
      <c r="B220" s="82"/>
      <c r="C220" s="78"/>
      <c r="D220" s="487"/>
      <c r="E220" s="414"/>
      <c r="F220" s="130" t="s">
        <v>104</v>
      </c>
      <c r="G220" s="130"/>
      <c r="H220" s="130"/>
      <c r="I220" s="131"/>
      <c r="J220" s="105"/>
      <c r="K220" s="105"/>
      <c r="L220" s="105"/>
      <c r="M220" s="105"/>
      <c r="N220" s="105"/>
      <c r="O220" s="106"/>
      <c r="P220" s="107"/>
    </row>
    <row r="221" spans="1:20" ht="79.5" customHeight="1">
      <c r="B221" s="82"/>
      <c r="C221" s="78"/>
      <c r="D221" s="487"/>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4"/>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1"/>
      <c r="G223" s="478"/>
      <c r="H223" s="479"/>
      <c r="I223" s="197" t="s">
        <v>2490</v>
      </c>
      <c r="J223" s="198"/>
      <c r="K223" s="198"/>
      <c r="L223" s="199"/>
      <c r="M223" s="109"/>
      <c r="N223" s="117"/>
      <c r="O223" s="117"/>
      <c r="P223" s="118"/>
      <c r="T223" s="69"/>
    </row>
    <row r="224" spans="1:20" ht="39.950000000000003" customHeight="1">
      <c r="B224" s="82"/>
      <c r="C224" s="78"/>
      <c r="D224" s="454">
        <v>5</v>
      </c>
      <c r="E224" s="412"/>
      <c r="F224" s="130" t="s">
        <v>5</v>
      </c>
      <c r="G224" s="130"/>
      <c r="H224" s="130"/>
      <c r="I224" s="121"/>
      <c r="J224" s="268"/>
      <c r="K224" s="268"/>
      <c r="L224" s="268"/>
      <c r="M224" s="268"/>
      <c r="N224" s="268"/>
      <c r="O224" s="268"/>
      <c r="P224" s="269"/>
    </row>
    <row r="225" spans="1:20" ht="39.950000000000003" customHeight="1">
      <c r="B225" s="82"/>
      <c r="C225" s="78"/>
      <c r="D225" s="487"/>
      <c r="E225" s="414"/>
      <c r="F225" s="130" t="s">
        <v>103</v>
      </c>
      <c r="G225" s="130"/>
      <c r="H225" s="130"/>
      <c r="I225" s="131"/>
      <c r="J225" s="105"/>
      <c r="K225" s="105"/>
      <c r="L225" s="105"/>
      <c r="M225" s="105"/>
      <c r="N225" s="105"/>
      <c r="O225" s="106"/>
      <c r="P225" s="107"/>
    </row>
    <row r="226" spans="1:20" ht="79.5" customHeight="1">
      <c r="B226" s="82"/>
      <c r="C226" s="78"/>
      <c r="D226" s="487"/>
      <c r="E226" s="414"/>
      <c r="F226" s="130" t="s">
        <v>104</v>
      </c>
      <c r="G226" s="130"/>
      <c r="H226" s="130"/>
      <c r="I226" s="131"/>
      <c r="J226" s="105"/>
      <c r="K226" s="105"/>
      <c r="L226" s="105"/>
      <c r="M226" s="105"/>
      <c r="N226" s="105"/>
      <c r="O226" s="106"/>
      <c r="P226" s="107"/>
    </row>
    <row r="227" spans="1:20" ht="79.5" customHeight="1">
      <c r="B227" s="82"/>
      <c r="C227" s="78"/>
      <c r="D227" s="487"/>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4"/>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4"/>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1">
        <v>1</v>
      </c>
      <c r="E234" s="412"/>
      <c r="F234" s="130" t="s">
        <v>5</v>
      </c>
      <c r="G234" s="130"/>
      <c r="H234" s="130"/>
      <c r="I234" s="131" t="s">
        <v>2583</v>
      </c>
      <c r="J234" s="105"/>
      <c r="K234" s="105"/>
      <c r="L234" s="105"/>
      <c r="M234" s="105"/>
      <c r="N234" s="105"/>
      <c r="O234" s="106"/>
      <c r="P234" s="107"/>
    </row>
    <row r="235" spans="1:20" ht="39.950000000000003" customHeight="1">
      <c r="B235" s="82"/>
      <c r="C235" s="78"/>
      <c r="D235" s="413"/>
      <c r="E235" s="414"/>
      <c r="F235" s="130" t="s">
        <v>103</v>
      </c>
      <c r="G235" s="130"/>
      <c r="H235" s="130"/>
      <c r="I235" s="131" t="s">
        <v>2584</v>
      </c>
      <c r="J235" s="105"/>
      <c r="K235" s="105"/>
      <c r="L235" s="105"/>
      <c r="M235" s="105"/>
      <c r="N235" s="105"/>
      <c r="O235" s="106"/>
      <c r="P235" s="107"/>
    </row>
    <row r="236" spans="1:20" ht="39.950000000000003" customHeight="1">
      <c r="B236" s="82"/>
      <c r="C236" s="78"/>
      <c r="D236" s="413"/>
      <c r="E236" s="414"/>
      <c r="F236" s="260" t="s">
        <v>105</v>
      </c>
      <c r="G236" s="260"/>
      <c r="H236" s="260"/>
      <c r="I236" s="131" t="s">
        <v>2585</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t="s">
        <v>2553</v>
      </c>
      <c r="G242" s="409" t="s">
        <v>459</v>
      </c>
      <c r="H242" s="306"/>
      <c r="I242" s="306"/>
      <c r="J242" s="306"/>
      <c r="K242" s="306"/>
      <c r="L242" s="306"/>
      <c r="M242" s="306"/>
      <c r="N242" s="306"/>
      <c r="O242" s="306"/>
      <c r="P242" s="410"/>
    </row>
    <row r="243" spans="2:16" ht="20.100000000000001" customHeight="1">
      <c r="B243" s="87"/>
      <c r="C243" s="88"/>
      <c r="D243" s="88"/>
      <c r="E243" s="89"/>
      <c r="F243" s="14" t="s">
        <v>2553</v>
      </c>
      <c r="G243" s="345" t="s">
        <v>460</v>
      </c>
      <c r="H243" s="102"/>
      <c r="I243" s="102"/>
      <c r="J243" s="102"/>
      <c r="K243" s="102"/>
      <c r="L243" s="102"/>
      <c r="M243" s="102"/>
      <c r="N243" s="102"/>
      <c r="O243" s="102"/>
      <c r="P243" s="263"/>
    </row>
    <row r="244" spans="2:16" ht="60" customHeight="1">
      <c r="B244" s="90"/>
      <c r="C244" s="91"/>
      <c r="D244" s="91"/>
      <c r="E244" s="92"/>
      <c r="F244" s="14" t="s">
        <v>2553</v>
      </c>
      <c r="G244" s="345" t="s">
        <v>433</v>
      </c>
      <c r="H244" s="102"/>
      <c r="I244" s="103"/>
      <c r="J244" s="121" t="s">
        <v>2586</v>
      </c>
      <c r="K244" s="122"/>
      <c r="L244" s="122"/>
      <c r="M244" s="122"/>
      <c r="N244" s="122"/>
      <c r="O244" s="122"/>
      <c r="P244" s="123"/>
    </row>
    <row r="245" spans="2:16" ht="120" customHeight="1">
      <c r="B245" s="186" t="s">
        <v>109</v>
      </c>
      <c r="C245" s="130"/>
      <c r="D245" s="130"/>
      <c r="E245" s="130"/>
      <c r="F245" s="121" t="s">
        <v>2572</v>
      </c>
      <c r="G245" s="268"/>
      <c r="H245" s="268"/>
      <c r="I245" s="268"/>
      <c r="J245" s="268"/>
      <c r="K245" s="268"/>
      <c r="L245" s="268"/>
      <c r="M245" s="268"/>
      <c r="N245" s="268"/>
      <c r="O245" s="268"/>
      <c r="P245" s="269"/>
    </row>
    <row r="246" spans="2:16" ht="120" customHeight="1">
      <c r="B246" s="186" t="s">
        <v>110</v>
      </c>
      <c r="C246" s="130"/>
      <c r="D246" s="130"/>
      <c r="E246" s="130"/>
      <c r="F246" s="121" t="s">
        <v>2573</v>
      </c>
      <c r="G246" s="268"/>
      <c r="H246" s="268"/>
      <c r="I246" s="268"/>
      <c r="J246" s="268"/>
      <c r="K246" s="268"/>
      <c r="L246" s="268"/>
      <c r="M246" s="268"/>
      <c r="N246" s="268"/>
      <c r="O246" s="268"/>
      <c r="P246" s="269"/>
    </row>
    <row r="247" spans="2:16" ht="20.100000000000001" customHeight="1">
      <c r="B247" s="186" t="s">
        <v>111</v>
      </c>
      <c r="C247" s="130"/>
      <c r="D247" s="130"/>
      <c r="E247" s="130"/>
      <c r="F247" s="109" t="s">
        <v>2546</v>
      </c>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t="s">
        <v>2546</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2546</v>
      </c>
      <c r="G250" s="117"/>
      <c r="H250" s="117"/>
      <c r="I250" s="117"/>
      <c r="J250" s="117"/>
      <c r="K250" s="117"/>
      <c r="L250" s="117"/>
      <c r="M250" s="117"/>
      <c r="N250" s="117"/>
      <c r="O250" s="117"/>
      <c r="P250" s="118"/>
    </row>
    <row r="251" spans="2:16" ht="20.100000000000001" customHeight="1">
      <c r="B251" s="190"/>
      <c r="C251" s="191"/>
      <c r="D251" s="248" t="s">
        <v>117</v>
      </c>
      <c r="E251" s="248"/>
      <c r="F251" s="109" t="s">
        <v>2546</v>
      </c>
      <c r="G251" s="117"/>
      <c r="H251" s="117"/>
      <c r="I251" s="117"/>
      <c r="J251" s="117"/>
      <c r="K251" s="117"/>
      <c r="L251" s="117"/>
      <c r="M251" s="117"/>
      <c r="N251" s="117"/>
      <c r="O251" s="117"/>
      <c r="P251" s="118"/>
    </row>
    <row r="252" spans="2:16" ht="20.100000000000001" customHeight="1">
      <c r="B252" s="190"/>
      <c r="C252" s="191"/>
      <c r="D252" s="248" t="s">
        <v>118</v>
      </c>
      <c r="E252" s="248"/>
      <c r="F252" s="109" t="s">
        <v>2546</v>
      </c>
      <c r="G252" s="117"/>
      <c r="H252" s="117"/>
      <c r="I252" s="117"/>
      <c r="J252" s="117"/>
      <c r="K252" s="117"/>
      <c r="L252" s="117"/>
      <c r="M252" s="117"/>
      <c r="N252" s="117"/>
      <c r="O252" s="117"/>
      <c r="P252" s="118"/>
    </row>
    <row r="253" spans="2:16" ht="20.100000000000001" customHeight="1">
      <c r="B253" s="190"/>
      <c r="C253" s="191"/>
      <c r="D253" s="248" t="s">
        <v>119</v>
      </c>
      <c r="E253" s="248"/>
      <c r="F253" s="109" t="s">
        <v>2546</v>
      </c>
      <c r="G253" s="117"/>
      <c r="H253" s="117"/>
      <c r="I253" s="117"/>
      <c r="J253" s="117"/>
      <c r="K253" s="117"/>
      <c r="L253" s="117"/>
      <c r="M253" s="117"/>
      <c r="N253" s="117"/>
      <c r="O253" s="117"/>
      <c r="P253" s="118"/>
    </row>
    <row r="254" spans="2:16" ht="20.100000000000001" customHeight="1">
      <c r="B254" s="190"/>
      <c r="C254" s="191"/>
      <c r="D254" s="248" t="s">
        <v>120</v>
      </c>
      <c r="E254" s="248"/>
      <c r="F254" s="109" t="s">
        <v>2546</v>
      </c>
      <c r="G254" s="117"/>
      <c r="H254" s="117"/>
      <c r="I254" s="117"/>
      <c r="J254" s="117"/>
      <c r="K254" s="117"/>
      <c r="L254" s="117"/>
      <c r="M254" s="117"/>
      <c r="N254" s="117"/>
      <c r="O254" s="117"/>
      <c r="P254" s="118"/>
    </row>
    <row r="255" spans="2:16" ht="20.100000000000001" customHeight="1">
      <c r="B255" s="190"/>
      <c r="C255" s="191"/>
      <c r="D255" s="191" t="s">
        <v>121</v>
      </c>
      <c r="E255" s="191"/>
      <c r="F255" s="109" t="s">
        <v>2546</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2546</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2546</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2545</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2574</v>
      </c>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t="str">
        <f>IF(OR($H$281&lt;&gt;"",$K$281&lt;&gt;""),SUM($H$281,$K$281),"")</f>
        <v/>
      </c>
      <c r="F281" s="399"/>
      <c r="G281" s="399"/>
      <c r="H281" s="109"/>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2545</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2558</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2</v>
      </c>
      <c r="K344" s="28"/>
      <c r="L344" s="28"/>
      <c r="M344" s="28"/>
      <c r="N344" s="28"/>
      <c r="O344" s="28"/>
      <c r="P344" s="28"/>
      <c r="Q344" s="12"/>
    </row>
    <row r="345" spans="2:20" ht="20.100000000000001" customHeight="1">
      <c r="B345" s="111" t="s">
        <v>181</v>
      </c>
      <c r="C345" s="112"/>
      <c r="D345" s="112"/>
      <c r="E345" s="112"/>
      <c r="F345" s="113"/>
      <c r="G345" s="28"/>
      <c r="H345" s="28"/>
      <c r="I345" s="28"/>
      <c r="J345" s="28">
        <v>2</v>
      </c>
      <c r="K345" s="28"/>
      <c r="L345" s="28"/>
      <c r="M345" s="28"/>
      <c r="N345" s="28"/>
      <c r="O345" s="28"/>
      <c r="P345" s="28"/>
      <c r="Q345" s="12"/>
    </row>
    <row r="346" spans="2:20" ht="20.100000000000001" customHeight="1">
      <c r="B346" s="354" t="s">
        <v>182</v>
      </c>
      <c r="C346" s="355"/>
      <c r="D346" s="101" t="s">
        <v>183</v>
      </c>
      <c r="E346" s="102"/>
      <c r="F346" s="103"/>
      <c r="G346" s="28"/>
      <c r="H346" s="28"/>
      <c r="I346" s="28"/>
      <c r="J346" s="28">
        <v>2</v>
      </c>
      <c r="K346" s="28"/>
      <c r="L346" s="28"/>
      <c r="M346" s="28"/>
      <c r="N346" s="28"/>
      <c r="O346" s="28"/>
      <c r="P346" s="28"/>
      <c r="Q346" s="12"/>
    </row>
    <row r="347" spans="2:20" ht="20.100000000000001" customHeight="1">
      <c r="B347" s="356"/>
      <c r="C347" s="357"/>
      <c r="D347" s="134" t="s">
        <v>184</v>
      </c>
      <c r="E347" s="112"/>
      <c r="F347" s="113"/>
      <c r="G347" s="352"/>
      <c r="H347" s="352"/>
      <c r="I347" s="352"/>
      <c r="J347" s="352">
        <v>1</v>
      </c>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v>1</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v>2</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v>12</v>
      </c>
      <c r="K353" s="28"/>
      <c r="L353" s="28"/>
      <c r="M353" s="28"/>
      <c r="N353" s="28"/>
      <c r="O353" s="28"/>
      <c r="P353" s="28"/>
      <c r="Q353" s="12"/>
    </row>
    <row r="354" spans="1:20" ht="20.100000000000001" customHeight="1" thickBot="1">
      <c r="B354" s="256" t="s">
        <v>188</v>
      </c>
      <c r="C354" s="257"/>
      <c r="D354" s="257"/>
      <c r="E354" s="257"/>
      <c r="F354" s="257"/>
      <c r="G354" s="257"/>
      <c r="H354" s="128" t="s">
        <v>2545</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2559</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2553</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2546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2546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5</v>
      </c>
      <c r="N375" s="117"/>
      <c r="O375" s="117"/>
      <c r="P375" s="118"/>
    </row>
    <row r="376" spans="2:20" ht="20.100000000000001" customHeight="1">
      <c r="B376" s="186"/>
      <c r="C376" s="130"/>
      <c r="D376" s="130"/>
      <c r="E376" s="101" t="s">
        <v>210</v>
      </c>
      <c r="F376" s="102"/>
      <c r="G376" s="102"/>
      <c r="H376" s="103"/>
      <c r="I376" s="109">
        <v>91</v>
      </c>
      <c r="J376" s="117"/>
      <c r="K376" s="117"/>
      <c r="L376" s="55" t="s">
        <v>480</v>
      </c>
      <c r="M376" s="109">
        <v>76</v>
      </c>
      <c r="N376" s="117"/>
      <c r="O376" s="117"/>
      <c r="P376" s="40" t="s">
        <v>480</v>
      </c>
    </row>
    <row r="377" spans="2:20" ht="20.100000000000001" customHeight="1">
      <c r="B377" s="186" t="s">
        <v>45</v>
      </c>
      <c r="C377" s="130"/>
      <c r="D377" s="130"/>
      <c r="E377" s="101" t="s">
        <v>211</v>
      </c>
      <c r="F377" s="102"/>
      <c r="G377" s="102"/>
      <c r="H377" s="103"/>
      <c r="I377" s="109">
        <v>12.4</v>
      </c>
      <c r="J377" s="117"/>
      <c r="K377" s="117"/>
      <c r="L377" s="55" t="s">
        <v>472</v>
      </c>
      <c r="M377" s="109">
        <v>12.4</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39" t="s">
        <v>204</v>
      </c>
      <c r="C383" s="97"/>
      <c r="D383" s="97"/>
      <c r="E383" s="97"/>
      <c r="F383" s="97"/>
      <c r="G383" s="97"/>
      <c r="H383" s="267"/>
      <c r="I383" s="109">
        <v>104836</v>
      </c>
      <c r="J383" s="117"/>
      <c r="K383" s="117"/>
      <c r="L383" s="50" t="s">
        <v>481</v>
      </c>
      <c r="M383" s="109">
        <v>117516</v>
      </c>
      <c r="N383" s="117"/>
      <c r="O383" s="117"/>
      <c r="P383" s="37" t="s">
        <v>481</v>
      </c>
    </row>
    <row r="384" spans="2:20" ht="20.100000000000001" customHeight="1">
      <c r="B384" s="258"/>
      <c r="C384" s="101" t="s">
        <v>205</v>
      </c>
      <c r="D384" s="102"/>
      <c r="E384" s="102"/>
      <c r="F384" s="102"/>
      <c r="G384" s="102"/>
      <c r="H384" s="103"/>
      <c r="I384" s="109">
        <v>27600</v>
      </c>
      <c r="J384" s="117"/>
      <c r="K384" s="117"/>
      <c r="L384" s="50" t="s">
        <v>481</v>
      </c>
      <c r="M384" s="109">
        <v>27600</v>
      </c>
      <c r="N384" s="117"/>
      <c r="O384" s="117"/>
      <c r="P384" s="37" t="s">
        <v>481</v>
      </c>
    </row>
    <row r="385" spans="2:20" ht="20.100000000000001" customHeight="1">
      <c r="B385" s="186"/>
      <c r="C385" s="338" t="s">
        <v>207</v>
      </c>
      <c r="D385" s="137" t="s">
        <v>206</v>
      </c>
      <c r="E385" s="340"/>
      <c r="F385" s="340"/>
      <c r="G385" s="340"/>
      <c r="H385" s="138"/>
      <c r="I385" s="109">
        <v>0</v>
      </c>
      <c r="J385" s="117"/>
      <c r="K385" s="117"/>
      <c r="L385" s="50" t="s">
        <v>481</v>
      </c>
      <c r="M385" s="109">
        <v>0</v>
      </c>
      <c r="N385" s="117"/>
      <c r="O385" s="117"/>
      <c r="P385" s="37" t="s">
        <v>481</v>
      </c>
    </row>
    <row r="386" spans="2:20" ht="20.100000000000001" customHeight="1">
      <c r="B386" s="186"/>
      <c r="C386" s="338"/>
      <c r="D386" s="338" t="s">
        <v>208</v>
      </c>
      <c r="E386" s="101" t="s">
        <v>216</v>
      </c>
      <c r="F386" s="102"/>
      <c r="G386" s="102"/>
      <c r="H386" s="103"/>
      <c r="I386" s="109">
        <v>40500</v>
      </c>
      <c r="J386" s="117"/>
      <c r="K386" s="117"/>
      <c r="L386" s="50" t="s">
        <v>481</v>
      </c>
      <c r="M386" s="109">
        <v>40500</v>
      </c>
      <c r="N386" s="117"/>
      <c r="O386" s="117"/>
      <c r="P386" s="37" t="s">
        <v>481</v>
      </c>
    </row>
    <row r="387" spans="2:20" ht="20.100000000000001" customHeight="1">
      <c r="B387" s="186"/>
      <c r="C387" s="338"/>
      <c r="D387" s="338"/>
      <c r="E387" s="101" t="s">
        <v>217</v>
      </c>
      <c r="F387" s="102"/>
      <c r="G387" s="102"/>
      <c r="H387" s="103"/>
      <c r="I387" s="109">
        <v>20000</v>
      </c>
      <c r="J387" s="117"/>
      <c r="K387" s="117"/>
      <c r="L387" s="50" t="s">
        <v>481</v>
      </c>
      <c r="M387" s="109">
        <v>20000</v>
      </c>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8000</v>
      </c>
      <c r="J389" s="117"/>
      <c r="K389" s="117"/>
      <c r="L389" s="50" t="s">
        <v>481</v>
      </c>
      <c r="M389" s="109">
        <v>8000</v>
      </c>
      <c r="N389" s="117"/>
      <c r="O389" s="117"/>
      <c r="P389" s="37" t="s">
        <v>481</v>
      </c>
    </row>
    <row r="390" spans="2:20" ht="20.100000000000001" customHeight="1">
      <c r="B390" s="186"/>
      <c r="C390" s="338"/>
      <c r="D390" s="338"/>
      <c r="E390" s="101" t="s">
        <v>71</v>
      </c>
      <c r="F390" s="102"/>
      <c r="G390" s="102"/>
      <c r="H390" s="103"/>
      <c r="I390" s="109">
        <v>8736</v>
      </c>
      <c r="J390" s="117"/>
      <c r="K390" s="117"/>
      <c r="L390" s="50" t="s">
        <v>481</v>
      </c>
      <c r="M390" s="109">
        <v>21416</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2563</v>
      </c>
      <c r="H400" s="268"/>
      <c r="I400" s="268"/>
      <c r="J400" s="268"/>
      <c r="K400" s="268"/>
      <c r="L400" s="268"/>
      <c r="M400" s="268"/>
      <c r="N400" s="268"/>
      <c r="O400" s="268"/>
      <c r="P400" s="269"/>
    </row>
    <row r="401" spans="2:20" ht="120" customHeight="1">
      <c r="B401" s="303" t="s">
        <v>216</v>
      </c>
      <c r="C401" s="102"/>
      <c r="D401" s="102"/>
      <c r="E401" s="102"/>
      <c r="F401" s="103"/>
      <c r="G401" s="121" t="s">
        <v>2561</v>
      </c>
      <c r="H401" s="268"/>
      <c r="I401" s="268"/>
      <c r="J401" s="268"/>
      <c r="K401" s="268"/>
      <c r="L401" s="268"/>
      <c r="M401" s="268"/>
      <c r="N401" s="268"/>
      <c r="O401" s="268"/>
      <c r="P401" s="269"/>
    </row>
    <row r="402" spans="2:20" ht="120" customHeight="1">
      <c r="B402" s="303" t="s">
        <v>219</v>
      </c>
      <c r="C402" s="102"/>
      <c r="D402" s="102"/>
      <c r="E402" s="102"/>
      <c r="F402" s="103"/>
      <c r="G402" s="121" t="s">
        <v>2578</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2579</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12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7</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1</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0</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v>1</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2587</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2580</v>
      </c>
      <c r="I474" s="268"/>
      <c r="J474" s="268"/>
      <c r="K474" s="268"/>
      <c r="L474" s="268"/>
      <c r="M474" s="268"/>
      <c r="N474" s="268"/>
      <c r="O474" s="268"/>
      <c r="P474" s="269"/>
    </row>
    <row r="475" spans="1:20" ht="20.100000000000001" customHeight="1">
      <c r="B475" s="280"/>
      <c r="C475" s="101" t="s">
        <v>14</v>
      </c>
      <c r="D475" s="102"/>
      <c r="E475" s="102"/>
      <c r="F475" s="102"/>
      <c r="G475" s="103"/>
      <c r="H475" s="217" t="s">
        <v>2532</v>
      </c>
      <c r="I475" s="132"/>
      <c r="J475" s="35" t="s">
        <v>469</v>
      </c>
      <c r="K475" s="132" t="s">
        <v>2533</v>
      </c>
      <c r="L475" s="132"/>
      <c r="M475" s="35" t="s">
        <v>469</v>
      </c>
      <c r="N475" s="132" t="s">
        <v>2534</v>
      </c>
      <c r="O475" s="132"/>
      <c r="P475" s="133"/>
    </row>
    <row r="476" spans="1:20" ht="20.100000000000001" customHeight="1">
      <c r="B476" s="280"/>
      <c r="C476" s="153" t="s">
        <v>280</v>
      </c>
      <c r="D476" s="143"/>
      <c r="E476" s="144"/>
      <c r="F476" s="137" t="s">
        <v>281</v>
      </c>
      <c r="G476" s="138"/>
      <c r="H476" s="23">
        <v>9</v>
      </c>
      <c r="I476" s="35" t="s">
        <v>486</v>
      </c>
      <c r="J476" s="24"/>
      <c r="K476" s="35" t="s">
        <v>487</v>
      </c>
      <c r="L476" s="56" t="s">
        <v>435</v>
      </c>
      <c r="M476" s="24">
        <v>18</v>
      </c>
      <c r="N476" s="35" t="s">
        <v>486</v>
      </c>
      <c r="O476" s="24"/>
      <c r="P476" s="37" t="s">
        <v>487</v>
      </c>
    </row>
    <row r="477" spans="1:20" ht="20.100000000000001" customHeight="1">
      <c r="B477" s="280"/>
      <c r="C477" s="153"/>
      <c r="D477" s="143"/>
      <c r="E477" s="144"/>
      <c r="F477" s="137" t="s">
        <v>282</v>
      </c>
      <c r="G477" s="138"/>
      <c r="H477" s="23">
        <v>9</v>
      </c>
      <c r="I477" s="35" t="s">
        <v>486</v>
      </c>
      <c r="J477" s="24"/>
      <c r="K477" s="35" t="s">
        <v>487</v>
      </c>
      <c r="L477" s="56" t="s">
        <v>435</v>
      </c>
      <c r="M477" s="24">
        <v>18</v>
      </c>
      <c r="N477" s="35" t="s">
        <v>486</v>
      </c>
      <c r="O477" s="24"/>
      <c r="P477" s="37" t="s">
        <v>487</v>
      </c>
    </row>
    <row r="478" spans="1:20" ht="20.100000000000001" customHeight="1">
      <c r="B478" s="280"/>
      <c r="C478" s="153"/>
      <c r="D478" s="143"/>
      <c r="E478" s="144"/>
      <c r="F478" s="137" t="s">
        <v>283</v>
      </c>
      <c r="G478" s="138"/>
      <c r="H478" s="23">
        <v>9</v>
      </c>
      <c r="I478" s="35" t="s">
        <v>486</v>
      </c>
      <c r="J478" s="24"/>
      <c r="K478" s="35" t="s">
        <v>487</v>
      </c>
      <c r="L478" s="56" t="s">
        <v>435</v>
      </c>
      <c r="M478" s="24">
        <v>18</v>
      </c>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2545</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2581</v>
      </c>
      <c r="M512" s="105"/>
      <c r="N512" s="105"/>
      <c r="O512" s="106"/>
      <c r="P512" s="107"/>
    </row>
    <row r="513" spans="2:20" ht="20.100000000000001" customHeight="1">
      <c r="B513" s="111" t="s">
        <v>287</v>
      </c>
      <c r="C513" s="112"/>
      <c r="D513" s="112"/>
      <c r="E513" s="112"/>
      <c r="F513" s="112"/>
      <c r="G513" s="113"/>
      <c r="H513" s="109" t="s">
        <v>2545</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2546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2</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2545</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2545</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2545</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2545</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c r="M549" s="117"/>
      <c r="N549" s="117"/>
      <c r="O549" s="117"/>
      <c r="P549" s="118"/>
      <c r="S549" s="15" t="str">
        <f>IF(L549="","未記入","")</f>
        <v>未記入</v>
      </c>
      <c r="T549" s="69"/>
    </row>
    <row r="550" spans="1:22" customFormat="1" ht="40.5" customHeight="1">
      <c r="B550" s="87"/>
      <c r="C550" s="88"/>
      <c r="D550" s="88"/>
      <c r="E550" s="89"/>
      <c r="F550" s="194" t="s">
        <v>2498</v>
      </c>
      <c r="G550" s="195"/>
      <c r="H550" s="195"/>
      <c r="I550" s="195"/>
      <c r="J550" s="195"/>
      <c r="K550" s="196"/>
      <c r="L550" s="109" t="s">
        <v>2545</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2545</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2545</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2545</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2545</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2545</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2546</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c r="G564" s="221"/>
      <c r="H564" s="221"/>
      <c r="I564" s="221"/>
      <c r="J564" s="221"/>
      <c r="K564" s="221"/>
      <c r="L564" s="221"/>
      <c r="M564" s="221"/>
      <c r="N564" s="221"/>
      <c r="O564" s="221"/>
      <c r="P564" s="222"/>
      <c r="S564" s="249" t="str">
        <f>IF(F564="","未記入","")</f>
        <v>未記入</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c r="G566" s="221"/>
      <c r="H566" s="221"/>
      <c r="I566" s="221"/>
      <c r="J566" s="221"/>
      <c r="K566" s="221"/>
      <c r="L566" s="221"/>
      <c r="M566" s="221"/>
      <c r="N566" s="221"/>
      <c r="O566" s="221"/>
      <c r="P566" s="222"/>
      <c r="S566" s="249" t="str">
        <f>IF(F566="","未記入","")</f>
        <v>未記入</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5"/>
      <c r="C4" s="505" t="s">
        <v>307</v>
      </c>
      <c r="D4" s="505"/>
      <c r="E4" s="505"/>
      <c r="F4" s="505"/>
      <c r="G4" s="505"/>
      <c r="H4" s="495" t="s">
        <v>2359</v>
      </c>
      <c r="I4" s="496"/>
      <c r="J4" s="497" t="s">
        <v>2551</v>
      </c>
      <c r="K4" s="498"/>
      <c r="L4" s="498"/>
      <c r="M4" s="497" t="s">
        <v>2552</v>
      </c>
      <c r="N4" s="498"/>
      <c r="O4" s="498"/>
      <c r="P4" s="498"/>
      <c r="Q4" s="498"/>
      <c r="R4" s="65" t="s">
        <v>2553</v>
      </c>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4" zoomScaleNormal="85" zoomScaleSheetLayoutView="100" workbookViewId="0">
      <selection activeCell="P7" sqref="P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2546</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2546</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2546</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2545</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2546</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2546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2546</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2546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2546</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2546</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2546</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2546</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2546</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2546</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2546</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2546</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2545</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2546</v>
      </c>
      <c r="Q24" s="551"/>
      <c r="R24" s="551"/>
      <c r="S24" s="551"/>
      <c r="T24" s="551"/>
      <c r="U24" s="552"/>
      <c r="V24" s="546"/>
      <c r="W24" s="546"/>
      <c r="X24" s="546"/>
      <c r="Y24" s="546"/>
      <c r="Z24" s="546"/>
      <c r="AA24" s="546"/>
      <c r="AB24" s="555"/>
      <c r="AC24" s="556"/>
      <c r="AD24" s="556"/>
      <c r="AE24" s="555"/>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2546</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2546</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2546</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2546</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2546</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2546</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2546</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8"/>
      <c r="B34" s="553" t="s">
        <v>382</v>
      </c>
      <c r="C34" s="553"/>
      <c r="D34" s="553"/>
      <c r="E34" s="553"/>
      <c r="F34" s="553"/>
      <c r="G34" s="553"/>
      <c r="H34" s="553"/>
      <c r="I34" s="553"/>
      <c r="J34" s="547"/>
      <c r="K34" s="548"/>
      <c r="L34" s="548"/>
      <c r="M34" s="548"/>
      <c r="N34" s="548"/>
      <c r="O34" s="549"/>
      <c r="P34" s="547" t="s">
        <v>2546</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2546</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2546</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J13" sqref="J13"/>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mitsubachi2021</cp:lastModifiedBy>
  <cp:lastPrinted>2025-10-12T00:49:07Z</cp:lastPrinted>
  <dcterms:created xsi:type="dcterms:W3CDTF">2020-12-23T05:28:24Z</dcterms:created>
  <dcterms:modified xsi:type="dcterms:W3CDTF">2025-10-16T02:31:50Z</dcterms:modified>
</cp:coreProperties>
</file>