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G:\マイドライブ\悠共有\3.有料老人ホーム　悠\旭川市関係\有料老人ホーム現状報告書\R7年\"/>
    </mc:Choice>
  </mc:AlternateContent>
  <xr:revisionPtr revIDLastSave="0" documentId="13_ncr:1_{E910EB09-34A3-4168-B5FA-7E266D496FB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<sst xmlns="http://schemas.openxmlformats.org/spreadsheetml/2006/main" count="3039" uniqueCount="2589">
  <si>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</si>
  <si>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</si>
  <si>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</si>
  <si>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</si>
  <si>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</si>
  <si>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</si>
  <si>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</si>
  <si>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</si>
  <si>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</si>
  <si>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</si>
  <si>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</si>
  <si>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</si>
  <si>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</si>
  <si>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</si>
  <si>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</si>
  <si>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</si>
  <si>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</si>
  <si>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</si>
  <si>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</si>
  <si>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</si>
  <si>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</si>
  <si>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</si>
  <si>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</si>
  <si>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</si>
  <si>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</si>
  <si>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</si>
  <si>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</si>
  <si>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</si>
  <si>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</si>
  <si>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</si>
  <si>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</si>
  <si>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</si>
  <si>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</si>
  <si>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</si>
  <si>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</si>
  <si>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</si>
  <si>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</si>
  <si>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</si>
  <si>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</si>
  <si>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</si>
  <si>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</si>
  <si>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</si>
  <si>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</si>
  <si>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</si>
  <si>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</si>
  <si>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</si>
  <si>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</si>
  <si>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</si>
  <si>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</si>
  <si>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</si>
  <si>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</si>
  <si>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</si>
  <si>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</si>
  <si>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</si>
  <si>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</si>
  <si>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</si>
  <si>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</si>
  <si>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</si>
  <si>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</si>
  <si>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</si>
  <si>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</si>
  <si>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</si>
  <si>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</si>
  <si>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</si>
  <si>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</si>
  <si>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</si>
  <si>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</si>
  <si>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</si>
  <si>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</si>
  <si>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</si>
  <si>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</si>
  <si>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</si>
  <si>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</si>
  <si>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</si>
  <si>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</si>
  <si>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</si>
  <si>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</si>
  <si>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</si>
  <si>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</si>
  <si>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</si>
  <si>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</si>
  <si>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</si>
  <si>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</si>
  <si>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</si>
  <si>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</si>
  <si>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</si>
  <si>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</si>
  <si>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</si>
  <si>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</si>
  <si>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</si>
  <si>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</si>
  <si>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</si>
  <si>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</si>
  <si>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</si>
  <si>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</si>
  <si>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</si>
  <si>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</si>
  <si>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</si>
  <si>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</si>
  <si>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</si>
  <si>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</si>
  <si>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</si>
  <si>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</si>
  <si>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</si>
  <si>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</si>
  <si>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</si>
  <si>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</si>
  <si>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</si>
  <si>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</si>
  <si>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</si>
  <si>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</si>
  <si>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</si>
  <si>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</si>
  <si>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</si>
  <si>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</si>
  <si>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</si>
  <si>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</si>
  <si>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</si>
  <si>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</si>
  <si>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</si>
  <si>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</si>
  <si>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</si>
  <si>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</si>
  <si>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</si>
  <si>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</si>
  <si>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</si>
  <si>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</si>
  <si>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</si>
  <si>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</si>
  <si>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</si>
  <si>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</si>
  <si>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</si>
  <si>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</si>
  <si>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</si>
  <si>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</si>
  <si>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</si>
  <si>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</si>
  <si>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</si>
  <si>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</si>
  <si>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</si>
  <si>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</si>
  <si>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</si>
  <si>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</si>
  <si>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</si>
  <si>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</si>
  <si>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</si>
  <si>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</si>
  <si>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</si>
  <si>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</si>
  <si>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</si>
  <si>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</si>
  <si>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</si>
  <si>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</si>
  <si>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</si>
  <si>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</si>
  <si>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</si>
  <si>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</si>
  <si>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</si>
  <si>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</si>
  <si>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</si>
  <si>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</si>
  <si>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</si>
  <si>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</si>
  <si>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</si>
  <si>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</si>
  <si>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</si>
  <si>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</si>
  <si>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</si>
  <si>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</si>
  <si>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</si>
  <si>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</si>
  <si>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</si>
  <si>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</si>
  <si>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</si>
  <si>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</si>
  <si>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</si>
  <si>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</si>
  <si>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</si>
  <si>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</si>
  <si>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</si>
  <si>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</si>
  <si>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</si>
  <si>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</si>
  <si>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</si>
  <si>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</si>
  <si>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</si>
  <si>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</si>
  <si>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</si>
  <si>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</si>
  <si>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</si>
  <si>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</si>
  <si>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</si>
  <si>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</si>
  <si>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</si>
  <si>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</si>
  <si>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</si>
  <si>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</si>
  <si>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</si>
  <si>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</si>
  <si>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</si>
  <si>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</si>
  <si>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</si>
  <si>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</si>
  <si>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</si>
  <si>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</si>
  <si>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</si>
  <si>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</si>
  <si>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</si>
  <si>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</si>
  <si>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</si>
  <si>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</si>
  <si>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</si>
  <si>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</si>
  <si>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</si>
  <si>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</si>
  <si>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</si>
  <si>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</si>
  <si>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</si>
  <si>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</si>
  <si>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</si>
  <si>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</si>
  <si>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</si>
  <si>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</si>
  <si>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</si>
  <si>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</si>
  <si>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</si>
  <si>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</si>
  <si>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</si>
  <si>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</si>
  <si>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</si>
  <si>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</si>
  <si>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</si>
  <si>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</si>
  <si>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</si>
  <si>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</si>
  <si>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</si>
  <si>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</si>
  <si>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</si>
  <si>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</si>
  <si>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</si>
  <si>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</si>
  <si>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</si>
  <si>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</si>
  <si>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</si>
  <si>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</si>
  <si>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</si>
  <si>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</si>
  <si>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</si>
  <si>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</si>
  <si>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</si>
  <si>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</si>
  <si>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</si>
  <si>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</si>
  <si>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</si>
  <si>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</si>
  <si>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</si>
  <si>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</si>
  <si>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</si>
  <si>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</si>
  <si>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</si>
  <si>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</si>
  <si>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</si>
  <si>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</si>
  <si>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</si>
  <si>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</si>
  <si>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</si>
  <si>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</si>
  <si>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</si>
  <si>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</si>
  <si>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</si>
  <si>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</si>
  <si>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</si>
  <si>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</si>
  <si>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</si>
  <si>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</si>
  <si>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</si>
  <si>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</si>
  <si>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</si>
  <si>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</si>
  <si>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</si>
  <si>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</si>
  <si>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</si>
  <si>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</si>
  <si>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</si>
  <si>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</si>
  <si>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</si>
  <si>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</si>
  <si>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</si>
  <si>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</si>
  <si>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</si>
  <si>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</si>
  <si>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</si>
  <si>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</si>
  <si>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</si>
  <si>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</si>
  <si>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</si>
  <si>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</si>
  <si>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</si>
  <si>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</si>
  <si>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</si>
  <si>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</si>
  <si>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</si>
  <si>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</si>
  <si>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</si>
  <si>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</si>
  <si>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</si>
  <si>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</si>
  <si>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</si>
  <si>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</si>
  <si>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</si>
  <si>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</si>
  <si>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</si>
  <si>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</si>
  <si>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</si>
  <si>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</si>
  <si>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</si>
  <si>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</si>
  <si>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</si>
  <si>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</si>
  <si>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</si>
  <si>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</si>
  <si>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</si>
  <si>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</si>
  <si>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</si>
  <si>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</si>
  <si>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</si>
  <si>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</si>
  <si>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</si>
  <si>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</si>
  <si>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</si>
  <si>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</si>
  <si>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</si>
  <si>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</si>
  <si>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</si>
  <si>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</si>
  <si>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</si>
  <si>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</si>
  <si>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</si>
  <si>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</si>
  <si>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</si>
  <si>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</si>
  <si>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</si>
  <si>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</si>
  <si>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</si>
  <si>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</si>
  <si>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</si>
  <si>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</si>
  <si>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</si>
  <si>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</si>
  <si>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</si>
  <si>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</si>
  <si>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</si>
  <si>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</si>
  <si>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</si>
  <si>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</si>
  <si>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</si>
  <si>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</si>
  <si>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</si>
  <si>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</si>
  <si>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</si>
  <si>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</si>
  <si>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</si>
  <si>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</si>
  <si>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</si>
  <si>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</si>
  <si>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</si>
  <si>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</si>
  <si>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</si>
  <si>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</si>
  <si>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</si>
  <si>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</si>
  <si>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</si>
  <si>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</si>
  <si>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</si>
  <si>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</si>
  <si>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</si>
  <si>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</si>
  <si>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</si>
  <si>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</si>
  <si>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</si>
  <si>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</si>
  <si>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</si>
  <si>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</si>
  <si>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</si>
  <si>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</si>
  <si>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</si>
  <si>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</si>
  <si>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</si>
  <si>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</si>
  <si>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</si>
  <si>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</si>
  <si>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</si>
  <si>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</si>
  <si>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</si>
  <si>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</si>
  <si>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</si>
  <si>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</si>
  <si>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</si>
  <si>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</si>
  <si>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</si>
  <si>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</si>
  <si>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</si>
  <si>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</si>
  <si>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</si>
  <si>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</si>
  <si>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</si>
  <si>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</si>
  <si>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</si>
  <si>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</si>
  <si>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</si>
  <si>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</si>
  <si>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</si>
  <si>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</si>
  <si>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</si>
  <si>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</si>
  <si>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</si>
  <si>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</si>
  <si>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</si>
  <si>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</si>
  <si>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</si>
  <si>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</si>
  <si>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</si>
  <si>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</si>
  <si>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</si>
  <si>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</si>
  <si>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</si>
  <si>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</si>
  <si>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</si>
  <si>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</si>
  <si>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</si>
  <si>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</si>
  <si>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</si>
  <si>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</si>
  <si>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</si>
  <si>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</si>
  <si>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</si>
  <si>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</si>
  <si>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</si>
  <si>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</si>
  <si>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</si>
  <si>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</si>
  <si>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</si>
  <si>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</si>
  <si>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</si>
  <si>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</si>
  <si>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</si>
  <si>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</si>
  <si>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</si>
  <si>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</si>
  <si>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</si>
  <si>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</si>
  <si>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</si>
  <si>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</si>
  <si>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</si>
  <si>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</si>
  <si>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</si>
  <si>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</si>
  <si>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</si>
  <si>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</si>
  <si>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</si>
  <si>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</si>
  <si>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</si>
  <si>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</si>
  <si>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</si>
  <si>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</si>
  <si>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</si>
  <si>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</si>
  <si>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</si>
  <si>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</si>
  <si>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</si>
  <si>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</si>
  <si>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</si>
  <si>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</si>
  <si>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</si>
  <si>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</si>
  <si>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</si>
  <si>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</si>
  <si>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</si>
  <si>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</si>
  <si>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</si>
  <si>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</si>
  <si>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</si>
  <si>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</si>
  <si>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</si>
  <si>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</si>
  <si>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</si>
  <si>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</si>
  <si>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</si>
  <si>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</si>
  <si>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</si>
  <si>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</si>
  <si>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</si>
  <si>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</si>
  <si>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</si>
  <si>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</si>
  <si>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</si>
  <si>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</si>
  <si>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</si>
  <si>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</si>
  <si>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</si>
  <si>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</si>
  <si>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</si>
  <si>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</si>
  <si>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</si>
  <si>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</si>
  <si>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</si>
  <si>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</si>
  <si>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</si>
  <si>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</si>
  <si>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</si>
  <si>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</si>
  <si>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</si>
  <si>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</si>
  <si>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</si>
  <si>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</si>
  <si>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</si>
  <si>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</si>
  <si>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</si>
  <si>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</si>
  <si>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</si>
  <si>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</si>
  <si>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</si>
  <si>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</si>
  <si>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</si>
  <si>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</si>
  <si>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</si>
  <si>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</si>
  <si>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</si>
  <si>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</si>
  <si>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</si>
  <si>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</si>
  <si>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</si>
  <si>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</si>
  <si>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</si>
  <si>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</si>
  <si>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</si>
  <si>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</si>
  <si>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</si>
  <si>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</si>
  <si>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</si>
  <si>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</si>
  <si>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</si>
  <si>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</si>
  <si>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</si>
  <si>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</si>
  <si>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</si>
  <si>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</si>
  <si>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</si>
  <si>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</si>
  <si>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</si>
  <si>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</si>
  <si>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</si>
  <si>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</si>
  <si>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</si>
  <si>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</si>
  <si>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</si>
  <si>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</si>
  <si>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</si>
  <si>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</si>
  <si>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</si>
  <si>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</si>
  <si>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</si>
  <si>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</si>
  <si>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</si>
  <si>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</si>
  <si>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</si>
  <si>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</si>
  <si>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</si>
  <si>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</si>
  <si>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</si>
  <si>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</si>
  <si>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</si>
  <si>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</si>
  <si>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</si>
  <si>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</si>
  <si>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</si>
  <si>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</si>
  <si>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</si>
  <si>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</si>
  <si>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</si>
  <si>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</si>
  <si>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</si>
  <si>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</si>
  <si>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</si>
  <si>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</si>
  <si>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</si>
  <si>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</si>
  <si>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</si>
  <si>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</si>
  <si>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</si>
  <si>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</si>
  <si>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</si>
  <si>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</si>
  <si>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</si>
  <si>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</si>
  <si>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</si>
  <si>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</si>
  <si>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</si>
  <si>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</si>
  <si>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</si>
  <si>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</si>
  <si>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</si>
  <si>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</si>
  <si>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</si>
  <si>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</si>
  <si>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</si>
  <si>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</si>
  <si>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</si>
  <si>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</si>
  <si>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</si>
  <si>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</si>
  <si>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</si>
  <si>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</si>
  <si>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</si>
  <si>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</si>
  <si>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</si>
  <si>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</si>
  <si>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</si>
  <si>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</si>
  <si>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</si>
  <si>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</si>
  <si>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</si>
  <si>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</si>
  <si>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</si>
  <si>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</si>
  <si>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</si>
  <si>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</si>
  <si>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</si>
  <si>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</si>
  <si>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</si>
  <si>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</si>
  <si>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</si>
  <si>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</si>
  <si>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</si>
  <si>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</si>
  <si>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</si>
  <si>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</si>
  <si>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</si>
  <si>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</si>
  <si>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</si>
  <si>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</si>
  <si>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</si>
  <si>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</si>
  <si>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</si>
  <si>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</si>
  <si>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</si>
  <si>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</si>
  <si>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</si>
  <si>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</si>
  <si>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</si>
  <si>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</si>
  <si>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</si>
  <si>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</si>
  <si>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</si>
  <si>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</si>
  <si>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</si>
  <si>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</si>
  <si>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</si>
  <si>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</si>
  <si>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</si>
  <si>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</si>
  <si>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</si>
  <si>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</si>
  <si>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</si>
  <si>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</si>
  <si>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</si>
  <si>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</si>
  <si>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</si>
  <si>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</si>
  <si>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</si>
  <si>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</si>
  <si>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</si>
  <si>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</si>
  <si>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</si>
  <si>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</si>
  <si>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</si>
  <si>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</si>
  <si>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</si>
  <si>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</si>
  <si>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</si>
  <si>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</si>
  <si>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</si>
  <si>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</si>
  <si>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</si>
  <si>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</si>
  <si>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</si>
  <si>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</si>
  <si>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</si>
  <si>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</si>
  <si>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</si>
  <si>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</si>
  <si>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</si>
  <si>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</si>
  <si>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</si>
  <si>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</si>
  <si>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</si>
  <si>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</si>
  <si>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</si>
  <si>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</si>
  <si>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</si>
  <si>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</si>
  <si>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</si>
  <si>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</si>
  <si>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</si>
  <si>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</si>
  <si>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</si>
  <si>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</si>
  <si>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</si>
  <si>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</si>
  <si>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</si>
  <si>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</si>
  <si>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</si>
  <si>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</si>
  <si>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</si>
  <si>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</si>
  <si>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</si>
  <si>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</si>
  <si>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</si>
  <si>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</si>
  <si>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</si>
  <si>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</si>
  <si>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</si>
  <si>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</si>
  <si>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</si>
  <si>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</si>
  <si>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</si>
  <si>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</si>
  <si>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</si>
  <si>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</si>
  <si>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</si>
  <si>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</si>
  <si>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</si>
  <si>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</si>
  <si>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</si>
  <si>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</si>
  <si>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</si>
  <si>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</si>
  <si>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</si>
  <si>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</si>
  <si>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</si>
  <si>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</si>
  <si>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</si>
  <si>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</si>
  <si>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</si>
  <si>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</si>
  <si>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</si>
  <si>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</si>
  <si>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</si>
  <si>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</si>
  <si>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</si>
  <si>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</si>
  <si>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</si>
  <si>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</si>
  <si>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</si>
  <si>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</si>
  <si>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</si>
  <si>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</si>
  <si>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</si>
  <si>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</si>
  <si>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</si>
  <si>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</si>
  <si>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</si>
  <si>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</si>
  <si>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</si>
  <si>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</si>
  <si>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</si>
  <si>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</si>
  <si>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</si>
  <si>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</si>
  <si>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</si>
  <si>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</si>
  <si>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</si>
  <si>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</si>
  <si>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</si>
  <si>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</si>
  <si>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</si>
  <si>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</si>
  <si>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</si>
  <si>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</si>
  <si>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</si>
  <si>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</si>
  <si>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</si>
  <si>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</si>
  <si>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</si>
  <si>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</si>
  <si>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</si>
  <si>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</si>
  <si>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</si>
  <si>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</si>
  <si>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</si>
  <si>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</si>
  <si>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</si>
  <si>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</si>
  <si>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</si>
  <si>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</si>
  <si>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</si>
  <si>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</si>
  <si>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</si>
  <si>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</si>
  <si>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</si>
  <si>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</si>
  <si>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</si>
  <si>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</si>
  <si>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</si>
  <si>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</si>
  <si>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</si>
  <si>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</si>
  <si>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</si>
  <si>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</si>
  <si>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</si>
  <si>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</si>
  <si>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</si>
  <si>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</si>
  <si>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</si>
  <si>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</si>
  <si>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</si>
  <si>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</si>
  <si>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</si>
  <si>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</si>
  <si>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</si>
  <si>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</si>
  <si>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</si>
  <si>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</si>
  <si>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</si>
  <si>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</si>
  <si>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</si>
  <si>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</si>
  <si>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</si>
  <si>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</si>
  <si>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</si>
  <si>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</si>
  <si>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</si>
  <si>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</si>
  <si>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</si>
  <si>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</si>
  <si>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</si>
  <si>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</si>
  <si>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</si>
  <si>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</si>
  <si>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</si>
  <si>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</si>
  <si>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</si>
  <si>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</si>
  <si>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</si>
  <si>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</si>
  <si>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</si>
  <si>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</si>
  <si>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</si>
  <si>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</si>
  <si>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</si>
  <si>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</si>
  <si>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</si>
  <si>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</si>
  <si>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</si>
  <si>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</si>
  <si>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</si>
  <si>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</si>
  <si>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</si>
  <si>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</si>
  <si>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</si>
  <si>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</si>
  <si>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</si>
  <si>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</si>
  <si>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</si>
  <si>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</si>
  <si>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</si>
  <si>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</si>
  <si>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</si>
  <si>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</si>
  <si>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</si>
  <si>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</si>
  <si>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</si>
  <si>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</si>
  <si>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</si>
  <si>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</si>
  <si>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</si>
  <si>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</si>
  <si>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</si>
  <si>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</si>
  <si>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</si>
  <si>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</si>
  <si>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</si>
  <si>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</si>
  <si>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</si>
  <si>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</si>
  <si>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</si>
  <si>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</si>
  <si>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</si>
  <si>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</si>
  <si>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</si>
  <si>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</si>
  <si>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</si>
  <si>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</si>
  <si>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</si>
  <si>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</si>
  <si>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</si>
  <si>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</si>
  <si>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</si>
  <si>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</si>
  <si>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</si>
  <si>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</si>
  <si>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</si>
  <si>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</si>
  <si>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</si>
  <si>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</si>
  <si>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</si>
  <si>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</si>
  <si>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</si>
  <si>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</si>
  <si>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</si>
  <si>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</si>
  <si>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</si>
  <si>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</si>
  <si>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</si>
  <si>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</si>
  <si>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</si>
  <si>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</si>
  <si>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</si>
  <si>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</si>
  <si>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</si>
  <si>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</si>
  <si>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</si>
  <si>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</si>
  <si>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</si>
  <si>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</si>
  <si>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</si>
  <si>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</si>
  <si>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</si>
  <si>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</si>
  <si>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</si>
  <si>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</si>
  <si>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</si>
  <si>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</si>
  <si>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</si>
  <si>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</si>
  <si>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</si>
  <si>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</si>
  <si>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</si>
  <si>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</si>
  <si>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</si>
  <si>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</si>
  <si>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</si>
  <si>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</si>
  <si>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</si>
  <si>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</si>
  <si>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</si>
  <si>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</si>
  <si>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</si>
  <si>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</si>
  <si>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</si>
  <si>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</si>
  <si>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</si>
  <si>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</si>
  <si>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</si>
  <si>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</si>
  <si>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</si>
  <si>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</si>
  <si>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</si>
  <si>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</si>
  <si>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</si>
  <si>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</si>
  <si>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</si>
  <si>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</si>
  <si>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</si>
  <si>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</si>
  <si>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</si>
  <si>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</si>
  <si>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</si>
  <si>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</si>
  <si>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</si>
  <si>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</si>
  <si>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</si>
  <si>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</si>
  <si>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</si>
  <si>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</si>
  <si>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</si>
  <si>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</si>
  <si>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</si>
  <si>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</si>
  <si>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</si>
  <si>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</si>
  <si>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</si>
  <si>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</si>
  <si>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</si>
  <si>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</si>
  <si>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</si>
  <si>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</si>
  <si>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</si>
  <si>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</si>
  <si>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</si>
  <si>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</si>
  <si>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</si>
  <si>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</si>
  <si>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</si>
  <si>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</si>
  <si>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</si>
  <si>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</si>
  <si>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</si>
  <si>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</si>
  <si>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</si>
  <si>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</si>
  <si>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</si>
  <si>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</si>
  <si>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</si>
  <si>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</si>
  <si>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</si>
  <si>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</si>
  <si>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</si>
  <si>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</si>
  <si>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</si>
  <si>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</si>
  <si>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</si>
  <si>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</si>
  <si>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</si>
  <si>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</si>
  <si>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</si>
  <si>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</si>
  <si>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</si>
  <si>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</si>
  <si>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</si>
  <si>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</si>
  <si>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</si>
  <si>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</si>
  <si>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</si>
  <si>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</si>
  <si>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</si>
  <si>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</si>
  <si>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</si>
  <si>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</si>
  <si>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</si>
  <si>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</si>
  <si>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</si>
  <si>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</si>
  <si>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</si>
  <si>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</si>
  <si>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</si>
  <si>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</si>
  <si>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</si>
  <si>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</si>
  <si>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</si>
  <si>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</si>
  <si>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</si>
  <si>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</si>
  <si>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</si>
  <si>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</si>
  <si>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</si>
  <si>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</si>
  <si>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</si>
  <si>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</si>
  <si>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</si>
  <si>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</si>
  <si>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</si>
  <si>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</si>
  <si>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</si>
  <si>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</si>
  <si>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</si>
  <si>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</si>
  <si>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</si>
  <si>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</si>
  <si>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</si>
  <si>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</si>
  <si>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</si>
  <si>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</si>
  <si>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</si>
  <si>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</si>
  <si>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</si>
  <si>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</si>
  <si>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</si>
  <si>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</si>
  <si>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</si>
  <si>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</si>
  <si>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</si>
  <si>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</si>
  <si>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</si>
  <si>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</si>
  <si>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</si>
  <si>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</si>
  <si>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</si>
  <si>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</si>
  <si>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</si>
  <si>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</si>
  <si>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</si>
  <si>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</si>
  <si>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</si>
  <si>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</si>
  <si>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</si>
  <si>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</si>
  <si>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</si>
  <si>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</si>
  <si>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</si>
  <si>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</si>
  <si>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</si>
  <si>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</si>
  <si>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</si>
  <si>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</si>
  <si>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</si>
  <si>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</si>
  <si>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</si>
  <si>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</si>
  <si>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</si>
  <si>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</si>
  <si>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</si>
  <si>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</si>
  <si>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</si>
  <si>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</si>
  <si>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</si>
  <si>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</si>
  <si>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</si>
  <si>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</si>
  <si>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</si>
  <si>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</si>
  <si>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</si>
  <si>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</si>
  <si>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</si>
  <si>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</si>
  <si>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</si>
  <si>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</si>
  <si>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</si>
  <si>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</si>
  <si>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</si>
  <si>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</si>
  <si>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</si>
  <si>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</si>
  <si>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</si>
  <si>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</si>
  <si>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</si>
  <si>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</si>
  <si>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</si>
  <si>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</si>
  <si>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</si>
  <si>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</si>
  <si>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</si>
  <si>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</si>
  <si>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</si>
  <si>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</si>
  <si>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</si>
  <si>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</si>
  <si>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</si>
  <si>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</si>
  <si>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</si>
  <si>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</si>
  <si>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</si>
  <si>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</si>
  <si>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</si>
  <si>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</si>
  <si>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</si>
  <si>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</si>
  <si>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</si>
  <si>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</si>
  <si>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</si>
  <si>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</si>
  <si>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</si>
  <si>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</si>
  <si>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</si>
  <si>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</si>
  <si>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</si>
  <si>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</si>
  <si>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</si>
  <si>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</si>
  <si>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</si>
  <si>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</si>
  <si>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</si>
  <si>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</si>
  <si>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</si>
  <si>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</si>
  <si>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</si>
  <si>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</si>
  <si>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</si>
  <si>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</si>
  <si>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</si>
  <si>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</si>
  <si>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</si>
  <si>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</si>
  <si>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</si>
  <si>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</si>
  <si>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</si>
  <si>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</si>
  <si>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</si>
  <si>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</si>
  <si>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</si>
  <si>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</si>
  <si>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</si>
  <si>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</si>
  <si>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</si>
  <si>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</si>
  <si>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</si>
  <si>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</si>
  <si>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</si>
  <si>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</si>
  <si>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</si>
  <si>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</si>
  <si>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</si>
  <si>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</si>
  <si>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</si>
  <si>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</si>
  <si>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</si>
  <si>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</si>
  <si>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</si>
  <si>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</si>
  <si>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</si>
  <si>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</si>
  <si>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</si>
  <si>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</si>
  <si>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</si>
  <si>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</si>
  <si>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</si>
  <si>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</si>
  <si>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</si>
  <si>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</si>
  <si>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</si>
  <si>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</si>
  <si>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</si>
  <si>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</si>
  <si>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</si>
  <si>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</si>
  <si>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</si>
  <si>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</si>
  <si>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</si>
  <si>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</si>
  <si>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</si>
  <si>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</si>
  <si>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</si>
  <si>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</si>
  <si>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</si>
  <si>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</si>
  <si>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</si>
  <si>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</si>
  <si>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</si>
  <si>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</si>
  <si>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</si>
  <si>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</si>
  <si>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</si>
  <si>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</si>
  <si>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</si>
  <si>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</si>
  <si>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</si>
  <si>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</si>
  <si>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</si>
  <si>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</si>
  <si>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</si>
  <si>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</si>
  <si>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</si>
  <si>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</si>
  <si>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</si>
  <si>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</si>
  <si>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</si>
  <si>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</si>
  <si>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</si>
  <si>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</si>
  <si>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</si>
  <si>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</si>
  <si>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</si>
  <si>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</si>
  <si>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</si>
  <si>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</si>
  <si>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</si>
  <si>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</si>
  <si>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</si>
  <si>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</si>
  <si>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</si>
  <si>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</si>
  <si>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</si>
  <si>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</si>
  <si>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</si>
  <si>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</si>
  <si>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</si>
  <si>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</si>
  <si>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</si>
  <si>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</si>
  <si>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</si>
  <si>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</si>
  <si>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</si>
  <si>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</si>
  <si>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</si>
  <si>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</si>
  <si>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</si>
  <si>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</si>
  <si>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</si>
  <si>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</si>
  <si>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</si>
  <si>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</si>
  <si>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</si>
  <si>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</si>
  <si>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</si>
  <si>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</si>
  <si>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</si>
  <si>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</si>
  <si>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</si>
  <si>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</si>
  <si>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</si>
  <si>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</si>
  <si>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</si>
  <si>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</si>
  <si>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</si>
  <si>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</si>
  <si>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</si>
  <si>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</si>
  <si>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</si>
  <si>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</si>
  <si>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</si>
  <si>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</si>
  <si>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</si>
  <si>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</si>
  <si>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</si>
  <si>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</si>
  <si>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</si>
  <si>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</si>
  <si>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</si>
  <si>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</si>
  <si>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</si>
  <si>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</si>
  <si>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</si>
  <si>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</si>
  <si>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</si>
  <si>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</si>
  <si>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</si>
  <si>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</si>
  <si>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</si>
  <si>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</si>
  <si>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</si>
  <si>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</si>
  <si>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</si>
  <si>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</si>
  <si>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</si>
  <si>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</si>
  <si>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</si>
  <si>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</si>
  <si>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</si>
  <si>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</si>
  <si>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</si>
  <si>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</si>
  <si>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</si>
  <si>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</si>
  <si>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</si>
  <si>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</si>
  <si>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</si>
  <si>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</si>
  <si>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</si>
  <si>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</si>
  <si>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</si>
  <si>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</si>
  <si>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</si>
  <si>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</si>
  <si>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</si>
  <si>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</si>
  <si>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</si>
  <si>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</si>
  <si>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</si>
  <si>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</si>
  <si>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</si>
  <si>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</si>
  <si>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</si>
  <si>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</si>
  <si>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</si>
  <si>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</si>
  <si>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</si>
  <si>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</si>
  <si>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</si>
  <si>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</si>
  <si>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</si>
  <si>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</si>
  <si>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</si>
  <si>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</si>
  <si>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</si>
  <si>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</si>
  <si>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</si>
  <si>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</si>
  <si>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</si>
  <si>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</si>
  <si>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</si>
  <si>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</si>
  <si>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</si>
  <si>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</si>
  <si>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</si>
  <si>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</si>
  <si>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</si>
  <si>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</si>
  <si>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</si>
  <si>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</si>
  <si>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</si>
  <si>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</si>
  <si>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</si>
  <si>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</si>
  <si>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</si>
  <si>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</si>
  <si>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</si>
  <si>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</si>
  <si>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</si>
  <si>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</si>
  <si>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</si>
  <si>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</si>
  <si>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</si>
  <si>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</si>
  <si>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</si>
  <si>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</si>
  <si>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</si>
  <si>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</si>
  <si>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</si>
  <si>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</si>
  <si>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</si>
  <si>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</si>
  <si>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</si>
  <si>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</si>
  <si>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</si>
  <si>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</si>
  <si>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</si>
  <si>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</si>
  <si>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</si>
  <si>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</si>
  <si>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</si>
  <si>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</si>
  <si>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</si>
  <si>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</si>
  <si>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</si>
  <si>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</si>
  <si>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</si>
  <si>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</si>
  <si>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</si>
  <si>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</si>
  <si>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</si>
  <si>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</si>
  <si>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</si>
  <si>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</si>
  <si>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</si>
  <si>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</si>
  <si>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</si>
  <si>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</si>
  <si>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</si>
  <si>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</si>
  <si>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</si>
  <si>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</si>
  <si>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</si>
  <si>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</si>
  <si>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</si>
  <si>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</si>
  <si>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</si>
  <si>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</si>
  <si>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</si>
  <si>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</si>
  <si>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</si>
  <si>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</si>
  <si>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</si>
  <si>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</si>
  <si>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</si>
  <si>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</si>
  <si>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</si>
  <si>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</si>
  <si>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</si>
  <si>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</si>
  <si>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</si>
  <si>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</si>
  <si>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</si>
  <si>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</si>
  <si>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</si>
  <si>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</si>
  <si>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</si>
  <si>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</si>
  <si>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</si>
  <si>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</si>
  <si>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</si>
  <si>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</si>
  <si>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</si>
  <si>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</si>
  <si>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</si>
  <si>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</si>
  <si>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</si>
  <si>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</si>
  <si>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</si>
  <si>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</si>
  <si>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</si>
  <si>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</si>
  <si>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</si>
  <si>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</si>
  <si>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</si>
  <si>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</si>
  <si>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</si>
  <si>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</si>
  <si>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</si>
  <si>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</si>
  <si>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</si>
  <si>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</si>
  <si>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</si>
  <si>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</si>
  <si>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</si>
  <si>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</si>
  <si>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</si>
  <si>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</si>
  <si>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</si>
  <si>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</si>
  <si>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</si>
  <si>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</si>
  <si>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</si>
  <si>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</si>
  <si>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</si>
  <si>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</si>
  <si>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</si>
  <si>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</si>
  <si>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</si>
  <si>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</si>
  <si>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</si>
  <si>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</si>
  <si>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</si>
  <si>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</si>
  <si>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</si>
  <si>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</si>
  <si>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</si>
  <si>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</si>
  <si>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</si>
  <si>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</si>
  <si>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</si>
  <si>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</si>
  <si>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</si>
  <si>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</si>
  <si>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</si>
  <si>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</si>
  <si>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</si>
  <si>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</si>
  <si>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</si>
  <si>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</si>
  <si>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</si>
  <si>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</si>
  <si>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</si>
  <si>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</si>
  <si>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</si>
  <si>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</si>
  <si>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</si>
  <si>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</si>
  <si>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</si>
  <si>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</si>
  <si>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</si>
  <si>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</si>
  <si>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</si>
  <si>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</si>
  <si>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</si>
  <si>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</si>
  <si>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</si>
  <si>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</si>
  <si>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</si>
  <si>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</si>
  <si>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</si>
  <si>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</si>
  <si>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</si>
  <si>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</si>
  <si>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</si>
  <si>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</si>
  <si>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</si>
  <si>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</si>
  <si>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</si>
  <si>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</si>
  <si>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</si>
  <si>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</si>
  <si>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</si>
  <si>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</si>
  <si>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</si>
  <si>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</si>
  <si>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</si>
  <si>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</si>
  <si>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</si>
  <si>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</si>
  <si>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</si>
  <si>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</si>
  <si>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</si>
  <si>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</si>
  <si>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</si>
  <si>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</si>
  <si>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</si>
  <si>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</si>
  <si>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</si>
  <si>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</si>
  <si>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</si>
  <si>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</si>
  <si>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</si>
  <si>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</si>
  <si>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</si>
  <si>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</si>
  <si>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</si>
  <si>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</si>
  <si>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</si>
  <si>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</si>
  <si>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</si>
  <si>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</si>
  <si>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</si>
  <si>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</si>
  <si>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</si>
  <si>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</si>
  <si>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</si>
  <si>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</si>
  <si>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</si>
  <si>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</si>
  <si>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</si>
  <si>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</si>
  <si>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</si>
  <si>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</si>
  <si>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</si>
  <si>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</si>
  <si>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</si>
  <si>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</si>
  <si>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</si>
  <si>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</si>
  <si>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</si>
  <si>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</si>
  <si>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</si>
  <si>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</si>
  <si>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</si>
  <si>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</si>
  <si>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</si>
  <si>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</si>
  <si>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</si>
  <si>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</si>
  <si>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</si>
  <si>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</si>
  <si>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</si>
  <si>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</si>
  <si>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</si>
  <si>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</si>
  <si>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</si>
  <si>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</si>
  <si>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</si>
  <si>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</si>
  <si>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</si>
  <si>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</si>
  <si>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</si>
  <si>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</si>
  <si>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</si>
  <si>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</si>
  <si>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</si>
  <si>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</si>
  <si>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</si>
  <si>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</si>
  <si>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</si>
  <si>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</si>
  <si>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</si>
  <si>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</si>
  <si>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</si>
  <si>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</si>
  <si>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</si>
  <si>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</si>
  <si>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</si>
  <si>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</si>
  <si>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</si>
  <si>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</si>
  <si>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</si>
  <si>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</si>
  <si>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</si>
  <si>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</si>
  <si>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</si>
  <si>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</si>
  <si>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</si>
  <si>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</si>
  <si>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</si>
  <si>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</si>
  <si>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</si>
  <si>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</si>
  <si>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</si>
  <si>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</si>
  <si>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</si>
  <si>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</si>
  <si>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</si>
  <si>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</si>
  <si>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</si>
  <si>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</si>
  <si>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</si>
  <si>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</si>
  <si>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</si>
  <si>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</si>
  <si>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</si>
  <si>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</si>
  <si>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</si>
  <si>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</si>
  <si>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</si>
  <si>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</si>
  <si>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</si>
  <si>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</si>
  <si>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</si>
  <si>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</si>
  <si>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</si>
  <si>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</si>
  <si>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</si>
  <si>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</si>
  <si>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</si>
  <si>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</si>
  <si>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</si>
  <si>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</si>
  <si>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</si>
  <si>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</si>
  <si>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</si>
  <si>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</si>
  <si>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</si>
  <si>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</si>
  <si>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</si>
  <si>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</si>
  <si>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</si>
  <si>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</si>
  <si>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</si>
  <si>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</si>
  <si>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</si>
  <si>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</si>
  <si>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</si>
  <si>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</si>
  <si>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</si>
  <si>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</si>
  <si>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</si>
  <si>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</si>
  <si>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</si>
  <si>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</si>
  <si>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</si>
  <si>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</si>
  <si>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</si>
  <si>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</si>
  <si>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</si>
  <si>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</si>
  <si>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</si>
  <si>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</si>
  <si>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</si>
  <si>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</si>
  <si>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</si>
  <si>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</si>
  <si>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</si>
  <si>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</si>
  <si>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</si>
  <si>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</si>
  <si>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</si>
  <si>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</si>
  <si>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</si>
  <si>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</si>
  <si>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</si>
  <si>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</si>
  <si>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</si>
  <si>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</si>
  <si>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</si>
  <si>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</si>
  <si>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</si>
  <si>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</si>
  <si>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</si>
  <si>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</si>
  <si>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</si>
  <si>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</si>
  <si>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</si>
  <si>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</si>
  <si>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</si>
  <si>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</si>
  <si>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</si>
  <si>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</si>
  <si>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</si>
  <si>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</si>
  <si>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</si>
  <si>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</si>
  <si>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</si>
  <si>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</si>
  <si>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</si>
  <si>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</si>
  <si>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</si>
  <si>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</si>
  <si>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</si>
  <si>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</si>
  <si>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</si>
  <si>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</si>
  <si>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</si>
  <si>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</si>
  <si>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</si>
  <si>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</si>
  <si>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</si>
  <si>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</si>
  <si>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</si>
  <si>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</si>
  <si>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</si>
  <si>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</si>
  <si>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</si>
  <si>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</si>
  <si>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</si>
  <si>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</si>
  <si>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</si>
  <si>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</si>
  <si>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</si>
  <si>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</si>
  <si>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</si>
  <si>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</si>
  <si>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</si>
  <si>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</si>
  <si>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</si>
  <si>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</si>
  <si>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</si>
  <si>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</si>
  <si>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</si>
  <si>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</si>
  <si>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</si>
  <si>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</si>
  <si>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</si>
  <si>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</si>
  <si>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</si>
  <si>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</si>
  <si>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</si>
  <si>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</si>
  <si>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</si>
  <si>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</si>
  <si>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</si>
  <si>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</si>
  <si>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</si>
  <si>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</si>
  <si>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</si>
  <si>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</si>
  <si>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</si>
  <si>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</si>
  <si>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</si>
  <si>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</si>
  <si>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</si>
  <si>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</si>
  <si>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</si>
  <si>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</si>
  <si>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</si>
  <si>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</si>
  <si>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</si>
  <si>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</si>
  <si>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</si>
  <si>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</si>
  <si>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</si>
  <si>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</si>
  <si>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</si>
  <si>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</si>
  <si>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</si>
  <si>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</si>
  <si>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</si>
  <si>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</si>
  <si>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</si>
  <si>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</si>
  <si>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</si>
  <si>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</si>
  <si>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</si>
  <si>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</si>
  <si>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</si>
  <si>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</si>
  <si>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</si>
  <si>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</si>
  <si>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</si>
  <si>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</si>
  <si>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</si>
  <si>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</si>
  <si>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</si>
  <si>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</si>
  <si>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</si>
  <si>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</si>
  <si>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</si>
  <si>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</si>
  <si>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</si>
  <si>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</si>
  <si>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</si>
  <si>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</si>
  <si>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</si>
  <si>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</si>
  <si>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</si>
  <si>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</si>
  <si>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</si>
  <si>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</si>
  <si>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</si>
  <si>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</si>
  <si>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</si>
  <si>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</si>
  <si>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</si>
  <si>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</si>
  <si>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</si>
  <si>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</si>
  <si>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</si>
  <si>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</si>
  <si>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</si>
  <si>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</si>
  <si>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</si>
  <si>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</si>
  <si>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</si>
  <si>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</si>
  <si>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</si>
  <si>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</si>
  <si>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</si>
  <si>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</si>
  <si>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</si>
  <si>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</si>
  <si>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</si>
  <si>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</si>
  <si>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</si>
  <si>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</si>
  <si>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</si>
  <si>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</si>
  <si>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</si>
  <si>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</si>
  <si>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</si>
  <si>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</si>
  <si>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</si>
  <si>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</si>
  <si>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</si>
  <si>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</si>
  <si>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</si>
  <si>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</si>
  <si>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</si>
  <si>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</si>
  <si>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</si>
  <si>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</si>
  <si>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</si>
  <si>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</si>
  <si>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</si>
  <si>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</si>
  <si>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</si>
  <si>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</si>
  <si>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</si>
  <si>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</si>
  <si>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</si>
  <si>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</si>
  <si>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</si>
  <si>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</si>
  <si>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</si>
  <si>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</si>
  <si>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</si>
  <si>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</si>
  <si>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</si>
  <si>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</si>
  <si>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</si>
  <si>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</si>
  <si>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</si>
  <si>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</si>
  <si>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</si>
  <si>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</si>
  <si>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</si>
  <si>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</si>
  <si>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</si>
  <si>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</si>
  <si>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</si>
  <si>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</si>
  <si>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</si>
  <si>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</si>
  <si>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</si>
  <si>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</si>
  <si>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</si>
  <si>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</si>
  <si>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</si>
  <si>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</si>
  <si>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</si>
  <si>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</si>
  <si>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</si>
  <si>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</si>
  <si>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</si>
  <si>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</si>
  <si>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</si>
  <si>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</si>
  <si>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</si>
  <si>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</si>
  <si>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</si>
  <si>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</si>
  <si>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</si>
  <si>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</si>
  <si>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</si>
  <si>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</si>
  <si>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</si>
  <si>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</si>
  <si>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</si>
  <si>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</si>
  <si>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</si>
  <si>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</si>
  <si>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</si>
  <si>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</si>
  <si>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</si>
  <si>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</si>
  <si>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</si>
  <si>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</si>
  <si>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</si>
  <si>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</si>
  <si>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</si>
  <si>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</si>
  <si>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</si>
  <si>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</si>
  <si>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</si>
  <si>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</si>
  <si>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</si>
  <si>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</si>
  <si>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</si>
  <si>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</si>
  <si>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</si>
  <si>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</si>
  <si>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</si>
  <si>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</si>
  <si>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</si>
  <si>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</si>
  <si>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</si>
  <si>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</si>
  <si>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</si>
  <si>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</si>
  <si>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</si>
  <si>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</si>
  <si>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</si>
  <si>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</si>
  <si>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</si>
  <si>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</si>
  <si>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</si>
  <si>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</si>
  <si>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</si>
  <si>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</si>
  <si>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</si>
  <si>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</si>
  <si>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</si>
  <si>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</si>
  <si>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</si>
  <si>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</si>
  <si>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</si>
  <si>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</si>
  <si>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</si>
  <si>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</si>
  <si>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</si>
  <si>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</si>
  <si>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</si>
  <si>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</si>
  <si>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</si>
  <si>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</si>
  <si>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</si>
  <si>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</si>
  <si>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</si>
  <si>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</si>
  <si>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</si>
  <si>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</si>
  <si>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</si>
  <si>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</si>
  <si>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</si>
  <si>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</si>
  <si>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</si>
  <si>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</si>
  <si>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</si>
  <si>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</si>
  <si>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</si>
  <si>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</si>
  <si>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</si>
  <si>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</si>
  <si>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</si>
  <si>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</si>
  <si>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</si>
  <si>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</si>
  <si>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</si>
  <si>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</si>
  <si>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</si>
  <si>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</si>
  <si>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</si>
  <si>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</si>
  <si>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</si>
  <si>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</si>
  <si>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</si>
  <si>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</si>
  <si>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</si>
  <si>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</si>
  <si>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</si>
  <si>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</si>
  <si>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</si>
  <si>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</si>
  <si>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</si>
  <si>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</si>
  <si>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</si>
  <si>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</si>
  <si>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</si>
  <si>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</si>
  <si>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</si>
  <si>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</si>
  <si>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</si>
  <si>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</si>
  <si>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</si>
  <si>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</si>
  <si>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</si>
  <si>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</si>
  <si>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</si>
  <si>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</si>
  <si>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</si>
  <si>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</si>
  <si>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</si>
  <si>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</si>
  <si>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</si>
  <si>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</si>
  <si>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</si>
  <si>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</si>
  <si>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</si>
  <si>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</si>
  <si>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</si>
  <si>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</si>
  <si>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</si>
  <si>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</si>
  <si>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</si>
  <si>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</si>
  <si>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</si>
  <si>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</si>
  <si>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</si>
  <si>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</si>
  <si>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</si>
  <si>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</si>
  <si>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</si>
  <si>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</si>
  <si>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</si>
  <si>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</si>
  <si>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</si>
  <si>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</si>
  <si>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</si>
  <si>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</si>
  <si>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</si>
  <si>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</si>
  <si>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</si>
  <si>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</si>
  <si>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</si>
  <si>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</si>
  <si>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</si>
  <si>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</si>
  <si>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</si>
  <si>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</si>
  <si>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</si>
  <si>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</si>
  <si>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</si>
  <si>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</si>
  <si>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</si>
  <si>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</si>
  <si>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</si>
  <si>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</si>
  <si>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</si>
  <si>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</si>
  <si>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</si>
  <si>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</si>
  <si>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</si>
  <si>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</si>
  <si>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</si>
  <si>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</si>
  <si>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</si>
  <si>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</si>
  <si>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</si>
  <si>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</si>
  <si>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</si>
  <si>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</si>
  <si>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</si>
  <si>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</si>
  <si>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</si>
  <si>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</si>
  <si>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</si>
  <si>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</si>
  <si>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</si>
  <si>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</si>
  <si>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</si>
  <si>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</si>
  <si>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</si>
  <si>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</si>
  <si>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</si>
  <si>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</si>
  <si>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</si>
  <si>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</si>
  <si>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</si>
  <si>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</si>
  <si>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</si>
  <si>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</si>
  <si>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</si>
  <si>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</si>
  <si>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</si>
  <si>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</si>
  <si>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</si>
  <si>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</si>
  <si>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</si>
  <si>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</si>
  <si>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</si>
  <si>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</si>
  <si>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</si>
  <si>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</si>
  <si>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</si>
  <si>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</si>
  <si>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</si>
  <si>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</si>
  <si>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</si>
  <si>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</si>
  <si>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</si>
  <si>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</si>
  <si>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</si>
  <si>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</si>
  <si>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</si>
  <si>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</si>
  <si>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</si>
  <si>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</si>
  <si>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</si>
  <si>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</si>
  <si>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</si>
  <si>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</si>
  <si>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</si>
  <si>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</si>
  <si>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</si>
  <si>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</si>
  <si>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</si>
  <si>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</si>
  <si>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</si>
  <si>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</si>
  <si>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</si>
  <si>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</si>
  <si>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</si>
  <si>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</si>
  <si>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</si>
  <si>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</si>
  <si>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</si>
  <si>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</si>
  <si>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</si>
  <si>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</si>
  <si>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</si>
  <si>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</si>
  <si>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</si>
  <si>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</si>
  <si>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</si>
  <si>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</si>
  <si>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</si>
  <si>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</si>
  <si>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</si>
  <si>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</si>
  <si>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</si>
  <si>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</si>
  <si>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</si>
  <si>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</si>
  <si>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</si>
  <si>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</si>
  <si>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</si>
  <si>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</si>
  <si>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</si>
  <si>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</si>
  <si>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</si>
  <si>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</si>
  <si>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</si>
  <si>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</si>
  <si>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</si>
  <si>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</si>
  <si>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</si>
  <si>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</si>
  <si>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</si>
  <si>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</si>
  <si>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</si>
  <si>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</si>
  <si>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</si>
  <si>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</si>
  <si>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</si>
  <si>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</si>
  <si>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</si>
  <si>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</si>
  <si>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</si>
  <si>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</si>
  <si>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</si>
  <si>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</si>
  <si>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</si>
  <si>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</si>
  <si>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</si>
  <si>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</si>
  <si>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</si>
  <si>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</si>
  <si>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</si>
  <si>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</si>
  <si>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</si>
  <si>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</si>
  <si>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</si>
  <si>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</si>
  <si>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</si>
  <si>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</si>
  <si>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</si>
  <si>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</si>
  <si>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</si>
  <si>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</si>
  <si>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</si>
  <si>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</si>
  <si>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</si>
  <si>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</si>
  <si>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</si>
  <si>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</si>
  <si>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</si>
  <si>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</si>
  <si>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</si>
  <si>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</si>
  <si>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</si>
  <si>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</si>
  <si>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</si>
  <si>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</si>
  <si>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</si>
  <si>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</si>
  <si>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</si>
  <si>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</si>
  <si>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</si>
  <si>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</si>
  <si>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</si>
  <si>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</si>
  <si>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</si>
  <si>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</si>
  <si>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</si>
  <si>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</si>
  <si>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</si>
  <si>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</si>
  <si>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</si>
  <si>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</si>
  <si>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</si>
  <si>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</si>
  <si>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</si>
  <si>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</si>
  <si>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</si>
  <si>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</si>
  <si>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</si>
  <si>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</si>
  <si>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</si>
  <si>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</si>
  <si>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</si>
  <si>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</si>
  <si>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</si>
  <si>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</si>
  <si>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</si>
  <si>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</si>
  <si>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</si>
  <si>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</si>
  <si>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</si>
  <si>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</si>
  <si>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</si>
  <si>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</si>
  <si>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</si>
  <si>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</si>
  <si>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</si>
  <si>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</si>
  <si>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</si>
  <si>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</si>
  <si>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</si>
  <si>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</si>
  <si>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</si>
  <si>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</si>
  <si>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</si>
  <si>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</si>
  <si>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</si>
  <si>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</si>
  <si>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</si>
  <si>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</si>
  <si>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</si>
  <si>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</si>
  <si>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</si>
  <si>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</si>
  <si>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</si>
  <si>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</si>
  <si>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</si>
  <si>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</si>
  <si>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</si>
  <si>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</si>
  <si>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</si>
  <si>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</si>
  <si>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</si>
  <si>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</si>
  <si>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</si>
  <si>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</si>
  <si>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</si>
  <si>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</si>
  <si>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</si>
  <si>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</si>
  <si>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</si>
  <si>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</si>
  <si>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</si>
  <si>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</si>
  <si>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</si>
  <si>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</si>
  <si>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</si>
  <si>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</si>
  <si>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</si>
  <si>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</si>
  <si>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</si>
  <si>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</si>
  <si>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</si>
  <si>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</si>
  <si>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</si>
  <si>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</si>
  <si>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</si>
  <si>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</si>
  <si>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</si>
  <si>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</si>
  <si>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</si>
  <si>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</si>
  <si>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</si>
  <si>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</si>
  <si>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</si>
  <si>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</si>
  <si>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</si>
  <si>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</si>
  <si>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</si>
  <si>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</si>
  <si>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</si>
  <si>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</si>
  <si>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</si>
  <si>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</si>
  <si>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</si>
  <si>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</si>
  <si>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</si>
  <si>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</si>
  <si>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</si>
  <si>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</si>
  <si>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</si>
  <si>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</si>
  <si>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</si>
  <si>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</si>
  <si>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</si>
  <si>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</si>
  <si>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</si>
  <si>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</si>
  <si>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</si>
  <si>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</si>
  <si>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</si>
  <si>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</si>
  <si>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</si>
  <si>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</si>
  <si>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</si>
  <si>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</si>
  <si>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</si>
  <si>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</si>
  <si>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</si>
  <si>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</si>
  <si>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</si>
  <si>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</si>
  <si>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</si>
  <si>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</si>
  <si>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</si>
  <si>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</si>
  <si>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</si>
  <si>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</si>
  <si>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</si>
  <si>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</si>
  <si>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</si>
  <si>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</si>
  <si>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</si>
  <si>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</si>
  <si>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</si>
  <si>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</si>
  <si>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</si>
  <si>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</si>
  <si>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</si>
  <si>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</si>
  <si>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</si>
  <si>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</si>
  <si>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</si>
  <si>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</si>
  <si>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</si>
  <si>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</si>
  <si>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</si>
  <si>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</si>
  <si>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</si>
  <si>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</si>
  <si>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</si>
  <si>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</si>
  <si>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</si>
  <si>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</si>
  <si>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</si>
  <si>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</si>
  <si>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</si>
  <si>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</si>
  <si>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</si>
  <si>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</si>
  <si>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</si>
  <si>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</si>
  <si>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</si>
  <si>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</si>
  <si>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</si>
  <si>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</si>
  <si>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</si>
  <si>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</si>
  <si>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</si>
  <si>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</si>
  <si>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</si>
  <si>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</si>
  <si>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</si>
  <si>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</si>
  <si>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</si>
  <si>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</si>
  <si>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</si>
  <si>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</si>
  <si>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</si>
  <si>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</si>
  <si>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</si>
  <si>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</si>
  <si>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</si>
  <si>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</si>
  <si>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</si>
  <si>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</si>
  <si>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</si>
  <si>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</si>
  <si>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</si>
  <si>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</si>
  <si>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</si>
  <si>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</si>
  <si>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</si>
  <si>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</si>
  <si>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</si>
  <si>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</si>
  <si>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</si>
  <si>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</si>
  <si>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</si>
  <si>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</si>
  <si>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</si>
  <si>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</si>
  <si>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</si>
  <si>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</si>
  <si>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</si>
  <si>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</si>
  <si>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</si>
  <si>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</si>
  <si>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</si>
  <si>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</si>
  <si>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</si>
  <si>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</si>
  <si>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</si>
  <si>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</si>
  <si>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</si>
  <si>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</si>
  <si>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</si>
  <si>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</si>
  <si>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</si>
  <si>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</si>
  <si>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</si>
  <si>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</si>
  <si>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</si>
  <si>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</si>
  <si>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</si>
  <si>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</si>
  <si>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</si>
  <si>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</si>
  <si>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</si>
  <si>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</si>
  <si>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</si>
  <si>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</si>
  <si>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</si>
  <si>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</si>
  <si>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</si>
  <si>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</si>
  <si>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</si>
  <si>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</si>
  <si>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</si>
  <si>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</si>
  <si>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</si>
  <si>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</si>
  <si>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</si>
  <si>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</si>
  <si>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</si>
  <si>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</si>
  <si>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浅田　俊吾</t>
    <rPh sb="0" eb="2">
      <t>アサダ</t>
    </rPh>
    <rPh sb="3" eb="5">
      <t>シュンゴ</t>
    </rPh>
    <phoneticPr fontId="1"/>
  </si>
  <si>
    <t>管理者</t>
    <rPh sb="0" eb="3">
      <t>カンリシャ</t>
    </rPh>
    <phoneticPr fontId="1"/>
  </si>
  <si>
    <t>５　営利法人</t>
  </si>
  <si>
    <t>１　個人</t>
  </si>
  <si>
    <t>株式会社　シェスタ</t>
    <rPh sb="0" eb="4">
      <t>カブシキガイシャ</t>
    </rPh>
    <phoneticPr fontId="1"/>
  </si>
  <si>
    <t>旭川市永山8条18丁目1-20</t>
    <rPh sb="0" eb="3">
      <t>アサヒカワシ</t>
    </rPh>
    <rPh sb="3" eb="5">
      <t>ナガヤマ</t>
    </rPh>
    <rPh sb="6" eb="7">
      <t>ジョウ</t>
    </rPh>
    <rPh sb="9" eb="11">
      <t>チョウメ</t>
    </rPh>
    <phoneticPr fontId="1"/>
  </si>
  <si>
    <t>0166</t>
    <phoneticPr fontId="1"/>
  </si>
  <si>
    <t>40</t>
    <phoneticPr fontId="1"/>
  </si>
  <si>
    <t>0525</t>
    <phoneticPr fontId="1"/>
  </si>
  <si>
    <t>0526</t>
    <phoneticPr fontId="1"/>
  </si>
  <si>
    <t>かぶしきがいしゃ　しぇすた</t>
    <phoneticPr fontId="1"/>
  </si>
  <si>
    <t>grouphouse-you</t>
    <phoneticPr fontId="1"/>
  </si>
  <si>
    <t>agate.plala.or.jp</t>
    <phoneticPr fontId="1"/>
  </si>
  <si>
    <t>橋坂　いずみ</t>
    <rPh sb="0" eb="2">
      <t>ハシザカ</t>
    </rPh>
    <phoneticPr fontId="1"/>
  </si>
  <si>
    <t>代表取締役</t>
    <rPh sb="0" eb="5">
      <t>ダイヒョウトリシマリヤク</t>
    </rPh>
    <phoneticPr fontId="1"/>
  </si>
  <si>
    <t>http://</t>
  </si>
  <si>
    <t>www.asahikawa-kaigo.jp/yuu/</t>
    <phoneticPr fontId="1"/>
  </si>
  <si>
    <t>住宅型有料老人ホーム　悠</t>
    <rPh sb="0" eb="3">
      <t>ジュウタクガタ</t>
    </rPh>
    <rPh sb="3" eb="7">
      <t>ユウリョウロウジン</t>
    </rPh>
    <rPh sb="11" eb="12">
      <t>ユウ</t>
    </rPh>
    <phoneticPr fontId="1"/>
  </si>
  <si>
    <t>旭川市永山8条18丁目1-20</t>
    <rPh sb="0" eb="2">
      <t>アサヒカワ</t>
    </rPh>
    <rPh sb="2" eb="3">
      <t>シ</t>
    </rPh>
    <rPh sb="3" eb="5">
      <t>ナガヤマ</t>
    </rPh>
    <rPh sb="6" eb="7">
      <t>ジョウ</t>
    </rPh>
    <rPh sb="9" eb="11">
      <t>チョウメ</t>
    </rPh>
    <phoneticPr fontId="1"/>
  </si>
  <si>
    <t>永山</t>
    <rPh sb="0" eb="2">
      <t>ナガヤマ</t>
    </rPh>
    <phoneticPr fontId="1"/>
  </si>
  <si>
    <t>じゅうたくがたゆうりょうろうじんほーむ　ゆう</t>
    <phoneticPr fontId="1"/>
  </si>
  <si>
    <t>①バス利用の場合
1条７丁目バス停～永山6条18丁目８バス停（３０分ぐらい）その後　徒歩５分弱
②旭川駅から車で20分
③永山駅から徒歩15分</t>
    <rPh sb="3" eb="5">
      <t>リヨウ</t>
    </rPh>
    <rPh sb="6" eb="8">
      <t>バアイ</t>
    </rPh>
    <rPh sb="50" eb="52">
      <t>アサヒカワ</t>
    </rPh>
    <rPh sb="52" eb="53">
      <t>エキ</t>
    </rPh>
    <rPh sb="55" eb="56">
      <t>クルマ</t>
    </rPh>
    <rPh sb="59" eb="60">
      <t>フン</t>
    </rPh>
    <rPh sb="63" eb="65">
      <t>ナガヤマ</t>
    </rPh>
    <rPh sb="65" eb="66">
      <t>エキ</t>
    </rPh>
    <rPh sb="68" eb="70">
      <t>トホ</t>
    </rPh>
    <rPh sb="72" eb="73">
      <t>フン</t>
    </rPh>
    <phoneticPr fontId="1"/>
  </si>
  <si>
    <t>３　住宅型</t>
  </si>
  <si>
    <t>旭川市</t>
    <rPh sb="0" eb="3">
      <t>アサヒカワシ</t>
    </rPh>
    <phoneticPr fontId="1"/>
  </si>
  <si>
    <t>0172903833</t>
    <phoneticPr fontId="1"/>
  </si>
  <si>
    <t>１，５８７．０４㎡</t>
    <phoneticPr fontId="1"/>
  </si>
  <si>
    <t>２　事業者が賃借する土地</t>
  </si>
  <si>
    <t>２　なし</t>
  </si>
  <si>
    <t>１　あり</t>
  </si>
  <si>
    <t>３　木造</t>
  </si>
  <si>
    <t>２　事業者が賃借する建物</t>
  </si>
  <si>
    <t>１　全室個室（縁故者個室含む）</t>
  </si>
  <si>
    <t>４　なし</t>
  </si>
  <si>
    <t>２　準耐火建築物</t>
  </si>
  <si>
    <t>１　自ら実施</t>
  </si>
  <si>
    <t>○</t>
  </si>
  <si>
    <t>忠和クリニック</t>
    <rPh sb="0" eb="2">
      <t>チュウワ</t>
    </rPh>
    <phoneticPr fontId="1"/>
  </si>
  <si>
    <t>内科</t>
    <rPh sb="0" eb="2">
      <t>ナイカ</t>
    </rPh>
    <phoneticPr fontId="1"/>
  </si>
  <si>
    <t>歯科</t>
    <rPh sb="0" eb="2">
      <t>シカ</t>
    </rPh>
    <phoneticPr fontId="1"/>
  </si>
  <si>
    <t>林歯科医院</t>
    <rPh sb="0" eb="1">
      <t>ハヤシ</t>
    </rPh>
    <rPh sb="1" eb="5">
      <t>シカイイン</t>
    </rPh>
    <phoneticPr fontId="1"/>
  </si>
  <si>
    <t>２　建物賃貸借方式</t>
  </si>
  <si>
    <t>３　月払い方式</t>
  </si>
  <si>
    <t>１　減額なし</t>
  </si>
  <si>
    <t>案内文書を発送後、同意書に記名・捺印をいただきます。</t>
    <rPh sb="0" eb="2">
      <t>アンナイ</t>
    </rPh>
    <rPh sb="2" eb="4">
      <t>ブンショ</t>
    </rPh>
    <rPh sb="5" eb="7">
      <t>ハッソウ</t>
    </rPh>
    <rPh sb="7" eb="8">
      <t>ゴ</t>
    </rPh>
    <rPh sb="9" eb="12">
      <t>ドウイショ</t>
    </rPh>
    <rPh sb="13" eb="15">
      <t>キメイ</t>
    </rPh>
    <rPh sb="16" eb="18">
      <t>ナツイン</t>
    </rPh>
    <phoneticPr fontId="1"/>
  </si>
  <si>
    <t>物価高騰等が生じた場合</t>
    <rPh sb="0" eb="2">
      <t>ブッカ</t>
    </rPh>
    <rPh sb="2" eb="4">
      <t>コウトウ</t>
    </rPh>
    <rPh sb="4" eb="5">
      <t>トウ</t>
    </rPh>
    <rPh sb="6" eb="7">
      <t>ショウ</t>
    </rPh>
    <rPh sb="9" eb="11">
      <t>バアイ</t>
    </rPh>
    <phoneticPr fontId="1"/>
  </si>
  <si>
    <t>３　公開していない</t>
  </si>
  <si>
    <t>１　入居希望者に公開</t>
  </si>
  <si>
    <t>住宅型有料老人ホーム悠　浅田俊吾</t>
    <rPh sb="0" eb="7">
      <t>ジュウタクガタユウリョウロウジン</t>
    </rPh>
    <rPh sb="10" eb="11">
      <t>ユウ</t>
    </rPh>
    <rPh sb="12" eb="14">
      <t>アサダ</t>
    </rPh>
    <rPh sb="14" eb="16">
      <t>シュンゴ</t>
    </rPh>
    <phoneticPr fontId="1"/>
  </si>
  <si>
    <t>開設時に加入</t>
    <rPh sb="0" eb="3">
      <t>カイセツジ</t>
    </rPh>
    <rPh sb="4" eb="6">
      <t>カニュウ</t>
    </rPh>
    <phoneticPr fontId="1"/>
  </si>
  <si>
    <t>居室賃貸費用に充当する</t>
    <rPh sb="0" eb="2">
      <t>キョシツ</t>
    </rPh>
    <rPh sb="2" eb="4">
      <t>チンタイ</t>
    </rPh>
    <rPh sb="4" eb="6">
      <t>ヒヨウ</t>
    </rPh>
    <rPh sb="7" eb="9">
      <t>ジュウトウ</t>
    </rPh>
    <phoneticPr fontId="1"/>
  </si>
  <si>
    <t>食費、人件費に充当する</t>
    <rPh sb="0" eb="2">
      <t>ショクヒ</t>
    </rPh>
    <rPh sb="3" eb="6">
      <t>ジンケンヒ</t>
    </rPh>
    <rPh sb="7" eb="9">
      <t>ジュウトウ</t>
    </rPh>
    <phoneticPr fontId="1"/>
  </si>
  <si>
    <t>共同部分の水道光熱、暖房費に充当する</t>
    <rPh sb="0" eb="2">
      <t>キョウドウ</t>
    </rPh>
    <rPh sb="2" eb="4">
      <t>ブブン</t>
    </rPh>
    <rPh sb="5" eb="7">
      <t>スイドウ</t>
    </rPh>
    <rPh sb="7" eb="9">
      <t>コウネツ</t>
    </rPh>
    <rPh sb="10" eb="12">
      <t>ダンボウ</t>
    </rPh>
    <rPh sb="12" eb="13">
      <t>ヒ</t>
    </rPh>
    <rPh sb="14" eb="16">
      <t>ジュウトウ</t>
    </rPh>
    <phoneticPr fontId="1"/>
  </si>
  <si>
    <t>入居一時金の償却起算日後90日以内に解約される場合は、入居一時金及び月額利用料等、受領済総額の契約期間に係る日割り分を除き、全額を返還致します。（短期解約特例）</t>
    <phoneticPr fontId="1"/>
  </si>
  <si>
    <t>訪問介護事業所しぇすた</t>
    <rPh sb="0" eb="4">
      <t>ホウモンカイゴ</t>
    </rPh>
    <rPh sb="4" eb="7">
      <t>ジギョウショ</t>
    </rPh>
    <phoneticPr fontId="1"/>
  </si>
  <si>
    <t>デイサービス生きる音</t>
    <rPh sb="6" eb="7">
      <t>イ</t>
    </rPh>
    <rPh sb="9" eb="10">
      <t>オト</t>
    </rPh>
    <phoneticPr fontId="1"/>
  </si>
  <si>
    <t>旭川市永山2条19丁目1-2</t>
    <rPh sb="0" eb="3">
      <t>アサヒカワシ</t>
    </rPh>
    <rPh sb="3" eb="5">
      <t>ナガヤマ</t>
    </rPh>
    <rPh sb="6" eb="7">
      <t>ジョウ</t>
    </rPh>
    <rPh sb="9" eb="11">
      <t>チョウメ</t>
    </rPh>
    <phoneticPr fontId="1"/>
  </si>
  <si>
    <t>1時間</t>
    <rPh sb="1" eb="3">
      <t>ジカン</t>
    </rPh>
    <phoneticPr fontId="1"/>
  </si>
  <si>
    <t>入居者ひとりひとりの個性を尊重し、各人のニーズに応え、ホームが文字通り各人の家としての機能を保ちつつ、地域社会と積極的に交流をする機会を設けることにより、開かれたホームの運営をめざします。</t>
    <phoneticPr fontId="1"/>
  </si>
  <si>
    <t>8450001006976</t>
    <phoneticPr fontId="1"/>
  </si>
  <si>
    <t>吉田病院</t>
    <rPh sb="0" eb="2">
      <t>ヨシダ</t>
    </rPh>
    <rPh sb="2" eb="4">
      <t>ビョウイン</t>
    </rPh>
    <phoneticPr fontId="1"/>
  </si>
  <si>
    <t>旭川市忠和５条６丁目２−１７番地８</t>
    <phoneticPr fontId="1"/>
  </si>
  <si>
    <t>旭川市4条西4丁目1番2号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</si>
</sst>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3" fontId="2" fillId="0" borderId="70" xfId="0" applyNumberFormat="1" applyFont="1" applyBorder="1" applyAlignment="1" applyProtection="1">
      <alignment horizontal="left" vertical="top" wrapText="1"/>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2" zoomScaleNormal="100" zoomScaleSheetLayoutView="100" workbookViewId="0">
      <selection activeCell="O51" sqref="O5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10</v>
      </c>
      <c r="J4" s="472"/>
      <c r="K4" s="33" t="s">
        <v>2448</v>
      </c>
      <c r="L4" s="472">
        <v>22</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t="s">
        <v>2529</v>
      </c>
      <c r="K12" s="430"/>
      <c r="L12" s="430"/>
      <c r="M12" s="430"/>
      <c r="N12" s="430"/>
      <c r="O12" s="431"/>
      <c r="P12" s="432"/>
    </row>
    <row r="13" spans="1:20" ht="39" customHeight="1">
      <c r="B13" s="186" t="s">
        <v>5</v>
      </c>
      <c r="C13" s="130"/>
      <c r="D13" s="130"/>
      <c r="E13" s="130"/>
      <c r="F13" s="96" t="s">
        <v>12</v>
      </c>
      <c r="G13" s="97"/>
      <c r="H13" s="480" t="s">
        <v>2537</v>
      </c>
      <c r="I13" s="481"/>
      <c r="J13" s="481"/>
      <c r="K13" s="481"/>
      <c r="L13" s="481"/>
      <c r="M13" s="481"/>
      <c r="N13" s="481"/>
      <c r="O13" s="481"/>
      <c r="P13" s="482"/>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2585</v>
      </c>
      <c r="K16" s="132"/>
      <c r="L16" s="132"/>
      <c r="M16" s="132"/>
      <c r="N16" s="132"/>
      <c r="O16" s="132"/>
      <c r="P16" s="133"/>
    </row>
    <row r="17" spans="1:20" ht="20.100000000000001" customHeight="1">
      <c r="B17" s="340" t="s">
        <v>6</v>
      </c>
      <c r="C17" s="97"/>
      <c r="D17" s="97"/>
      <c r="E17" s="267"/>
      <c r="F17" s="34" t="s">
        <v>13</v>
      </c>
      <c r="G17" s="31">
        <v>79</v>
      </c>
      <c r="H17" s="35" t="s">
        <v>469</v>
      </c>
      <c r="I17" s="32">
        <v>8418</v>
      </c>
      <c r="J17" s="312"/>
      <c r="K17" s="313"/>
      <c r="L17" s="313"/>
      <c r="M17" s="313"/>
      <c r="N17" s="313"/>
      <c r="O17" s="313"/>
      <c r="P17" s="314"/>
      <c r="S17" s="15" t="str">
        <f>IF(OR(G17="",I17=""),"未記入","")</f>
        <v/>
      </c>
    </row>
    <row r="18" spans="1:20" ht="57.75" customHeight="1">
      <c r="B18" s="301"/>
      <c r="C18" s="323"/>
      <c r="D18" s="323"/>
      <c r="E18" s="302"/>
      <c r="F18" s="131" t="s">
        <v>2532</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2533</v>
      </c>
      <c r="K19" s="35" t="s">
        <v>469</v>
      </c>
      <c r="L19" s="63" t="s">
        <v>2534</v>
      </c>
      <c r="M19" s="35" t="s">
        <v>469</v>
      </c>
      <c r="N19" s="63" t="s">
        <v>2535</v>
      </c>
      <c r="O19" s="313"/>
      <c r="P19" s="314"/>
      <c r="Q19" s="12"/>
    </row>
    <row r="20" spans="1:20" ht="20.100000000000001" customHeight="1">
      <c r="B20" s="365"/>
      <c r="C20" s="366"/>
      <c r="D20" s="366"/>
      <c r="E20" s="367"/>
      <c r="F20" s="130" t="s">
        <v>15</v>
      </c>
      <c r="G20" s="130"/>
      <c r="H20" s="130"/>
      <c r="I20" s="130"/>
      <c r="J20" s="64" t="s">
        <v>2533</v>
      </c>
      <c r="K20" s="35" t="s">
        <v>469</v>
      </c>
      <c r="L20" s="63" t="s">
        <v>2534</v>
      </c>
      <c r="M20" s="35" t="s">
        <v>469</v>
      </c>
      <c r="N20" s="63" t="s">
        <v>2536</v>
      </c>
      <c r="O20" s="313"/>
      <c r="P20" s="314"/>
      <c r="Q20" s="12"/>
    </row>
    <row r="21" spans="1:20" ht="20.100000000000001" customHeight="1">
      <c r="B21" s="365"/>
      <c r="C21" s="366"/>
      <c r="D21" s="366"/>
      <c r="E21" s="367"/>
      <c r="F21" s="194" t="s">
        <v>411</v>
      </c>
      <c r="G21" s="195"/>
      <c r="H21" s="195"/>
      <c r="I21" s="196"/>
      <c r="J21" s="109" t="s">
        <v>2538</v>
      </c>
      <c r="K21" s="117"/>
      <c r="L21" s="117"/>
      <c r="M21" s="35" t="s">
        <v>465</v>
      </c>
      <c r="N21" s="117" t="s">
        <v>2539</v>
      </c>
      <c r="O21" s="117"/>
      <c r="P21" s="118"/>
    </row>
    <row r="22" spans="1:20" ht="20.100000000000001" customHeight="1">
      <c r="B22" s="365"/>
      <c r="C22" s="366"/>
      <c r="D22" s="366"/>
      <c r="E22" s="367"/>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t="s">
        <v>2542</v>
      </c>
      <c r="K23" s="401"/>
      <c r="L23" s="218"/>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2540</v>
      </c>
      <c r="K24" s="108"/>
      <c r="L24" s="108"/>
      <c r="M24" s="108"/>
      <c r="N24" s="108"/>
      <c r="O24" s="109"/>
      <c r="P24" s="110"/>
    </row>
    <row r="25" spans="1:20" ht="20.100000000000001" customHeight="1">
      <c r="B25" s="301"/>
      <c r="C25" s="323"/>
      <c r="D25" s="323"/>
      <c r="E25" s="302"/>
      <c r="F25" s="260" t="s">
        <v>18</v>
      </c>
      <c r="G25" s="260"/>
      <c r="H25" s="130"/>
      <c r="I25" s="130"/>
      <c r="J25" s="108" t="s">
        <v>2541</v>
      </c>
      <c r="K25" s="108"/>
      <c r="L25" s="108"/>
      <c r="M25" s="108"/>
      <c r="N25" s="108"/>
      <c r="O25" s="109"/>
      <c r="P25" s="110"/>
    </row>
    <row r="26" spans="1:20" ht="20.100000000000001" customHeight="1">
      <c r="B26" s="186" t="s">
        <v>9</v>
      </c>
      <c r="C26" s="130"/>
      <c r="D26" s="130"/>
      <c r="E26" s="130"/>
      <c r="F26" s="445">
        <v>2009</v>
      </c>
      <c r="G26" s="446"/>
      <c r="H26" s="35" t="s">
        <v>466</v>
      </c>
      <c r="I26" s="446">
        <v>12</v>
      </c>
      <c r="J26" s="446"/>
      <c r="K26" s="35" t="s">
        <v>467</v>
      </c>
      <c r="L26" s="446">
        <v>4</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2547</v>
      </c>
      <c r="I31" s="464"/>
      <c r="J31" s="464"/>
      <c r="K31" s="464"/>
      <c r="L31" s="464"/>
      <c r="M31" s="464"/>
      <c r="N31" s="464"/>
      <c r="O31" s="464"/>
      <c r="P31" s="465"/>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79</v>
      </c>
      <c r="H33" s="35" t="s">
        <v>469</v>
      </c>
      <c r="I33" s="32">
        <v>8418</v>
      </c>
      <c r="J33" s="454"/>
      <c r="K33" s="454"/>
      <c r="L33" s="454"/>
      <c r="M33" s="454"/>
      <c r="N33" s="454"/>
      <c r="O33" s="454"/>
      <c r="P33" s="455"/>
      <c r="S33" s="15" t="str">
        <f>IF(OR(G33="",I33=""),"未記入","")</f>
        <v/>
      </c>
    </row>
    <row r="34" spans="2:20" ht="58.5" customHeight="1">
      <c r="B34" s="301"/>
      <c r="C34" s="323"/>
      <c r="D34" s="323"/>
      <c r="E34" s="302"/>
      <c r="F34" s="131" t="s">
        <v>2545</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2546</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2533</v>
      </c>
      <c r="K43" s="35" t="s">
        <v>469</v>
      </c>
      <c r="L43" s="11" t="s">
        <v>2534</v>
      </c>
      <c r="M43" s="35" t="s">
        <v>469</v>
      </c>
      <c r="N43" s="11" t="s">
        <v>2535</v>
      </c>
      <c r="O43" s="313"/>
      <c r="P43" s="314"/>
      <c r="S43" s="15" t="str">
        <f>IF(OR(J43="",L43="",N43=""),"未記入","")</f>
        <v/>
      </c>
    </row>
    <row r="44" spans="2:20" ht="20.100000000000001" customHeight="1">
      <c r="B44" s="186"/>
      <c r="C44" s="130"/>
      <c r="D44" s="130"/>
      <c r="E44" s="130"/>
      <c r="F44" s="130" t="s">
        <v>15</v>
      </c>
      <c r="G44" s="130"/>
      <c r="H44" s="130"/>
      <c r="I44" s="130"/>
      <c r="J44" s="64" t="s">
        <v>2533</v>
      </c>
      <c r="K44" s="35" t="s">
        <v>469</v>
      </c>
      <c r="L44" s="63" t="s">
        <v>2534</v>
      </c>
      <c r="M44" s="35" t="s">
        <v>469</v>
      </c>
      <c r="N44" s="63" t="s">
        <v>2536</v>
      </c>
      <c r="O44" s="313"/>
      <c r="P44" s="314"/>
    </row>
    <row r="45" spans="2:20" ht="20.100000000000001" customHeight="1">
      <c r="B45" s="186"/>
      <c r="C45" s="130"/>
      <c r="D45" s="130"/>
      <c r="E45" s="130"/>
      <c r="F45" s="194" t="s">
        <v>411</v>
      </c>
      <c r="G45" s="195"/>
      <c r="H45" s="195"/>
      <c r="I45" s="196"/>
      <c r="J45" s="109" t="s">
        <v>2538</v>
      </c>
      <c r="K45" s="117"/>
      <c r="L45" s="117"/>
      <c r="M45" s="35" t="s">
        <v>465</v>
      </c>
      <c r="N45" s="117" t="s">
        <v>2539</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2542</v>
      </c>
      <c r="K47" s="401"/>
      <c r="L47" s="218" t="s">
        <v>2543</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2528</v>
      </c>
      <c r="K49" s="108"/>
      <c r="L49" s="108"/>
      <c r="M49" s="108"/>
      <c r="N49" s="108"/>
      <c r="O49" s="109"/>
      <c r="P49" s="110"/>
    </row>
    <row r="50" spans="1:20" ht="20.100000000000001" customHeight="1">
      <c r="B50" s="151" t="s">
        <v>28</v>
      </c>
      <c r="C50" s="100"/>
      <c r="D50" s="100"/>
      <c r="E50" s="100"/>
      <c r="F50" s="100"/>
      <c r="G50" s="100"/>
      <c r="H50" s="100"/>
      <c r="I50" s="100"/>
      <c r="J50" s="445">
        <v>2010</v>
      </c>
      <c r="K50" s="446"/>
      <c r="L50" s="35" t="s">
        <v>466</v>
      </c>
      <c r="M50" s="61">
        <v>5</v>
      </c>
      <c r="N50" s="35" t="s">
        <v>467</v>
      </c>
      <c r="O50" s="61">
        <v>1</v>
      </c>
      <c r="P50" s="37" t="s">
        <v>468</v>
      </c>
      <c r="S50" s="15" t="str">
        <f>IF(OR(J50="",M50="",O50=""),"未記入","")</f>
        <v/>
      </c>
    </row>
    <row r="51" spans="1:20" ht="20.100000000000001" customHeight="1" thickBot="1">
      <c r="B51" s="152" t="s">
        <v>29</v>
      </c>
      <c r="C51" s="449"/>
      <c r="D51" s="449"/>
      <c r="E51" s="449"/>
      <c r="F51" s="449"/>
      <c r="G51" s="449"/>
      <c r="H51" s="449"/>
      <c r="I51" s="449"/>
      <c r="J51" s="447">
        <v>2015</v>
      </c>
      <c r="K51" s="448"/>
      <c r="L51" s="36" t="s">
        <v>466</v>
      </c>
      <c r="M51" s="62">
        <v>8</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2549</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2551</v>
      </c>
      <c r="K55" s="132"/>
      <c r="L55" s="132"/>
      <c r="M55" s="132"/>
      <c r="N55" s="132"/>
      <c r="O55" s="132"/>
      <c r="P55" s="133"/>
    </row>
    <row r="56" spans="1:20" ht="20.100000000000001" customHeight="1">
      <c r="B56" s="87"/>
      <c r="C56" s="88"/>
      <c r="D56" s="89"/>
      <c r="E56" s="130" t="s">
        <v>33</v>
      </c>
      <c r="F56" s="130"/>
      <c r="G56" s="130"/>
      <c r="H56" s="130"/>
      <c r="I56" s="130"/>
      <c r="J56" s="109" t="s">
        <v>2550</v>
      </c>
      <c r="K56" s="117"/>
      <c r="L56" s="117"/>
      <c r="M56" s="117"/>
      <c r="N56" s="117"/>
      <c r="O56" s="117"/>
      <c r="P56" s="118"/>
    </row>
    <row r="57" spans="1:20" ht="20.100000000000001" customHeight="1">
      <c r="B57" s="87"/>
      <c r="C57" s="88"/>
      <c r="D57" s="89"/>
      <c r="E57" s="130" t="s">
        <v>34</v>
      </c>
      <c r="F57" s="130"/>
      <c r="G57" s="130"/>
      <c r="H57" s="130"/>
      <c r="I57" s="130"/>
      <c r="J57" s="445">
        <v>2010</v>
      </c>
      <c r="K57" s="446"/>
      <c r="L57" s="35" t="s">
        <v>466</v>
      </c>
      <c r="M57" s="61">
        <v>6</v>
      </c>
      <c r="N57" s="35" t="s">
        <v>467</v>
      </c>
      <c r="O57" s="61">
        <v>1</v>
      </c>
      <c r="P57" s="37" t="s">
        <v>468</v>
      </c>
    </row>
    <row r="58" spans="1:20" ht="20.100000000000001" customHeight="1" thickBot="1">
      <c r="B58" s="114"/>
      <c r="C58" s="115"/>
      <c r="D58" s="116"/>
      <c r="E58" s="257" t="s">
        <v>35</v>
      </c>
      <c r="F58" s="257"/>
      <c r="G58" s="257"/>
      <c r="H58" s="257"/>
      <c r="I58" s="257"/>
      <c r="J58" s="447">
        <v>2022</v>
      </c>
      <c r="K58" s="448"/>
      <c r="L58" s="36" t="s">
        <v>466</v>
      </c>
      <c r="M58" s="62">
        <v>5</v>
      </c>
      <c r="N58" s="36" t="s">
        <v>467</v>
      </c>
      <c r="O58" s="62">
        <v>30</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t="s">
        <v>2552</v>
      </c>
      <c r="H61" s="94"/>
      <c r="I61" s="94"/>
      <c r="J61" s="94"/>
      <c r="K61" s="444"/>
      <c r="L61" s="368" t="s">
        <v>497</v>
      </c>
      <c r="M61" s="306"/>
      <c r="N61" s="306"/>
      <c r="O61" s="306"/>
      <c r="P61" s="411"/>
    </row>
    <row r="62" spans="1:20" ht="20.100000000000001" customHeight="1">
      <c r="B62" s="186"/>
      <c r="C62" s="130"/>
      <c r="D62" s="96" t="s">
        <v>39</v>
      </c>
      <c r="E62" s="97"/>
      <c r="F62" s="267"/>
      <c r="G62" s="108" t="s">
        <v>2553</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t="s">
        <v>2384</v>
      </c>
      <c r="L64" s="117"/>
      <c r="M64" s="117"/>
      <c r="N64" s="117"/>
      <c r="O64" s="117"/>
      <c r="P64" s="118"/>
    </row>
    <row r="65" spans="2:16" ht="20.100000000000001" customHeight="1">
      <c r="B65" s="186"/>
      <c r="C65" s="130"/>
      <c r="D65" s="437"/>
      <c r="E65" s="366"/>
      <c r="F65" s="367"/>
      <c r="G65" s="119"/>
      <c r="H65" s="102" t="s">
        <v>420</v>
      </c>
      <c r="I65" s="102"/>
      <c r="J65" s="103"/>
      <c r="K65" s="109" t="s">
        <v>2554</v>
      </c>
      <c r="L65" s="117"/>
      <c r="M65" s="117"/>
      <c r="N65" s="117"/>
      <c r="O65" s="117"/>
      <c r="P65" s="118"/>
    </row>
    <row r="66" spans="2:16" ht="20.100000000000001" customHeight="1">
      <c r="B66" s="186"/>
      <c r="C66" s="130"/>
      <c r="D66" s="437"/>
      <c r="E66" s="366"/>
      <c r="F66" s="367"/>
      <c r="G66" s="119"/>
      <c r="H66" s="96" t="s">
        <v>421</v>
      </c>
      <c r="I66" s="97"/>
      <c r="J66" s="267"/>
      <c r="K66" s="109" t="s">
        <v>2554</v>
      </c>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t="s">
        <v>2555</v>
      </c>
      <c r="L71" s="117"/>
      <c r="M71" s="117"/>
      <c r="N71" s="117"/>
      <c r="O71" s="117"/>
      <c r="P71" s="118"/>
    </row>
    <row r="72" spans="2:16" ht="20.100000000000001" customHeight="1">
      <c r="B72" s="205" t="s">
        <v>2356</v>
      </c>
      <c r="C72" s="206"/>
      <c r="D72" s="96" t="s">
        <v>40</v>
      </c>
      <c r="E72" s="97"/>
      <c r="F72" s="267"/>
      <c r="G72" s="312" t="s">
        <v>41</v>
      </c>
      <c r="H72" s="313"/>
      <c r="I72" s="313"/>
      <c r="J72" s="387"/>
      <c r="K72" s="109">
        <v>494.5</v>
      </c>
      <c r="L72" s="117"/>
      <c r="M72" s="117"/>
      <c r="N72" s="102" t="s">
        <v>472</v>
      </c>
      <c r="O72" s="102"/>
      <c r="P72" s="263"/>
    </row>
    <row r="73" spans="2:16" ht="20.100000000000001" customHeight="1">
      <c r="B73" s="207"/>
      <c r="C73" s="208"/>
      <c r="D73" s="322"/>
      <c r="E73" s="323"/>
      <c r="F73" s="302"/>
      <c r="G73" s="100" t="s">
        <v>42</v>
      </c>
      <c r="H73" s="100"/>
      <c r="I73" s="100"/>
      <c r="J73" s="100"/>
      <c r="K73" s="109">
        <v>494.5</v>
      </c>
      <c r="L73" s="117"/>
      <c r="M73" s="117"/>
      <c r="N73" s="102" t="s">
        <v>472</v>
      </c>
      <c r="O73" s="102"/>
      <c r="P73" s="263"/>
    </row>
    <row r="74" spans="2:16" ht="20.100000000000001" customHeight="1">
      <c r="B74" s="207"/>
      <c r="C74" s="208"/>
      <c r="D74" s="130" t="s">
        <v>43</v>
      </c>
      <c r="E74" s="130"/>
      <c r="F74" s="130"/>
      <c r="G74" s="108" t="s">
        <v>2560</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2556</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2557</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2554</v>
      </c>
      <c r="L83" s="117"/>
      <c r="M83" s="117"/>
      <c r="N83" s="117"/>
      <c r="O83" s="117"/>
      <c r="P83" s="118"/>
    </row>
    <row r="84" spans="2:19" ht="20.100000000000001" customHeight="1">
      <c r="B84" s="207"/>
      <c r="C84" s="208"/>
      <c r="D84" s="130"/>
      <c r="E84" s="130"/>
      <c r="F84" s="130"/>
      <c r="G84" s="119"/>
      <c r="H84" s="96" t="s">
        <v>421</v>
      </c>
      <c r="I84" s="97"/>
      <c r="J84" s="267"/>
      <c r="K84" s="109" t="s">
        <v>2554</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t="s">
        <v>2555</v>
      </c>
      <c r="L89" s="117"/>
      <c r="M89" s="117"/>
      <c r="N89" s="117"/>
      <c r="O89" s="117"/>
      <c r="P89" s="118"/>
    </row>
    <row r="90" spans="2:19" ht="20.100000000000001" customHeight="1">
      <c r="B90" s="186" t="s">
        <v>45</v>
      </c>
      <c r="C90" s="130"/>
      <c r="D90" s="134" t="s">
        <v>46</v>
      </c>
      <c r="E90" s="97"/>
      <c r="F90" s="267"/>
      <c r="G90" s="108" t="s">
        <v>2558</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13.38</v>
      </c>
      <c r="K95" s="50" t="s">
        <v>472</v>
      </c>
      <c r="L95" s="109">
        <v>20</v>
      </c>
      <c r="M95" s="401"/>
      <c r="N95" s="430" t="s">
        <v>2397</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1</v>
      </c>
      <c r="H105" s="103" t="s">
        <v>474</v>
      </c>
      <c r="I105" s="400" t="s">
        <v>66</v>
      </c>
      <c r="J105" s="400"/>
      <c r="K105" s="400"/>
      <c r="L105" s="400"/>
      <c r="M105" s="400"/>
      <c r="N105" s="109">
        <v>0</v>
      </c>
      <c r="O105" s="117"/>
      <c r="P105" s="37" t="s">
        <v>474</v>
      </c>
    </row>
    <row r="106" spans="2:19" ht="20.100000000000001" customHeight="1">
      <c r="B106" s="433"/>
      <c r="C106" s="434"/>
      <c r="D106" s="153"/>
      <c r="E106" s="143"/>
      <c r="F106" s="144"/>
      <c r="G106" s="109"/>
      <c r="H106" s="103"/>
      <c r="I106" s="429" t="s">
        <v>67</v>
      </c>
      <c r="J106" s="429"/>
      <c r="K106" s="429"/>
      <c r="L106" s="429"/>
      <c r="M106" s="429"/>
      <c r="N106" s="109">
        <v>1</v>
      </c>
      <c r="O106" s="117"/>
      <c r="P106" s="37" t="s">
        <v>474</v>
      </c>
    </row>
    <row r="107" spans="2:19" ht="20.100000000000001" customHeight="1">
      <c r="B107" s="433"/>
      <c r="C107" s="434"/>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3"/>
      <c r="C108" s="434"/>
      <c r="D108" s="322"/>
      <c r="E108" s="323"/>
      <c r="F108" s="302"/>
      <c r="G108" s="166"/>
      <c r="H108" s="302"/>
      <c r="I108" s="130" t="s">
        <v>69</v>
      </c>
      <c r="J108" s="130"/>
      <c r="K108" s="130"/>
      <c r="L108" s="130"/>
      <c r="M108" s="130"/>
      <c r="N108" s="109">
        <v>0</v>
      </c>
      <c r="O108" s="117"/>
      <c r="P108" s="37" t="s">
        <v>474</v>
      </c>
    </row>
    <row r="109" spans="2:19" ht="20.100000000000001" customHeight="1">
      <c r="B109" s="433"/>
      <c r="C109" s="434"/>
      <c r="D109" s="134" t="s">
        <v>65</v>
      </c>
      <c r="E109" s="112"/>
      <c r="F109" s="113"/>
      <c r="G109" s="160">
        <v>2</v>
      </c>
      <c r="H109" s="413" t="s">
        <v>474</v>
      </c>
      <c r="I109" s="130" t="s">
        <v>81</v>
      </c>
      <c r="J109" s="130"/>
      <c r="K109" s="130"/>
      <c r="L109" s="130"/>
      <c r="M109" s="130"/>
      <c r="N109" s="109">
        <v>2</v>
      </c>
      <c r="O109" s="117"/>
      <c r="P109" s="37" t="s">
        <v>474</v>
      </c>
    </row>
    <row r="110" spans="2:19" ht="20.100000000000001" customHeight="1">
      <c r="B110" s="433"/>
      <c r="C110" s="434"/>
      <c r="D110" s="135"/>
      <c r="E110" s="88"/>
      <c r="F110" s="89"/>
      <c r="G110" s="163"/>
      <c r="H110" s="415"/>
      <c r="I110" s="130" t="s">
        <v>82</v>
      </c>
      <c r="J110" s="130"/>
      <c r="K110" s="130"/>
      <c r="L110" s="130"/>
      <c r="M110" s="130"/>
      <c r="N110" s="109">
        <v>0</v>
      </c>
      <c r="O110" s="117"/>
      <c r="P110" s="37" t="s">
        <v>474</v>
      </c>
    </row>
    <row r="111" spans="2:19" ht="20.100000000000001" customHeight="1">
      <c r="B111" s="433"/>
      <c r="C111" s="434"/>
      <c r="D111" s="135"/>
      <c r="E111" s="88"/>
      <c r="F111" s="89"/>
      <c r="G111" s="163"/>
      <c r="H111" s="415"/>
      <c r="I111" s="130" t="s">
        <v>83</v>
      </c>
      <c r="J111" s="130"/>
      <c r="K111" s="130"/>
      <c r="L111" s="130"/>
      <c r="M111" s="130"/>
      <c r="N111" s="109">
        <v>0</v>
      </c>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2555</v>
      </c>
      <c r="H113" s="108"/>
      <c r="I113" s="108"/>
      <c r="J113" s="108"/>
      <c r="K113" s="108"/>
      <c r="L113" s="108"/>
      <c r="M113" s="108"/>
      <c r="N113" s="108"/>
      <c r="O113" s="109"/>
      <c r="P113" s="110"/>
    </row>
    <row r="114" spans="2:16" ht="20.100000000000001" customHeight="1">
      <c r="B114" s="433"/>
      <c r="C114" s="434"/>
      <c r="D114" s="134" t="s">
        <v>79</v>
      </c>
      <c r="E114" s="112"/>
      <c r="F114" s="113"/>
      <c r="G114" s="160" t="s">
        <v>2554</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2559</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2555</v>
      </c>
      <c r="H117" s="108"/>
      <c r="I117" s="108"/>
      <c r="J117" s="108"/>
      <c r="K117" s="108"/>
      <c r="L117" s="108"/>
      <c r="M117" s="108"/>
      <c r="N117" s="108"/>
      <c r="O117" s="109"/>
      <c r="P117" s="110"/>
    </row>
    <row r="118" spans="2:16" ht="20.100000000000001" customHeight="1">
      <c r="B118" s="87"/>
      <c r="C118" s="89"/>
      <c r="D118" s="153" t="s">
        <v>73</v>
      </c>
      <c r="E118" s="143"/>
      <c r="F118" s="144"/>
      <c r="G118" s="108" t="s">
        <v>2555</v>
      </c>
      <c r="H118" s="108"/>
      <c r="I118" s="108"/>
      <c r="J118" s="108"/>
      <c r="K118" s="108"/>
      <c r="L118" s="108"/>
      <c r="M118" s="108"/>
      <c r="N118" s="108"/>
      <c r="O118" s="109"/>
      <c r="P118" s="110"/>
    </row>
    <row r="119" spans="2:16" ht="20.100000000000001" customHeight="1">
      <c r="B119" s="87"/>
      <c r="C119" s="89"/>
      <c r="D119" s="137" t="s">
        <v>74</v>
      </c>
      <c r="E119" s="341"/>
      <c r="F119" s="138"/>
      <c r="G119" s="108" t="s">
        <v>2555</v>
      </c>
      <c r="H119" s="108"/>
      <c r="I119" s="108"/>
      <c r="J119" s="108"/>
      <c r="K119" s="108"/>
      <c r="L119" s="108"/>
      <c r="M119" s="108"/>
      <c r="N119" s="108"/>
      <c r="O119" s="109"/>
      <c r="P119" s="110"/>
    </row>
    <row r="120" spans="2:16" ht="20.100000000000001" customHeight="1">
      <c r="B120" s="87"/>
      <c r="C120" s="89"/>
      <c r="D120" s="101" t="s">
        <v>75</v>
      </c>
      <c r="E120" s="102"/>
      <c r="F120" s="103"/>
      <c r="G120" s="108" t="s">
        <v>2555</v>
      </c>
      <c r="H120" s="108"/>
      <c r="I120" s="108"/>
      <c r="J120" s="108"/>
      <c r="K120" s="108"/>
      <c r="L120" s="108"/>
      <c r="M120" s="108"/>
      <c r="N120" s="108"/>
      <c r="O120" s="109"/>
      <c r="P120" s="110"/>
    </row>
    <row r="121" spans="2:16" ht="20.100000000000001" customHeight="1">
      <c r="B121" s="87"/>
      <c r="C121" s="89"/>
      <c r="D121" s="101" t="s">
        <v>76</v>
      </c>
      <c r="E121" s="102"/>
      <c r="F121" s="103"/>
      <c r="G121" s="108" t="s">
        <v>2555</v>
      </c>
      <c r="H121" s="108"/>
      <c r="I121" s="108"/>
      <c r="J121" s="108"/>
      <c r="K121" s="108"/>
      <c r="L121" s="108"/>
      <c r="M121" s="108"/>
      <c r="N121" s="108"/>
      <c r="O121" s="109"/>
      <c r="P121" s="110"/>
    </row>
    <row r="122" spans="2:16" ht="20.100000000000001" customHeight="1">
      <c r="B122" s="90"/>
      <c r="C122" s="92"/>
      <c r="D122" s="101" t="s">
        <v>77</v>
      </c>
      <c r="E122" s="102"/>
      <c r="F122" s="103"/>
      <c r="G122" s="108" t="s">
        <v>2555</v>
      </c>
      <c r="H122" s="108"/>
      <c r="I122" s="108"/>
      <c r="J122" s="108"/>
      <c r="K122" s="108"/>
      <c r="L122" s="108"/>
      <c r="M122" s="108"/>
      <c r="N122" s="108"/>
      <c r="O122" s="109"/>
      <c r="P122" s="110"/>
    </row>
    <row r="123" spans="2:16" ht="20.100000000000001" customHeight="1">
      <c r="B123" s="111" t="s">
        <v>412</v>
      </c>
      <c r="C123" s="113"/>
      <c r="D123" s="101" t="s">
        <v>430</v>
      </c>
      <c r="E123" s="102"/>
      <c r="F123" s="103"/>
      <c r="G123" s="108"/>
      <c r="H123" s="108"/>
      <c r="I123" s="108"/>
      <c r="J123" s="108"/>
      <c r="K123" s="108"/>
      <c r="L123" s="108"/>
      <c r="M123" s="108"/>
      <c r="N123" s="108"/>
      <c r="O123" s="109"/>
      <c r="P123" s="110"/>
    </row>
    <row r="124" spans="2:16" ht="20.100000000000001" customHeight="1">
      <c r="B124" s="87"/>
      <c r="C124" s="89"/>
      <c r="D124" s="153" t="s">
        <v>431</v>
      </c>
      <c r="E124" s="143"/>
      <c r="F124" s="144"/>
      <c r="G124" s="108"/>
      <c r="H124" s="108"/>
      <c r="I124" s="108"/>
      <c r="J124" s="108"/>
      <c r="K124" s="108"/>
      <c r="L124" s="108"/>
      <c r="M124" s="108"/>
      <c r="N124" s="108"/>
      <c r="O124" s="109"/>
      <c r="P124" s="110"/>
    </row>
    <row r="125" spans="2:16" ht="20.100000000000001" customHeight="1">
      <c r="B125" s="87"/>
      <c r="C125" s="89"/>
      <c r="D125" s="137" t="s">
        <v>432</v>
      </c>
      <c r="E125" s="341"/>
      <c r="F125" s="138"/>
      <c r="G125" s="108"/>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2584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2561</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2561</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2561</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2561</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t="s">
        <v>2555</v>
      </c>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2562</v>
      </c>
      <c r="G196" s="306" t="s">
        <v>456</v>
      </c>
      <c r="H196" s="306"/>
      <c r="I196" s="306"/>
      <c r="J196" s="306"/>
      <c r="K196" s="306"/>
      <c r="L196" s="306"/>
      <c r="M196" s="306"/>
      <c r="N196" s="306"/>
      <c r="O196" s="306"/>
      <c r="P196" s="411"/>
    </row>
    <row r="197" spans="1:20" ht="20.100000000000001" customHeight="1">
      <c r="B197" s="186"/>
      <c r="C197" s="130"/>
      <c r="D197" s="130"/>
      <c r="E197" s="130"/>
      <c r="F197" s="14" t="s">
        <v>2562</v>
      </c>
      <c r="G197" s="102" t="s">
        <v>457</v>
      </c>
      <c r="H197" s="102"/>
      <c r="I197" s="102"/>
      <c r="J197" s="102"/>
      <c r="K197" s="102"/>
      <c r="L197" s="102"/>
      <c r="M197" s="102"/>
      <c r="N197" s="102"/>
      <c r="O197" s="102"/>
      <c r="P197" s="263"/>
    </row>
    <row r="198" spans="1:20" ht="20.100000000000001" customHeight="1">
      <c r="B198" s="186"/>
      <c r="C198" s="130"/>
      <c r="D198" s="130"/>
      <c r="E198" s="130"/>
      <c r="F198" s="14" t="s">
        <v>2562</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3"/>
      <c r="F200" s="130" t="s">
        <v>5</v>
      </c>
      <c r="G200" s="130"/>
      <c r="H200" s="130"/>
      <c r="I200" s="131" t="s">
        <v>2563</v>
      </c>
      <c r="J200" s="105"/>
      <c r="K200" s="105"/>
      <c r="L200" s="105"/>
      <c r="M200" s="105"/>
      <c r="N200" s="105"/>
      <c r="O200" s="106"/>
      <c r="P200" s="107"/>
    </row>
    <row r="201" spans="1:20" ht="39.950000000000003" customHeight="1">
      <c r="B201" s="82"/>
      <c r="C201" s="78"/>
      <c r="D201" s="487"/>
      <c r="E201" s="415"/>
      <c r="F201" s="130" t="s">
        <v>103</v>
      </c>
      <c r="G201" s="130"/>
      <c r="H201" s="130"/>
      <c r="I201" s="131" t="s">
        <v>2587</v>
      </c>
      <c r="J201" s="105"/>
      <c r="K201" s="105"/>
      <c r="L201" s="105"/>
      <c r="M201" s="105"/>
      <c r="N201" s="105"/>
      <c r="O201" s="106"/>
      <c r="P201" s="107"/>
    </row>
    <row r="202" spans="1:20" ht="79.5" customHeight="1">
      <c r="B202" s="82"/>
      <c r="C202" s="78"/>
      <c r="D202" s="487"/>
      <c r="E202" s="415"/>
      <c r="F202" s="130" t="s">
        <v>104</v>
      </c>
      <c r="G202" s="130"/>
      <c r="H202" s="130"/>
      <c r="I202" s="131" t="s">
        <v>2564</v>
      </c>
      <c r="J202" s="105"/>
      <c r="K202" s="105"/>
      <c r="L202" s="105"/>
      <c r="M202" s="105"/>
      <c r="N202" s="105"/>
      <c r="O202" s="106"/>
      <c r="P202" s="107"/>
    </row>
    <row r="203" spans="1:20" ht="79.5" customHeight="1">
      <c r="B203" s="82"/>
      <c r="C203" s="78"/>
      <c r="D203" s="487"/>
      <c r="E203" s="415"/>
      <c r="F203" s="130" t="s">
        <v>414</v>
      </c>
      <c r="G203" s="130"/>
      <c r="H203" s="130"/>
      <c r="I203" s="131" t="s">
        <v>2564</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2555</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2555</v>
      </c>
      <c r="N205" s="117"/>
      <c r="O205" s="117"/>
      <c r="P205" s="118"/>
      <c r="T205" s="69"/>
    </row>
    <row r="206" spans="1:20" ht="39.950000000000003" customHeight="1">
      <c r="B206" s="82"/>
      <c r="C206" s="78"/>
      <c r="D206" s="454">
        <v>2</v>
      </c>
      <c r="E206" s="413"/>
      <c r="F206" s="130" t="s">
        <v>5</v>
      </c>
      <c r="G206" s="130"/>
      <c r="H206" s="130"/>
      <c r="I206" s="121" t="s">
        <v>2586</v>
      </c>
      <c r="J206" s="268"/>
      <c r="K206" s="268"/>
      <c r="L206" s="268"/>
      <c r="M206" s="268"/>
      <c r="N206" s="268"/>
      <c r="O206" s="268"/>
      <c r="P206" s="269"/>
    </row>
    <row r="207" spans="1:20" ht="39.950000000000003" customHeight="1">
      <c r="B207" s="82"/>
      <c r="C207" s="78"/>
      <c r="D207" s="487"/>
      <c r="E207" s="415"/>
      <c r="F207" s="130" t="s">
        <v>103</v>
      </c>
      <c r="G207" s="130"/>
      <c r="H207" s="130"/>
      <c r="I207" s="131" t="s">
        <v>2588</v>
      </c>
      <c r="J207" s="105"/>
      <c r="K207" s="105"/>
      <c r="L207" s="105"/>
      <c r="M207" s="105"/>
      <c r="N207" s="105"/>
      <c r="O207" s="106"/>
      <c r="P207" s="107"/>
    </row>
    <row r="208" spans="1:20" ht="79.5" customHeight="1">
      <c r="B208" s="82"/>
      <c r="C208" s="78"/>
      <c r="D208" s="487"/>
      <c r="E208" s="415"/>
      <c r="F208" s="130" t="s">
        <v>104</v>
      </c>
      <c r="G208" s="130"/>
      <c r="H208" s="130"/>
      <c r="I208" s="131" t="s">
        <v>2564</v>
      </c>
      <c r="J208" s="105"/>
      <c r="K208" s="105"/>
      <c r="L208" s="105"/>
      <c r="M208" s="105"/>
      <c r="N208" s="105"/>
      <c r="O208" s="106"/>
      <c r="P208" s="107"/>
    </row>
    <row r="209" spans="1:20" ht="79.5" customHeight="1">
      <c r="B209" s="82"/>
      <c r="C209" s="78"/>
      <c r="D209" s="487"/>
      <c r="E209" s="415"/>
      <c r="F209" s="130" t="s">
        <v>414</v>
      </c>
      <c r="G209" s="130"/>
      <c r="H209" s="130"/>
      <c r="I209" s="131" t="s">
        <v>2564</v>
      </c>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t="s">
        <v>2555</v>
      </c>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t="s">
        <v>2555</v>
      </c>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c r="G230" s="117"/>
      <c r="H230" s="117"/>
      <c r="I230" s="117"/>
      <c r="J230" s="117"/>
      <c r="K230" s="117"/>
      <c r="L230" s="117"/>
      <c r="M230" s="117"/>
      <c r="N230" s="117"/>
      <c r="O230" s="117"/>
      <c r="P230" s="118"/>
      <c r="S230" s="15" t="str">
        <f>IF(F230="","未記入","")</f>
        <v>未記入</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t="s">
        <v>2566</v>
      </c>
      <c r="J234" s="105"/>
      <c r="K234" s="105"/>
      <c r="L234" s="105"/>
      <c r="M234" s="105"/>
      <c r="N234" s="105"/>
      <c r="O234" s="106"/>
      <c r="P234" s="107"/>
    </row>
    <row r="235" spans="1:20" ht="39.950000000000003" customHeight="1">
      <c r="B235" s="82"/>
      <c r="C235" s="78"/>
      <c r="D235" s="414"/>
      <c r="E235" s="415"/>
      <c r="F235" s="130" t="s">
        <v>103</v>
      </c>
      <c r="G235" s="130"/>
      <c r="H235" s="130"/>
      <c r="I235" s="131"/>
      <c r="J235" s="105"/>
      <c r="K235" s="105"/>
      <c r="L235" s="105"/>
      <c r="M235" s="105"/>
      <c r="N235" s="105"/>
      <c r="O235" s="106"/>
      <c r="P235" s="107"/>
    </row>
    <row r="236" spans="1:20" ht="39.950000000000003" customHeight="1">
      <c r="B236" s="82"/>
      <c r="C236" s="78"/>
      <c r="D236" s="414"/>
      <c r="E236" s="415"/>
      <c r="F236" s="260" t="s">
        <v>105</v>
      </c>
      <c r="G236" s="260"/>
      <c r="H236" s="260"/>
      <c r="I236" s="131" t="s">
        <v>2565</v>
      </c>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2554</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2554</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2555</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c r="K265" s="122"/>
      <c r="L265" s="122"/>
      <c r="M265" s="122"/>
      <c r="N265" s="122"/>
      <c r="O265" s="122"/>
      <c r="P265" s="123"/>
    </row>
    <row r="266" spans="2:20" ht="20.100000000000001" customHeight="1">
      <c r="B266" s="90"/>
      <c r="C266" s="91"/>
      <c r="D266" s="91"/>
      <c r="E266" s="92"/>
      <c r="F266" s="101" t="s">
        <v>132</v>
      </c>
      <c r="G266" s="102"/>
      <c r="H266" s="102"/>
      <c r="I266" s="103"/>
      <c r="J266" s="109"/>
      <c r="K266" s="117"/>
      <c r="L266" s="117"/>
      <c r="M266" s="117"/>
      <c r="N266" s="102" t="s">
        <v>476</v>
      </c>
      <c r="O266" s="102"/>
      <c r="P266" s="263"/>
    </row>
    <row r="267" spans="2:20" ht="20.100000000000001" customHeight="1">
      <c r="B267" s="405" t="s">
        <v>125</v>
      </c>
      <c r="C267" s="341"/>
      <c r="D267" s="341"/>
      <c r="E267" s="138"/>
      <c r="F267" s="109"/>
      <c r="G267" s="117"/>
      <c r="H267" s="117"/>
      <c r="I267" s="117"/>
      <c r="J267" s="117"/>
      <c r="K267" s="117"/>
      <c r="L267" s="117"/>
      <c r="M267" s="117"/>
      <c r="N267" s="102" t="s">
        <v>476</v>
      </c>
      <c r="O267" s="102"/>
      <c r="P267" s="263"/>
    </row>
    <row r="268" spans="2:20" ht="20.100000000000001" customHeight="1">
      <c r="B268" s="186" t="s">
        <v>126</v>
      </c>
      <c r="C268" s="130"/>
      <c r="D268" s="130"/>
      <c r="E268" s="130"/>
      <c r="F268" s="109"/>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f>IF(OR($H$282&lt;&gt;"",$K$282&lt;&gt;""),SUM($H$282,$K$282),"")</f>
        <v>3</v>
      </c>
      <c r="F282" s="400"/>
      <c r="G282" s="400"/>
      <c r="H282" s="109">
        <v>3</v>
      </c>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12</v>
      </c>
      <c r="F284" s="400"/>
      <c r="G284" s="400"/>
      <c r="H284" s="109"/>
      <c r="I284" s="117"/>
      <c r="J284" s="401"/>
      <c r="K284" s="108">
        <v>12</v>
      </c>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4</v>
      </c>
      <c r="H302" s="195"/>
      <c r="I302" s="196"/>
      <c r="J302" s="108">
        <v>3</v>
      </c>
      <c r="K302" s="108"/>
      <c r="L302" s="108"/>
      <c r="M302" s="108">
        <v>1</v>
      </c>
      <c r="N302" s="108"/>
      <c r="O302" s="109"/>
      <c r="P302" s="110"/>
    </row>
    <row r="303" spans="2:20" ht="20.100000000000001" customHeight="1">
      <c r="B303" s="186" t="s">
        <v>158</v>
      </c>
      <c r="C303" s="130"/>
      <c r="D303" s="130"/>
      <c r="E303" s="130"/>
      <c r="F303" s="130"/>
      <c r="G303" s="194">
        <f>IF(OR($J$303&lt;&gt;"",$M$303&lt;&gt;""),SUM($J$303,$M$303),"")</f>
        <v>2</v>
      </c>
      <c r="H303" s="195"/>
      <c r="I303" s="196"/>
      <c r="J303" s="108"/>
      <c r="K303" s="108"/>
      <c r="L303" s="108"/>
      <c r="M303" s="108">
        <v>2</v>
      </c>
      <c r="N303" s="108"/>
      <c r="O303" s="109"/>
      <c r="P303" s="110"/>
    </row>
    <row r="304" spans="2:20" ht="20.100000000000001" customHeight="1">
      <c r="B304" s="186" t="s">
        <v>390</v>
      </c>
      <c r="C304" s="130"/>
      <c r="D304" s="130"/>
      <c r="E304" s="130"/>
      <c r="F304" s="130"/>
      <c r="G304" s="194">
        <f>IF(OR($J$304&lt;&gt;"",$M$304&lt;&gt;""),SUM($J$304,$M$304),"")</f>
        <v>9</v>
      </c>
      <c r="H304" s="195"/>
      <c r="I304" s="196"/>
      <c r="J304" s="108"/>
      <c r="K304" s="108"/>
      <c r="L304" s="108"/>
      <c r="M304" s="108">
        <v>9</v>
      </c>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7</v>
      </c>
      <c r="G323" s="240"/>
      <c r="H323" s="240"/>
      <c r="I323" s="240"/>
      <c r="J323" s="51" t="s">
        <v>477</v>
      </c>
      <c r="K323" s="128"/>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2555</v>
      </c>
      <c r="M338" s="94"/>
      <c r="N338" s="94"/>
      <c r="O338" s="94"/>
      <c r="P338" s="95"/>
    </row>
    <row r="339" spans="2:20" ht="20.100000000000001" customHeight="1">
      <c r="B339" s="365"/>
      <c r="C339" s="366"/>
      <c r="D339" s="366"/>
      <c r="E339" s="366"/>
      <c r="F339" s="367"/>
      <c r="G339" s="134" t="s">
        <v>441</v>
      </c>
      <c r="H339" s="113"/>
      <c r="I339" s="109" t="s">
        <v>2554</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v>2</v>
      </c>
      <c r="K344" s="28"/>
      <c r="L344" s="28"/>
      <c r="M344" s="28"/>
      <c r="N344" s="28"/>
      <c r="O344" s="28"/>
      <c r="P344" s="28"/>
      <c r="Q344" s="12"/>
    </row>
    <row r="345" spans="2:20" ht="20.100000000000001" customHeight="1">
      <c r="B345" s="111" t="s">
        <v>181</v>
      </c>
      <c r="C345" s="112"/>
      <c r="D345" s="112"/>
      <c r="E345" s="112"/>
      <c r="F345" s="113"/>
      <c r="G345" s="28"/>
      <c r="H345" s="28"/>
      <c r="I345" s="28"/>
      <c r="J345" s="28">
        <v>1</v>
      </c>
      <c r="K345" s="28"/>
      <c r="L345" s="28"/>
      <c r="M345" s="28"/>
      <c r="N345" s="28"/>
      <c r="O345" s="28"/>
      <c r="P345" s="28"/>
      <c r="Q345" s="12"/>
    </row>
    <row r="346" spans="2:20" ht="20.100000000000001" customHeight="1">
      <c r="B346" s="355" t="s">
        <v>182</v>
      </c>
      <c r="C346" s="356"/>
      <c r="D346" s="101" t="s">
        <v>183</v>
      </c>
      <c r="E346" s="102"/>
      <c r="F346" s="103"/>
      <c r="G346" s="28"/>
      <c r="H346" s="28"/>
      <c r="I346" s="28"/>
      <c r="J346" s="28">
        <v>1</v>
      </c>
      <c r="K346" s="28"/>
      <c r="L346" s="28"/>
      <c r="M346" s="28"/>
      <c r="N346" s="28"/>
      <c r="O346" s="28"/>
      <c r="P346" s="28"/>
      <c r="Q346" s="12"/>
    </row>
    <row r="347" spans="2:20" ht="20.100000000000001" customHeight="1">
      <c r="B347" s="357"/>
      <c r="C347" s="358"/>
      <c r="D347" s="134" t="s">
        <v>184</v>
      </c>
      <c r="E347" s="112"/>
      <c r="F347" s="113"/>
      <c r="G347" s="353"/>
      <c r="H347" s="353"/>
      <c r="I347" s="353"/>
      <c r="J347" s="353">
        <v>4</v>
      </c>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v>2</v>
      </c>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2</v>
      </c>
      <c r="J351" s="353">
        <v>5</v>
      </c>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v>1</v>
      </c>
      <c r="J353" s="28"/>
      <c r="K353" s="28"/>
      <c r="L353" s="28"/>
      <c r="M353" s="28"/>
      <c r="N353" s="28"/>
      <c r="O353" s="28"/>
      <c r="P353" s="28"/>
      <c r="Q353" s="12"/>
    </row>
    <row r="354" spans="1:20" ht="20.100000000000001" customHeight="1" thickBot="1">
      <c r="B354" s="256" t="s">
        <v>188</v>
      </c>
      <c r="C354" s="257"/>
      <c r="D354" s="257"/>
      <c r="E354" s="257"/>
      <c r="F354" s="257"/>
      <c r="G354" s="257"/>
      <c r="H354" s="128" t="s">
        <v>2555</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2567</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2568</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2554</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2554</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2569</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2571</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2570</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1</v>
      </c>
      <c r="J375" s="108"/>
      <c r="K375" s="108"/>
      <c r="L375" s="108"/>
      <c r="M375" s="109"/>
      <c r="N375" s="117"/>
      <c r="O375" s="117"/>
      <c r="P375" s="118"/>
    </row>
    <row r="376" spans="2:20" ht="20.100000000000001" customHeight="1">
      <c r="B376" s="186"/>
      <c r="C376" s="130"/>
      <c r="D376" s="130"/>
      <c r="E376" s="101" t="s">
        <v>210</v>
      </c>
      <c r="F376" s="102"/>
      <c r="G376" s="102"/>
      <c r="H376" s="103"/>
      <c r="I376" s="109">
        <v>83</v>
      </c>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13.38</v>
      </c>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c r="N380" s="342"/>
      <c r="O380" s="342"/>
      <c r="P380" s="342"/>
      <c r="Q380" s="12"/>
    </row>
    <row r="381" spans="2:20" ht="20.100000000000001" customHeight="1">
      <c r="B381" s="111" t="s">
        <v>203</v>
      </c>
      <c r="C381" s="112"/>
      <c r="D381" s="113"/>
      <c r="E381" s="101" t="s">
        <v>214</v>
      </c>
      <c r="F381" s="102"/>
      <c r="G381" s="102"/>
      <c r="H381" s="103"/>
      <c r="I381" s="109">
        <v>0</v>
      </c>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c r="N382" s="117"/>
      <c r="O382" s="117"/>
      <c r="P382" s="37" t="s">
        <v>481</v>
      </c>
    </row>
    <row r="383" spans="2:20" ht="20.100000000000001" customHeight="1">
      <c r="B383" s="340" t="s">
        <v>204</v>
      </c>
      <c r="C383" s="97"/>
      <c r="D383" s="97"/>
      <c r="E383" s="97"/>
      <c r="F383" s="97"/>
      <c r="G383" s="97"/>
      <c r="H383" s="267"/>
      <c r="I383" s="109"/>
      <c r="J383" s="117"/>
      <c r="K383" s="117"/>
      <c r="L383" s="50" t="s">
        <v>481</v>
      </c>
      <c r="M383" s="109"/>
      <c r="N383" s="117"/>
      <c r="O383" s="117"/>
      <c r="P383" s="37" t="s">
        <v>481</v>
      </c>
    </row>
    <row r="384" spans="2:20" ht="20.100000000000001" customHeight="1">
      <c r="B384" s="258"/>
      <c r="C384" s="101" t="s">
        <v>205</v>
      </c>
      <c r="D384" s="102"/>
      <c r="E384" s="102"/>
      <c r="F384" s="102"/>
      <c r="G384" s="102"/>
      <c r="H384" s="103"/>
      <c r="I384" s="338">
        <v>28000</v>
      </c>
      <c r="J384" s="117"/>
      <c r="K384" s="117"/>
      <c r="L384" s="50" t="s">
        <v>481</v>
      </c>
      <c r="M384" s="109"/>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52700</v>
      </c>
      <c r="J386" s="117"/>
      <c r="K386" s="117"/>
      <c r="L386" s="50" t="s">
        <v>481</v>
      </c>
      <c r="M386" s="109"/>
      <c r="N386" s="117"/>
      <c r="O386" s="117"/>
      <c r="P386" s="37" t="s">
        <v>481</v>
      </c>
    </row>
    <row r="387" spans="2:20" ht="20.100000000000001" customHeight="1">
      <c r="B387" s="186"/>
      <c r="C387" s="339"/>
      <c r="D387" s="339"/>
      <c r="E387" s="101" t="s">
        <v>217</v>
      </c>
      <c r="F387" s="102"/>
      <c r="G387" s="102"/>
      <c r="H387" s="103"/>
      <c r="I387" s="338">
        <v>20000</v>
      </c>
      <c r="J387" s="117"/>
      <c r="K387" s="117"/>
      <c r="L387" s="50" t="s">
        <v>481</v>
      </c>
      <c r="M387" s="109"/>
      <c r="N387" s="117"/>
      <c r="O387" s="117"/>
      <c r="P387" s="37" t="s">
        <v>481</v>
      </c>
    </row>
    <row r="388" spans="2:20" ht="20.100000000000001" customHeight="1">
      <c r="B388" s="186"/>
      <c r="C388" s="339"/>
      <c r="D388" s="339"/>
      <c r="E388" s="101" t="s">
        <v>218</v>
      </c>
      <c r="F388" s="102"/>
      <c r="G388" s="102"/>
      <c r="H388" s="103"/>
      <c r="I388" s="338">
        <v>12000</v>
      </c>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v>13500</v>
      </c>
      <c r="J389" s="117"/>
      <c r="K389" s="117"/>
      <c r="L389" s="50" t="s">
        <v>481</v>
      </c>
      <c r="M389" s="109"/>
      <c r="N389" s="117"/>
      <c r="O389" s="117"/>
      <c r="P389" s="37" t="s">
        <v>481</v>
      </c>
    </row>
    <row r="390" spans="2:20" ht="20.100000000000001" customHeight="1">
      <c r="B390" s="186"/>
      <c r="C390" s="339"/>
      <c r="D390" s="339"/>
      <c r="E390" s="101" t="s">
        <v>71</v>
      </c>
      <c r="F390" s="102"/>
      <c r="G390" s="102"/>
      <c r="H390" s="103"/>
      <c r="I390" s="338"/>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2576</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2578</v>
      </c>
      <c r="H400" s="268"/>
      <c r="I400" s="268"/>
      <c r="J400" s="268"/>
      <c r="K400" s="268"/>
      <c r="L400" s="268"/>
      <c r="M400" s="268"/>
      <c r="N400" s="268"/>
      <c r="O400" s="268"/>
      <c r="P400" s="269"/>
    </row>
    <row r="401" spans="2:20" ht="120" customHeight="1">
      <c r="B401" s="303" t="s">
        <v>216</v>
      </c>
      <c r="C401" s="102"/>
      <c r="D401" s="102"/>
      <c r="E401" s="102"/>
      <c r="F401" s="103"/>
      <c r="G401" s="121" t="s">
        <v>2577</v>
      </c>
      <c r="H401" s="268"/>
      <c r="I401" s="268"/>
      <c r="J401" s="268"/>
      <c r="K401" s="268"/>
      <c r="L401" s="268"/>
      <c r="M401" s="268"/>
      <c r="N401" s="268"/>
      <c r="O401" s="268"/>
      <c r="P401" s="269"/>
    </row>
    <row r="402" spans="2:20" ht="120" customHeight="1">
      <c r="B402" s="303" t="s">
        <v>219</v>
      </c>
      <c r="C402" s="102"/>
      <c r="D402" s="102"/>
      <c r="E402" s="102"/>
      <c r="F402" s="103"/>
      <c r="G402" s="121" t="s">
        <v>2578</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t="s">
        <v>2579</v>
      </c>
      <c r="K422" s="105"/>
      <c r="L422" s="105"/>
      <c r="M422" s="105"/>
      <c r="N422" s="105"/>
      <c r="O422" s="106"/>
      <c r="P422" s="107"/>
    </row>
    <row r="423" spans="1:20" ht="180" customHeight="1">
      <c r="B423" s="190"/>
      <c r="C423" s="191"/>
      <c r="D423" s="101" t="s">
        <v>237</v>
      </c>
      <c r="E423" s="102"/>
      <c r="F423" s="102"/>
      <c r="G423" s="102"/>
      <c r="H423" s="102"/>
      <c r="I423" s="103"/>
      <c r="J423" s="131" t="s">
        <v>2579</v>
      </c>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4</v>
      </c>
      <c r="I430" s="94"/>
      <c r="J430" s="94"/>
      <c r="K430" s="94"/>
      <c r="L430" s="94"/>
      <c r="M430" s="94"/>
      <c r="N430" s="94"/>
      <c r="O430" s="94"/>
      <c r="P430" s="49" t="s">
        <v>477</v>
      </c>
    </row>
    <row r="431" spans="1:20" ht="20.100000000000001" customHeight="1">
      <c r="B431" s="301"/>
      <c r="C431" s="302"/>
      <c r="D431" s="130" t="s">
        <v>245</v>
      </c>
      <c r="E431" s="130"/>
      <c r="F431" s="130"/>
      <c r="G431" s="130"/>
      <c r="H431" s="109">
        <v>16</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v>1</v>
      </c>
      <c r="I433" s="117"/>
      <c r="J433" s="117"/>
      <c r="K433" s="117"/>
      <c r="L433" s="117"/>
      <c r="M433" s="117"/>
      <c r="N433" s="117"/>
      <c r="O433" s="117"/>
      <c r="P433" s="37" t="s">
        <v>479</v>
      </c>
    </row>
    <row r="434" spans="2:16" ht="20.100000000000001" customHeight="1">
      <c r="B434" s="186"/>
      <c r="C434" s="130"/>
      <c r="D434" s="130" t="s">
        <v>248</v>
      </c>
      <c r="E434" s="130"/>
      <c r="F434" s="130"/>
      <c r="G434" s="130"/>
      <c r="H434" s="109">
        <v>13</v>
      </c>
      <c r="I434" s="117"/>
      <c r="J434" s="117"/>
      <c r="K434" s="117"/>
      <c r="L434" s="117"/>
      <c r="M434" s="117"/>
      <c r="N434" s="117"/>
      <c r="O434" s="117"/>
      <c r="P434" s="37" t="s">
        <v>479</v>
      </c>
    </row>
    <row r="435" spans="2:16" ht="20.100000000000001" customHeight="1">
      <c r="B435" s="186"/>
      <c r="C435" s="130"/>
      <c r="D435" s="130" t="s">
        <v>249</v>
      </c>
      <c r="E435" s="130"/>
      <c r="F435" s="130"/>
      <c r="G435" s="130"/>
      <c r="H435" s="109">
        <v>6</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c r="I437" s="117"/>
      <c r="J437" s="117"/>
      <c r="K437" s="117"/>
      <c r="L437" s="117"/>
      <c r="M437" s="117"/>
      <c r="N437" s="117"/>
      <c r="O437" s="117"/>
      <c r="P437" s="37" t="s">
        <v>479</v>
      </c>
    </row>
    <row r="438" spans="2:16" ht="20.100000000000001" customHeight="1">
      <c r="B438" s="287"/>
      <c r="C438" s="288"/>
      <c r="D438" s="130" t="s">
        <v>252</v>
      </c>
      <c r="E438" s="130"/>
      <c r="F438" s="130"/>
      <c r="G438" s="130"/>
      <c r="H438" s="109"/>
      <c r="I438" s="117"/>
      <c r="J438" s="117"/>
      <c r="K438" s="117"/>
      <c r="L438" s="117"/>
      <c r="M438" s="117"/>
      <c r="N438" s="117"/>
      <c r="O438" s="117"/>
      <c r="P438" s="37" t="s">
        <v>479</v>
      </c>
    </row>
    <row r="439" spans="2:16" ht="20.100000000000001" customHeight="1">
      <c r="B439" s="287"/>
      <c r="C439" s="288"/>
      <c r="D439" s="130" t="s">
        <v>253</v>
      </c>
      <c r="E439" s="130"/>
      <c r="F439" s="130"/>
      <c r="G439" s="130"/>
      <c r="H439" s="109">
        <v>5</v>
      </c>
      <c r="I439" s="117"/>
      <c r="J439" s="117"/>
      <c r="K439" s="117"/>
      <c r="L439" s="117"/>
      <c r="M439" s="117"/>
      <c r="N439" s="117"/>
      <c r="O439" s="117"/>
      <c r="P439" s="37" t="s">
        <v>479</v>
      </c>
    </row>
    <row r="440" spans="2:16" ht="20.100000000000001" customHeight="1">
      <c r="B440" s="287"/>
      <c r="C440" s="288"/>
      <c r="D440" s="130" t="s">
        <v>254</v>
      </c>
      <c r="E440" s="130"/>
      <c r="F440" s="130"/>
      <c r="G440" s="130"/>
      <c r="H440" s="109">
        <v>7</v>
      </c>
      <c r="I440" s="117"/>
      <c r="J440" s="117"/>
      <c r="K440" s="117"/>
      <c r="L440" s="117"/>
      <c r="M440" s="117"/>
      <c r="N440" s="117"/>
      <c r="O440" s="117"/>
      <c r="P440" s="37" t="s">
        <v>479</v>
      </c>
    </row>
    <row r="441" spans="2:16" ht="20.100000000000001" customHeight="1">
      <c r="B441" s="287"/>
      <c r="C441" s="288"/>
      <c r="D441" s="130" t="s">
        <v>255</v>
      </c>
      <c r="E441" s="130"/>
      <c r="F441" s="130"/>
      <c r="G441" s="130"/>
      <c r="H441" s="109">
        <v>5</v>
      </c>
      <c r="I441" s="117"/>
      <c r="J441" s="117"/>
      <c r="K441" s="117"/>
      <c r="L441" s="117"/>
      <c r="M441" s="117"/>
      <c r="N441" s="117"/>
      <c r="O441" s="117"/>
      <c r="P441" s="37" t="s">
        <v>479</v>
      </c>
    </row>
    <row r="442" spans="2:16" ht="20.100000000000001" customHeight="1">
      <c r="B442" s="287"/>
      <c r="C442" s="288"/>
      <c r="D442" s="130" t="s">
        <v>256</v>
      </c>
      <c r="E442" s="130"/>
      <c r="F442" s="130"/>
      <c r="G442" s="130"/>
      <c r="H442" s="109">
        <v>2</v>
      </c>
      <c r="I442" s="117"/>
      <c r="J442" s="117"/>
      <c r="K442" s="117"/>
      <c r="L442" s="117"/>
      <c r="M442" s="117"/>
      <c r="N442" s="117"/>
      <c r="O442" s="117"/>
      <c r="P442" s="37" t="s">
        <v>479</v>
      </c>
    </row>
    <row r="443" spans="2:16" ht="20.100000000000001" customHeight="1">
      <c r="B443" s="289"/>
      <c r="C443" s="290"/>
      <c r="D443" s="130" t="s">
        <v>257</v>
      </c>
      <c r="E443" s="130"/>
      <c r="F443" s="130"/>
      <c r="G443" s="130"/>
      <c r="H443" s="109">
        <v>1</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1</v>
      </c>
      <c r="I444" s="117"/>
      <c r="J444" s="117"/>
      <c r="K444" s="117"/>
      <c r="L444" s="117"/>
      <c r="M444" s="117"/>
      <c r="N444" s="117"/>
      <c r="O444" s="117"/>
      <c r="P444" s="37" t="s">
        <v>479</v>
      </c>
    </row>
    <row r="445" spans="2:16" ht="20.100000000000001" customHeight="1">
      <c r="B445" s="186"/>
      <c r="C445" s="130"/>
      <c r="D445" s="130" t="s">
        <v>259</v>
      </c>
      <c r="E445" s="130"/>
      <c r="F445" s="130"/>
      <c r="G445" s="130"/>
      <c r="H445" s="109">
        <v>3</v>
      </c>
      <c r="I445" s="117"/>
      <c r="J445" s="117"/>
      <c r="K445" s="117"/>
      <c r="L445" s="117"/>
      <c r="M445" s="117"/>
      <c r="N445" s="117"/>
      <c r="O445" s="117"/>
      <c r="P445" s="37" t="s">
        <v>479</v>
      </c>
    </row>
    <row r="446" spans="2:16" ht="20.100000000000001" customHeight="1">
      <c r="B446" s="186"/>
      <c r="C446" s="130"/>
      <c r="D446" s="130" t="s">
        <v>260</v>
      </c>
      <c r="E446" s="130"/>
      <c r="F446" s="130"/>
      <c r="G446" s="130"/>
      <c r="H446" s="109">
        <v>14</v>
      </c>
      <c r="I446" s="117"/>
      <c r="J446" s="117"/>
      <c r="K446" s="117"/>
      <c r="L446" s="117"/>
      <c r="M446" s="117"/>
      <c r="N446" s="117"/>
      <c r="O446" s="117"/>
      <c r="P446" s="37" t="s">
        <v>479</v>
      </c>
    </row>
    <row r="447" spans="2:16" ht="20.100000000000001" customHeight="1">
      <c r="B447" s="186"/>
      <c r="C447" s="130"/>
      <c r="D447" s="130" t="s">
        <v>261</v>
      </c>
      <c r="E447" s="130"/>
      <c r="F447" s="130"/>
      <c r="G447" s="130"/>
      <c r="H447" s="109">
        <v>2</v>
      </c>
      <c r="I447" s="117"/>
      <c r="J447" s="117"/>
      <c r="K447" s="117"/>
      <c r="L447" s="117"/>
      <c r="M447" s="117"/>
      <c r="N447" s="117"/>
      <c r="O447" s="117"/>
      <c r="P447" s="37" t="s">
        <v>479</v>
      </c>
    </row>
    <row r="448" spans="2:16" ht="20.100000000000001" customHeight="1">
      <c r="B448" s="186"/>
      <c r="C448" s="130"/>
      <c r="D448" s="130" t="s">
        <v>262</v>
      </c>
      <c r="E448" s="130"/>
      <c r="F448" s="130"/>
      <c r="G448" s="130"/>
      <c r="H448" s="109"/>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82</v>
      </c>
      <c r="I452" s="94"/>
      <c r="J452" s="94"/>
      <c r="K452" s="94"/>
      <c r="L452" s="94"/>
      <c r="M452" s="94"/>
      <c r="N452" s="94"/>
      <c r="O452" s="94"/>
      <c r="P452" s="49" t="s">
        <v>485</v>
      </c>
    </row>
    <row r="453" spans="2:20" ht="20.100000000000001" customHeight="1">
      <c r="B453" s="186" t="s">
        <v>266</v>
      </c>
      <c r="C453" s="130"/>
      <c r="D453" s="130"/>
      <c r="E453" s="130"/>
      <c r="F453" s="130"/>
      <c r="G453" s="130"/>
      <c r="H453" s="109">
        <v>20</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v>1</v>
      </c>
      <c r="I460" s="117"/>
      <c r="J460" s="117"/>
      <c r="K460" s="117"/>
      <c r="L460" s="117"/>
      <c r="M460" s="117"/>
      <c r="N460" s="117"/>
      <c r="O460" s="117"/>
      <c r="P460" s="37" t="s">
        <v>479</v>
      </c>
    </row>
    <row r="461" spans="2:20" ht="20.100000000000001" customHeight="1">
      <c r="B461" s="283"/>
      <c r="C461" s="284"/>
      <c r="D461" s="284"/>
      <c r="E461" s="130" t="s">
        <v>277</v>
      </c>
      <c r="F461" s="130"/>
      <c r="G461" s="130"/>
      <c r="H461" s="109">
        <v>2</v>
      </c>
      <c r="I461" s="117"/>
      <c r="J461" s="117"/>
      <c r="K461" s="117"/>
      <c r="L461" s="117"/>
      <c r="M461" s="117"/>
      <c r="N461" s="117"/>
      <c r="O461" s="117"/>
      <c r="P461" s="37" t="s">
        <v>479</v>
      </c>
    </row>
    <row r="462" spans="2:20" ht="20.100000000000001" customHeight="1">
      <c r="B462" s="283"/>
      <c r="C462" s="284"/>
      <c r="D462" s="284"/>
      <c r="E462" s="130" t="s">
        <v>415</v>
      </c>
      <c r="F462" s="130"/>
      <c r="G462" s="130"/>
      <c r="H462" s="109">
        <v>1</v>
      </c>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2574</v>
      </c>
      <c r="I474" s="268"/>
      <c r="J474" s="268"/>
      <c r="K474" s="268"/>
      <c r="L474" s="268"/>
      <c r="M474" s="268"/>
      <c r="N474" s="268"/>
      <c r="O474" s="268"/>
      <c r="P474" s="269"/>
    </row>
    <row r="475" spans="1:20" ht="20.100000000000001" customHeight="1">
      <c r="B475" s="280"/>
      <c r="C475" s="101" t="s">
        <v>14</v>
      </c>
      <c r="D475" s="102"/>
      <c r="E475" s="102"/>
      <c r="F475" s="102"/>
      <c r="G475" s="103"/>
      <c r="H475" s="217" t="s">
        <v>2533</v>
      </c>
      <c r="I475" s="132"/>
      <c r="J475" s="35" t="s">
        <v>469</v>
      </c>
      <c r="K475" s="132" t="s">
        <v>2534</v>
      </c>
      <c r="L475" s="132"/>
      <c r="M475" s="35" t="s">
        <v>469</v>
      </c>
      <c r="N475" s="132" t="s">
        <v>2535</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2555</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2575</v>
      </c>
      <c r="M512" s="105"/>
      <c r="N512" s="105"/>
      <c r="O512" s="106"/>
      <c r="P512" s="107"/>
    </row>
    <row r="513" spans="2:20" ht="20.100000000000001" customHeight="1">
      <c r="B513" s="111" t="s">
        <v>287</v>
      </c>
      <c r="C513" s="112"/>
      <c r="D513" s="112"/>
      <c r="E513" s="112"/>
      <c r="F513" s="112"/>
      <c r="G513" s="113"/>
      <c r="H513" s="109" t="s">
        <v>2555</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2575</v>
      </c>
      <c r="M515" s="105"/>
      <c r="N515" s="105"/>
      <c r="O515" s="106"/>
      <c r="P515" s="107"/>
    </row>
    <row r="516" spans="2:20" ht="20.100000000000001" customHeight="1" thickBot="1">
      <c r="B516" s="238" t="s">
        <v>288</v>
      </c>
      <c r="C516" s="239"/>
      <c r="D516" s="239"/>
      <c r="E516" s="239"/>
      <c r="F516" s="239"/>
      <c r="G516" s="239"/>
      <c r="H516" s="128" t="s">
        <v>2555</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2554</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2554</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2573</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2573</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2572</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2572</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2572</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2555</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2555</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2555</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2555</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2555</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2555</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2555</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2554</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2555</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2555</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2555</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2555</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2554</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2555</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2554</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2554</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61" zoomScaleNormal="85" zoomScaleSheetLayoutView="100" workbookViewId="0">
      <selection activeCell="M20" sqref="M20:Q2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2580</v>
      </c>
      <c r="K4" s="498"/>
      <c r="L4" s="498"/>
      <c r="M4" s="497" t="s">
        <v>2545</v>
      </c>
      <c r="N4" s="498"/>
      <c r="O4" s="498"/>
      <c r="P4" s="498"/>
      <c r="Q4" s="498"/>
      <c r="R4" s="65" t="s">
        <v>2562</v>
      </c>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t="s">
        <v>2359</v>
      </c>
      <c r="I19" s="496"/>
      <c r="J19" s="497" t="s">
        <v>2581</v>
      </c>
      <c r="K19" s="498"/>
      <c r="L19" s="498"/>
      <c r="M19" s="497" t="s">
        <v>2582</v>
      </c>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P7" sqref="P7:U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c r="Q9" s="551"/>
      <c r="R9" s="551"/>
      <c r="S9" s="551"/>
      <c r="T9" s="551"/>
      <c r="U9" s="552"/>
      <c r="V9" s="546"/>
      <c r="W9" s="546"/>
      <c r="X9" s="546"/>
      <c r="Y9" s="546"/>
      <c r="Z9" s="546"/>
      <c r="AA9" s="546"/>
      <c r="AB9" s="555"/>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2555</v>
      </c>
      <c r="Q14" s="551"/>
      <c r="R14" s="551"/>
      <c r="S14" s="551"/>
      <c r="T14" s="551"/>
      <c r="U14" s="552"/>
      <c r="V14" s="546"/>
      <c r="W14" s="546"/>
      <c r="X14" s="546"/>
      <c r="Y14" s="546"/>
      <c r="Z14" s="546"/>
      <c r="AA14" s="546"/>
      <c r="AB14" s="594">
        <v>1000</v>
      </c>
      <c r="AC14" s="556"/>
      <c r="AD14" s="556"/>
      <c r="AE14" s="555" t="s">
        <v>2583</v>
      </c>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9"/>
      <c r="B17" s="553" t="s">
        <v>367</v>
      </c>
      <c r="C17" s="553"/>
      <c r="D17" s="553"/>
      <c r="E17" s="553"/>
      <c r="F17" s="553"/>
      <c r="G17" s="553"/>
      <c r="H17" s="553"/>
      <c r="I17" s="553"/>
      <c r="J17" s="547"/>
      <c r="K17" s="548"/>
      <c r="L17" s="548"/>
      <c r="M17" s="548"/>
      <c r="N17" s="548"/>
      <c r="O17" s="549"/>
      <c r="P17" s="547"/>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9"/>
      <c r="B18" s="554" t="s">
        <v>368</v>
      </c>
      <c r="C18" s="554"/>
      <c r="D18" s="554"/>
      <c r="E18" s="554"/>
      <c r="F18" s="554"/>
      <c r="G18" s="554"/>
      <c r="H18" s="554"/>
      <c r="I18" s="554"/>
      <c r="J18" s="550"/>
      <c r="K18" s="551"/>
      <c r="L18" s="551"/>
      <c r="M18" s="551"/>
      <c r="N18" s="551"/>
      <c r="O18" s="552"/>
      <c r="P18" s="550"/>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9"/>
      <c r="B19" s="554" t="s">
        <v>369</v>
      </c>
      <c r="C19" s="554"/>
      <c r="D19" s="554"/>
      <c r="E19" s="554"/>
      <c r="F19" s="554"/>
      <c r="G19" s="554"/>
      <c r="H19" s="554"/>
      <c r="I19" s="554"/>
      <c r="J19" s="550"/>
      <c r="K19" s="551"/>
      <c r="L19" s="551"/>
      <c r="M19" s="551"/>
      <c r="N19" s="551"/>
      <c r="O19" s="552"/>
      <c r="P19" s="550"/>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9"/>
      <c r="B20" s="554" t="s">
        <v>370</v>
      </c>
      <c r="C20" s="554"/>
      <c r="D20" s="554"/>
      <c r="E20" s="554"/>
      <c r="F20" s="554"/>
      <c r="G20" s="554"/>
      <c r="H20" s="554"/>
      <c r="I20" s="554"/>
      <c r="J20" s="550"/>
      <c r="K20" s="551"/>
      <c r="L20" s="551"/>
      <c r="M20" s="551"/>
      <c r="N20" s="551"/>
      <c r="O20" s="552"/>
      <c r="P20" s="550"/>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9"/>
      <c r="B21" s="585" t="s">
        <v>371</v>
      </c>
      <c r="C21" s="585"/>
      <c r="D21" s="585"/>
      <c r="E21" s="585"/>
      <c r="F21" s="585"/>
      <c r="G21" s="585"/>
      <c r="H21" s="585"/>
      <c r="I21" s="585"/>
      <c r="J21" s="566"/>
      <c r="K21" s="567"/>
      <c r="L21" s="567"/>
      <c r="M21" s="567"/>
      <c r="N21" s="567"/>
      <c r="O21" s="568"/>
      <c r="P21" s="550"/>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9"/>
      <c r="B22" s="554" t="s">
        <v>372</v>
      </c>
      <c r="C22" s="554"/>
      <c r="D22" s="554"/>
      <c r="E22" s="554"/>
      <c r="F22" s="554"/>
      <c r="G22" s="554"/>
      <c r="H22" s="554"/>
      <c r="I22" s="554"/>
      <c r="J22" s="566"/>
      <c r="K22" s="567"/>
      <c r="L22" s="567"/>
      <c r="M22" s="567"/>
      <c r="N22" s="567"/>
      <c r="O22" s="568"/>
      <c r="P22" s="550"/>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9"/>
      <c r="B23" s="554" t="s">
        <v>373</v>
      </c>
      <c r="C23" s="554"/>
      <c r="D23" s="554"/>
      <c r="E23" s="554"/>
      <c r="F23" s="554"/>
      <c r="G23" s="554"/>
      <c r="H23" s="554"/>
      <c r="I23" s="554"/>
      <c r="J23" s="566"/>
      <c r="K23" s="567"/>
      <c r="L23" s="567"/>
      <c r="M23" s="567"/>
      <c r="N23" s="567"/>
      <c r="O23" s="568"/>
      <c r="P23" s="550"/>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50000000000003" customHeight="1">
      <c r="A24" s="599"/>
      <c r="B24" s="554" t="s">
        <v>374</v>
      </c>
      <c r="C24" s="554"/>
      <c r="D24" s="554"/>
      <c r="E24" s="554"/>
      <c r="F24" s="554"/>
      <c r="G24" s="554"/>
      <c r="H24" s="554"/>
      <c r="I24" s="554"/>
      <c r="J24" s="550"/>
      <c r="K24" s="551"/>
      <c r="L24" s="551"/>
      <c r="M24" s="551"/>
      <c r="N24" s="551"/>
      <c r="O24" s="552"/>
      <c r="P24" s="550"/>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9"/>
      <c r="B25" s="554" t="s">
        <v>375</v>
      </c>
      <c r="C25" s="554"/>
      <c r="D25" s="554"/>
      <c r="E25" s="554"/>
      <c r="F25" s="554"/>
      <c r="G25" s="554"/>
      <c r="H25" s="554"/>
      <c r="I25" s="554"/>
      <c r="J25" s="550"/>
      <c r="K25" s="551"/>
      <c r="L25" s="551"/>
      <c r="M25" s="551"/>
      <c r="N25" s="551"/>
      <c r="O25" s="552"/>
      <c r="P25" s="550"/>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600"/>
      <c r="B26" s="536" t="s">
        <v>376</v>
      </c>
      <c r="C26" s="536"/>
      <c r="D26" s="536"/>
      <c r="E26" s="536"/>
      <c r="F26" s="536"/>
      <c r="G26" s="536"/>
      <c r="H26" s="536"/>
      <c r="I26" s="536"/>
      <c r="J26" s="563"/>
      <c r="K26" s="564"/>
      <c r="L26" s="564"/>
      <c r="M26" s="564"/>
      <c r="N26" s="564"/>
      <c r="O26" s="565"/>
      <c r="P26" s="557"/>
      <c r="Q26" s="558"/>
      <c r="R26" s="558"/>
      <c r="S26" s="558"/>
      <c r="T26" s="558"/>
      <c r="U26" s="559"/>
      <c r="V26" s="591"/>
      <c r="W26" s="591"/>
      <c r="X26" s="591"/>
      <c r="Y26" s="591"/>
      <c r="Z26" s="591"/>
      <c r="AA26" s="591"/>
      <c r="AB26" s="595"/>
      <c r="AC26" s="596"/>
      <c r="AD26" s="596"/>
      <c r="AE26" s="595"/>
      <c r="AF26" s="596"/>
      <c r="AG26" s="596"/>
      <c r="AH26" s="596"/>
      <c r="AI26" s="596"/>
      <c r="AJ26" s="596"/>
      <c r="AK26" s="596"/>
      <c r="AL26" s="596"/>
      <c r="AM26" s="596"/>
      <c r="AN26" s="597"/>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9"/>
      <c r="B28" s="553" t="s">
        <v>377</v>
      </c>
      <c r="C28" s="553"/>
      <c r="D28" s="553"/>
      <c r="E28" s="553"/>
      <c r="F28" s="553"/>
      <c r="G28" s="553"/>
      <c r="H28" s="553"/>
      <c r="I28" s="553"/>
      <c r="J28" s="560"/>
      <c r="K28" s="561"/>
      <c r="L28" s="561"/>
      <c r="M28" s="561"/>
      <c r="N28" s="561"/>
      <c r="O28" s="562"/>
      <c r="P28" s="547"/>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9"/>
      <c r="B29" s="554" t="s">
        <v>378</v>
      </c>
      <c r="C29" s="554"/>
      <c r="D29" s="554"/>
      <c r="E29" s="554"/>
      <c r="F29" s="554"/>
      <c r="G29" s="554"/>
      <c r="H29" s="554"/>
      <c r="I29" s="554"/>
      <c r="J29" s="550"/>
      <c r="K29" s="551"/>
      <c r="L29" s="551"/>
      <c r="M29" s="551"/>
      <c r="N29" s="551"/>
      <c r="O29" s="552"/>
      <c r="P29" s="550"/>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9"/>
      <c r="B30" s="554" t="s">
        <v>379</v>
      </c>
      <c r="C30" s="554"/>
      <c r="D30" s="554"/>
      <c r="E30" s="554"/>
      <c r="F30" s="554"/>
      <c r="G30" s="554"/>
      <c r="H30" s="554"/>
      <c r="I30" s="554"/>
      <c r="J30" s="550"/>
      <c r="K30" s="551"/>
      <c r="L30" s="551"/>
      <c r="M30" s="551"/>
      <c r="N30" s="551"/>
      <c r="O30" s="552"/>
      <c r="P30" s="550"/>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9"/>
      <c r="B31" s="554" t="s">
        <v>380</v>
      </c>
      <c r="C31" s="554"/>
      <c r="D31" s="554"/>
      <c r="E31" s="554"/>
      <c r="F31" s="554"/>
      <c r="G31" s="554"/>
      <c r="H31" s="554"/>
      <c r="I31" s="554"/>
      <c r="J31" s="550"/>
      <c r="K31" s="551"/>
      <c r="L31" s="551"/>
      <c r="M31" s="551"/>
      <c r="N31" s="551"/>
      <c r="O31" s="552"/>
      <c r="P31" s="550"/>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600"/>
      <c r="B32" s="587" t="s">
        <v>381</v>
      </c>
      <c r="C32" s="587"/>
      <c r="D32" s="587"/>
      <c r="E32" s="587"/>
      <c r="F32" s="587"/>
      <c r="G32" s="587"/>
      <c r="H32" s="587"/>
      <c r="I32" s="587"/>
      <c r="J32" s="557"/>
      <c r="K32" s="558"/>
      <c r="L32" s="558"/>
      <c r="M32" s="558"/>
      <c r="N32" s="558"/>
      <c r="O32" s="559"/>
      <c r="P32" s="557"/>
      <c r="Q32" s="558"/>
      <c r="R32" s="558"/>
      <c r="S32" s="558"/>
      <c r="T32" s="558"/>
      <c r="U32" s="559"/>
      <c r="V32" s="591"/>
      <c r="W32" s="591"/>
      <c r="X32" s="591"/>
      <c r="Y32" s="591"/>
      <c r="Z32" s="591"/>
      <c r="AA32" s="591"/>
      <c r="AB32" s="595"/>
      <c r="AC32" s="596"/>
      <c r="AD32" s="596"/>
      <c r="AE32" s="595"/>
      <c r="AF32" s="596"/>
      <c r="AG32" s="596"/>
      <c r="AH32" s="596"/>
      <c r="AI32" s="596"/>
      <c r="AJ32" s="596"/>
      <c r="AK32" s="596"/>
      <c r="AL32" s="596"/>
      <c r="AM32" s="596"/>
      <c r="AN32" s="597"/>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9"/>
      <c r="B34" s="553" t="s">
        <v>382</v>
      </c>
      <c r="C34" s="553"/>
      <c r="D34" s="553"/>
      <c r="E34" s="553"/>
      <c r="F34" s="553"/>
      <c r="G34" s="553"/>
      <c r="H34" s="553"/>
      <c r="I34" s="553"/>
      <c r="J34" s="547"/>
      <c r="K34" s="548"/>
      <c r="L34" s="548"/>
      <c r="M34" s="548"/>
      <c r="N34" s="548"/>
      <c r="O34" s="549"/>
      <c r="P34" s="547"/>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9"/>
      <c r="B35" s="554" t="s">
        <v>383</v>
      </c>
      <c r="C35" s="554"/>
      <c r="D35" s="554"/>
      <c r="E35" s="554"/>
      <c r="F35" s="554"/>
      <c r="G35" s="554"/>
      <c r="H35" s="554"/>
      <c r="I35" s="554"/>
      <c r="J35" s="550"/>
      <c r="K35" s="551"/>
      <c r="L35" s="551"/>
      <c r="M35" s="551"/>
      <c r="N35" s="551"/>
      <c r="O35" s="552"/>
      <c r="P35" s="550"/>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600"/>
      <c r="B36" s="586" t="s">
        <v>384</v>
      </c>
      <c r="C36" s="586"/>
      <c r="D36" s="586"/>
      <c r="E36" s="586"/>
      <c r="F36" s="586"/>
      <c r="G36" s="586"/>
      <c r="H36" s="586"/>
      <c r="I36" s="586"/>
      <c r="J36" s="557"/>
      <c r="K36" s="558"/>
      <c r="L36" s="558"/>
      <c r="M36" s="558"/>
      <c r="N36" s="558"/>
      <c r="O36" s="559"/>
      <c r="P36" s="557"/>
      <c r="Q36" s="558"/>
      <c r="R36" s="558"/>
      <c r="S36" s="558"/>
      <c r="T36" s="558"/>
      <c r="U36" s="559"/>
      <c r="V36" s="591"/>
      <c r="W36" s="591"/>
      <c r="X36" s="591"/>
      <c r="Y36" s="591"/>
      <c r="Z36" s="591"/>
      <c r="AA36" s="591"/>
      <c r="AB36" s="595"/>
      <c r="AC36" s="596"/>
      <c r="AD36" s="596"/>
      <c r="AE36" s="595"/>
      <c r="AF36" s="596"/>
      <c r="AG36" s="596"/>
      <c r="AH36" s="596"/>
      <c r="AI36" s="596"/>
      <c r="AJ36" s="596"/>
      <c r="AK36" s="596"/>
      <c r="AL36" s="596"/>
      <c r="AM36" s="596"/>
      <c r="AN36" s="597"/>
    </row>
    <row r="37" spans="1:40" ht="15" customHeight="1">
      <c r="A37" s="598" t="s">
        <v>2525</v>
      </c>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row>
    <row r="38" spans="1:40" ht="15" customHeight="1">
      <c r="A38" s="598" t="s">
        <v>385</v>
      </c>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row>
    <row r="39" spans="1:40" ht="15" customHeight="1">
      <c r="A39" s="598" t="s">
        <v>386</v>
      </c>
      <c r="B39" s="598"/>
      <c r="C39" s="598"/>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いずみ 橋坂</cp:lastModifiedBy>
  <cp:lastPrinted>2025-10-31T04:40:58Z</cp:lastPrinted>
  <dcterms:created xsi:type="dcterms:W3CDTF">2020-12-23T05:28:24Z</dcterms:created>
  <dcterms:modified xsi:type="dcterms:W3CDTF">2025-10-31T05:19:32Z</dcterms:modified>
</cp:coreProperties>
</file>