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6A8B5C8-2E45-47B2-882F-0C4085E0EBEB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<sst xmlns="http://schemas.openxmlformats.org/spreadsheetml/2006/main" count="191" uniqueCount="150">
  <si>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</si>
  <si>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</si>
  <si>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</si>
  <si>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</si>
  <si>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</si>
  <si>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</si>
  <si>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</si>
  <si>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</si>
  <si>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</si>
  <si>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</si>
  <si>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</si>
  <si>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</si>
  <si>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</si>
  <si>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</si>
  <si>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</si>
  <si>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</si>
  <si>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</si>
  <si>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</si>
  <si>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</si>
  <si>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</si>
  <si>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</si>
  <si>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</si>
  <si>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</si>
  <si>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</si>
  <si>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</si>
  <si>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</si>
  <si>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</si>
  <si>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</si>
  <si>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</si>
  <si>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</si>
  <si>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</si>
  <si>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</si>
  <si>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</si>
  <si>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</si>
  <si>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</si>
  <si>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</si>
  <si>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</si>
  <si>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</si>
  <si>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</si>
  <si>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</si>
  <si>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</si>
  <si>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</si>
  <si>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</si>
  <si>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</si>
  <si>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</si>
  <si>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</si>
  <si>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</si>
  <si>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</si>
  <si>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</si>
  <si>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</si>
  <si>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</si>
  <si>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</si>
  <si>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</si>
  <si>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</si>
  <si>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</si>
  <si>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</si>
  <si>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</si>
  <si>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</si>
  <si>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</si>
  <si>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</si>
  <si>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</si>
  <si>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</si>
  <si>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</si>
  <si>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</si>
  <si>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</si>
  <si>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</si>
  <si>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</si>
  <si>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</si>
  <si>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</si>
  <si>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</si>
  <si>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</si>
  <si>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</si>
  <si>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</si>
  <si>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</si>
  <si>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</si>
  <si>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</si>
  <si>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</si>
  <si>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</si>
  <si>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</si>
  <si>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</si>
  <si>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</si>
  <si>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</si>
  <si>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</si>
  <si>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</si>
  <si>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</si>
  <si>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</si>
  <si>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</si>
  <si>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</si>
  <si>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</si>
  <si>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</si>
  <si>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</si>
  <si>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</si>
  <si>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</si>
  <si>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</si>
  <si>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</si>
  <si>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</si>
  <si>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</si>
  <si>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</si>
  <si>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</si>
  <si>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</si>
  <si>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</si>
  <si>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</si>
  <si>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</si>
  <si>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</si>
  <si>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</si>
  <si>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</si>
  <si>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</si>
  <si>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</si>
  <si>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</si>
  <si>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</si>
  <si>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</si>
  <si>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</si>
  <si>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</si>
  <si>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</si>
  <si>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</si>
  <si>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</si>
  <si>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</si>
  <si>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</si>
  <si>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</si>
  <si>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</si>
  <si>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</si>
  <si>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</si>
  <si>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</si>
  <si>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</si>
  <si>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</si>
  <si>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</si>
  <si>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</si>
  <si>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</si>
  <si>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</si>
  <si>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</si>
  <si>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</si>
  <si>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</si>
  <si>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</si>
  <si>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</si>
  <si>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</si>
  <si>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</si>
  <si>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</si>
  <si>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住宅型有料老人ホーム　ポルテ大雪</t>
    <rPh sb="0" eb="3">
      <t>ジュウタクガタ</t>
    </rPh>
    <rPh sb="3" eb="5">
      <t>ユウリョウ</t>
    </rPh>
    <rPh sb="5" eb="7">
      <t>ロウジン</t>
    </rPh>
    <rPh sb="14" eb="16">
      <t>タイセツ</t>
    </rPh>
    <phoneticPr fontId="1"/>
  </si>
  <si>
    <t>旭川市大雪通５丁目495-4</t>
    <rPh sb="0" eb="3">
      <t>アサヒカワシ</t>
    </rPh>
    <rPh sb="3" eb="5">
      <t>タイセツ</t>
    </rPh>
    <rPh sb="5" eb="6">
      <t>ドオ</t>
    </rPh>
    <rPh sb="7" eb="9">
      <t>チョウメ</t>
    </rPh>
    <phoneticPr fontId="1"/>
  </si>
  <si>
    <t>0166-29-5005</t>
    <phoneticPr fontId="1"/>
  </si>
  <si>
    <t>株式会社　ポルテ</t>
    <rPh sb="0" eb="2">
      <t>カブシキ</t>
    </rPh>
    <rPh sb="2" eb="4">
      <t>ガイシャ</t>
    </rPh>
    <phoneticPr fontId="1"/>
  </si>
  <si>
    <t>要支援・要介護</t>
    <rPh sb="0" eb="3">
      <t>ヨウシエン</t>
    </rPh>
    <rPh sb="4" eb="5">
      <t>ヨウ</t>
    </rPh>
    <rPh sb="5" eb="7">
      <t>カイゴ</t>
    </rPh>
    <phoneticPr fontId="1"/>
  </si>
  <si>
    <t>施設内</t>
    <rPh sb="0" eb="2">
      <t>シセツ</t>
    </rPh>
    <rPh sb="2" eb="3">
      <t>ナイ</t>
    </rPh>
    <phoneticPr fontId="1"/>
  </si>
  <si>
    <t>なし</t>
    <phoneticPr fontId="1"/>
  </si>
  <si>
    <t>あり</t>
    <phoneticPr fontId="1"/>
  </si>
  <si>
    <t>非公開</t>
    <rPh sb="0" eb="3">
      <t>ヒコウカイ</t>
    </rPh>
    <phoneticPr fontId="1"/>
  </si>
  <si>
    <t>公開</t>
    <rPh sb="0" eb="2">
      <t>コウカイ</t>
    </rPh>
    <phoneticPr fontId="1"/>
  </si>
  <si>
    <t>不可</t>
    <rPh sb="0" eb="2">
      <t>フカ</t>
    </rPh>
    <phoneticPr fontId="1"/>
  </si>
  <si>
    <t>未加入</t>
    <rPh sb="0" eb="3">
      <t>ミカニュウ</t>
    </rPh>
    <phoneticPr fontId="1"/>
  </si>
  <si>
    <t>（令和７年10月１日現在）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</si>
</sst>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7" sqref="M7:U7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149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137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/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138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139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140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/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42248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21</v>
      </c>
      <c r="Q15" s="92" t="s">
        <v>22</v>
      </c>
      <c r="R15" s="92"/>
      <c r="S15" s="18">
        <v>23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1</v>
      </c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8</v>
      </c>
      <c r="O17" s="12" t="s">
        <v>34</v>
      </c>
      <c r="P17" s="15" t="s">
        <v>67</v>
      </c>
      <c r="Q17" s="18">
        <v>6</v>
      </c>
      <c r="R17" s="12" t="s">
        <v>34</v>
      </c>
      <c r="S17" s="15" t="s">
        <v>68</v>
      </c>
      <c r="T17" s="18">
        <v>3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0</v>
      </c>
      <c r="O18" s="12" t="s">
        <v>34</v>
      </c>
      <c r="P18" s="15" t="s">
        <v>70</v>
      </c>
      <c r="Q18" s="18">
        <v>2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23</v>
      </c>
      <c r="N19" s="73"/>
      <c r="O19" s="21" t="s">
        <v>106</v>
      </c>
      <c r="P19" s="18">
        <v>11.18</v>
      </c>
      <c r="Q19" s="87" t="s">
        <v>100</v>
      </c>
      <c r="R19" s="87"/>
      <c r="S19" s="18">
        <v>11.18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/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141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105000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113500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33000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25000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24000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23000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8500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/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142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143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144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145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146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147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148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　ポルテ大雪</v>
      </c>
      <c r="C2" s="30">
        <f>情報開示!M8</f>
        <v>0</v>
      </c>
      <c r="D2" s="30" t="str">
        <f>情報開示!M9</f>
        <v>住宅型</v>
      </c>
      <c r="E2" s="30" t="str">
        <f>情報開示!M10</f>
        <v>旭川市大雪通５丁目495-4</v>
      </c>
      <c r="F2" s="30" t="str">
        <f>情報開示!M11</f>
        <v>0166-29-5005</v>
      </c>
      <c r="G2" s="30" t="str">
        <f>情報開示!M12</f>
        <v>株式会社　ポルテ</v>
      </c>
      <c r="H2" s="30">
        <f>情報開示!M13</f>
        <v>0</v>
      </c>
      <c r="I2" s="31">
        <f>情報開示!M14</f>
        <v>42248</v>
      </c>
      <c r="J2" s="30">
        <f>情報開示!P15</f>
        <v>21</v>
      </c>
      <c r="K2" s="30">
        <f>情報開示!S15</f>
        <v>23</v>
      </c>
      <c r="L2" s="30">
        <f>情報開示!N16</f>
        <v>0</v>
      </c>
      <c r="M2" s="30">
        <f>情報開示!Q16</f>
        <v>1</v>
      </c>
      <c r="N2" s="30">
        <f>情報開示!T16</f>
        <v>1</v>
      </c>
      <c r="O2" s="30">
        <f>情報開示!N17</f>
        <v>8</v>
      </c>
      <c r="P2" s="30">
        <f>情報開示!Q17</f>
        <v>6</v>
      </c>
      <c r="Q2" s="30">
        <f>情報開示!T17</f>
        <v>3</v>
      </c>
      <c r="R2" s="30">
        <f>情報開示!N18</f>
        <v>0</v>
      </c>
      <c r="S2" s="30">
        <f>情報開示!Q18</f>
        <v>2</v>
      </c>
      <c r="T2" s="30">
        <f>情報開示!T18</f>
        <v>0</v>
      </c>
      <c r="U2" s="30">
        <f>情報開示!M19</f>
        <v>23</v>
      </c>
      <c r="V2" s="30">
        <f>情報開示!P19</f>
        <v>11.18</v>
      </c>
      <c r="W2" s="30">
        <f>情報開示!S19</f>
        <v>11.18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105000</v>
      </c>
      <c r="AG2" s="32">
        <f>情報開示!P27</f>
        <v>113500</v>
      </c>
      <c r="AH2" s="32">
        <f>情報開示!P28</f>
        <v>33000</v>
      </c>
      <c r="AI2" s="32">
        <f>情報開示!P29</f>
        <v>25000</v>
      </c>
      <c r="AJ2" s="32">
        <f>情報開示!P30</f>
        <v>24000</v>
      </c>
      <c r="AK2" s="32">
        <f>情報開示!P31</f>
        <v>23000</v>
      </c>
      <c r="AL2" s="32">
        <f>情報開示!M32</f>
        <v>8500</v>
      </c>
      <c r="AM2" s="30">
        <f>情報開示!P32</f>
        <v>10</v>
      </c>
      <c r="AN2" s="30">
        <f>情報開示!S32</f>
        <v>5</v>
      </c>
      <c r="AO2" s="30">
        <f>情報開示!M33</f>
        <v>0</v>
      </c>
      <c r="AP2" s="30" t="str">
        <f>情報開示!M35</f>
        <v>施設内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非公開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USER</cp:lastModifiedBy>
  <cp:lastPrinted>2024-11-26T02:25:30Z</cp:lastPrinted>
  <dcterms:created xsi:type="dcterms:W3CDTF">2018-08-23T04:57:55Z</dcterms:created>
  <dcterms:modified xsi:type="dcterms:W3CDTF">2025-10-26T23:26:10Z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