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ドキュメント\届出書類\有料老人ホーム現況報告\2024\"/>
    </mc:Choice>
  </mc:AlternateContent>
  <xr:revisionPtr revIDLastSave="0" documentId="13_ncr:1_{2A165B2A-70CB-4DCA-B2E0-4E6F73F1BAC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<sst xmlns="http://schemas.openxmlformats.org/spreadsheetml/2006/main" count="3130" uniqueCount="2611">
  <si>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</si>
  <si>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</si>
  <si>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</si>
  <si>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</si>
  <si>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</si>
  <si>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</si>
  <si>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</si>
  <si>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</si>
  <si>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</si>
  <si>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</si>
  <si>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</si>
  <si>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</si>
  <si>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</si>
  <si>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</si>
  <si>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</si>
  <si>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</si>
  <si>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</si>
  <si>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</si>
  <si>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</si>
  <si>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</si>
  <si>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</si>
  <si>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</si>
  <si>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</si>
  <si>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</si>
  <si>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</si>
  <si>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</si>
  <si>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</si>
  <si>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</si>
  <si>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</si>
  <si>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</si>
  <si>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</si>
  <si>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</si>
  <si>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</si>
  <si>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</si>
  <si>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</si>
  <si>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</si>
  <si>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</si>
  <si>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</si>
  <si>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</si>
  <si>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</si>
  <si>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</si>
  <si>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</si>
  <si>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</si>
  <si>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</si>
  <si>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</si>
  <si>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</si>
  <si>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</si>
  <si>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</si>
  <si>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</si>
  <si>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</si>
  <si>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</si>
  <si>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</si>
  <si>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</si>
  <si>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</si>
  <si>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</si>
  <si>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</si>
  <si>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</si>
  <si>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</si>
  <si>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</si>
  <si>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</si>
  <si>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</si>
  <si>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</si>
  <si>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</si>
  <si>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</si>
  <si>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</si>
  <si>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</si>
  <si>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</si>
  <si>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</si>
  <si>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</si>
  <si>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</si>
  <si>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</si>
  <si>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</si>
  <si>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</si>
  <si>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</si>
  <si>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</si>
  <si>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</si>
  <si>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</si>
  <si>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</si>
  <si>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</si>
  <si>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</si>
  <si>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</si>
  <si>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</si>
  <si>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</si>
  <si>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</si>
  <si>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</si>
  <si>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</si>
  <si>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</si>
  <si>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</si>
  <si>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</si>
  <si>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</si>
  <si>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</si>
  <si>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</si>
  <si>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</si>
  <si>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</si>
  <si>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</si>
  <si>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</si>
  <si>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</si>
  <si>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</si>
  <si>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</si>
  <si>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</si>
  <si>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</si>
  <si>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</si>
  <si>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</si>
  <si>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</si>
  <si>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</si>
  <si>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</si>
  <si>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</si>
  <si>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</si>
  <si>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</si>
  <si>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</si>
  <si>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</si>
  <si>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</si>
  <si>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</si>
  <si>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</si>
  <si>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</si>
  <si>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</si>
  <si>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</si>
  <si>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</si>
  <si>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</si>
  <si>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</si>
  <si>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</si>
  <si>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</si>
  <si>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</si>
  <si>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</si>
  <si>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</si>
  <si>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</si>
  <si>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</si>
  <si>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</si>
  <si>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</si>
  <si>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</si>
  <si>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</si>
  <si>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</si>
  <si>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</si>
  <si>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</si>
  <si>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</si>
  <si>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</si>
  <si>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</si>
  <si>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</si>
  <si>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</si>
  <si>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</si>
  <si>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</si>
  <si>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</si>
  <si>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</si>
  <si>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</si>
  <si>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</si>
  <si>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</si>
  <si>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</si>
  <si>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</si>
  <si>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</si>
  <si>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</si>
  <si>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</si>
  <si>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</si>
  <si>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</si>
  <si>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</si>
  <si>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</si>
  <si>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</si>
  <si>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</si>
  <si>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</si>
  <si>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</si>
  <si>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</si>
  <si>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</si>
  <si>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</si>
  <si>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</si>
  <si>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</si>
  <si>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</si>
  <si>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</si>
  <si>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</si>
  <si>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</si>
  <si>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</si>
  <si>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</si>
  <si>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</si>
  <si>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</si>
  <si>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</si>
  <si>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</si>
  <si>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</si>
  <si>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</si>
  <si>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</si>
  <si>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</si>
  <si>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</si>
  <si>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</si>
  <si>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</si>
  <si>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</si>
  <si>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</si>
  <si>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</si>
  <si>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</si>
  <si>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</si>
  <si>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</si>
  <si>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</si>
  <si>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</si>
  <si>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</si>
  <si>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</si>
  <si>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</si>
  <si>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</si>
  <si>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</si>
  <si>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</si>
  <si>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</si>
  <si>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</si>
  <si>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</si>
  <si>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</si>
  <si>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</si>
  <si>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</si>
  <si>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</si>
  <si>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</si>
  <si>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</si>
  <si>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</si>
  <si>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</si>
  <si>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</si>
  <si>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</si>
  <si>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</si>
  <si>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</si>
  <si>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</si>
  <si>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</si>
  <si>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</si>
  <si>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</si>
  <si>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</si>
  <si>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</si>
  <si>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</si>
  <si>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</si>
  <si>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</si>
  <si>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</si>
  <si>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</si>
  <si>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</si>
  <si>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</si>
  <si>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</si>
  <si>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</si>
  <si>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</si>
  <si>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</si>
  <si>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</si>
  <si>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</si>
  <si>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</si>
  <si>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</si>
  <si>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</si>
  <si>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</si>
  <si>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</si>
  <si>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</si>
  <si>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</si>
  <si>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</si>
  <si>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</si>
  <si>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</si>
  <si>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</si>
  <si>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</si>
  <si>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</si>
  <si>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</si>
  <si>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</si>
  <si>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</si>
  <si>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</si>
  <si>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</si>
  <si>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</si>
  <si>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</si>
  <si>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</si>
  <si>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</si>
  <si>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</si>
  <si>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</si>
  <si>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</si>
  <si>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</si>
  <si>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</si>
  <si>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</si>
  <si>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</si>
  <si>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</si>
  <si>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</si>
  <si>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</si>
  <si>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</si>
  <si>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</si>
  <si>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</si>
  <si>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</si>
  <si>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</si>
  <si>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</si>
  <si>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</si>
  <si>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</si>
  <si>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</si>
  <si>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</si>
  <si>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</si>
  <si>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</si>
  <si>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</si>
  <si>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</si>
  <si>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</si>
  <si>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</si>
  <si>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</si>
  <si>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</si>
  <si>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</si>
  <si>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</si>
  <si>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</si>
  <si>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</si>
  <si>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</si>
  <si>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</si>
  <si>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</si>
  <si>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</si>
  <si>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</si>
  <si>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</si>
  <si>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</si>
  <si>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</si>
  <si>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</si>
  <si>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</si>
  <si>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</si>
  <si>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</si>
  <si>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</si>
  <si>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</si>
  <si>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</si>
  <si>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</si>
  <si>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</si>
  <si>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</si>
  <si>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</si>
  <si>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</si>
  <si>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</si>
  <si>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</si>
  <si>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</si>
  <si>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</si>
  <si>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</si>
  <si>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</si>
  <si>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</si>
  <si>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</si>
  <si>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</si>
  <si>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</si>
  <si>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</si>
  <si>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</si>
  <si>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</si>
  <si>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</si>
  <si>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</si>
  <si>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</si>
  <si>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</si>
  <si>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</si>
  <si>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</si>
  <si>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</si>
  <si>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</si>
  <si>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</si>
  <si>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</si>
  <si>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</si>
  <si>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</si>
  <si>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</si>
  <si>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</si>
  <si>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</si>
  <si>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</si>
  <si>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</si>
  <si>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</si>
  <si>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</si>
  <si>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</si>
  <si>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</si>
  <si>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</si>
  <si>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</si>
  <si>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</si>
  <si>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</si>
  <si>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</si>
  <si>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</si>
  <si>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</si>
  <si>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</si>
  <si>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</si>
  <si>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</si>
  <si>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</si>
  <si>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</si>
  <si>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</si>
  <si>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</si>
  <si>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</si>
  <si>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</si>
  <si>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</si>
  <si>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</si>
  <si>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</si>
  <si>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</si>
  <si>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</si>
  <si>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</si>
  <si>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</si>
  <si>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</si>
  <si>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</si>
  <si>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</si>
  <si>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</si>
  <si>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</si>
  <si>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</si>
  <si>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</si>
  <si>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</si>
  <si>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</si>
  <si>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</si>
  <si>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</si>
  <si>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</si>
  <si>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</si>
  <si>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</si>
  <si>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</si>
  <si>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</si>
  <si>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</si>
  <si>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</si>
  <si>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</si>
  <si>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</si>
  <si>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</si>
  <si>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</si>
  <si>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</si>
  <si>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</si>
  <si>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</si>
  <si>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</si>
  <si>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</si>
  <si>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</si>
  <si>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</si>
  <si>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</si>
  <si>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</si>
  <si>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</si>
  <si>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</si>
  <si>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</si>
  <si>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</si>
  <si>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</si>
  <si>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</si>
  <si>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</si>
  <si>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</si>
  <si>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</si>
  <si>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</si>
  <si>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</si>
  <si>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</si>
  <si>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</si>
  <si>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</si>
  <si>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</si>
  <si>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</si>
  <si>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</si>
  <si>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</si>
  <si>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</si>
  <si>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</si>
  <si>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</si>
  <si>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</si>
  <si>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</si>
  <si>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</si>
  <si>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</si>
  <si>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</si>
  <si>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</si>
  <si>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</si>
  <si>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</si>
  <si>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</si>
  <si>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</si>
  <si>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</si>
  <si>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</si>
  <si>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</si>
  <si>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</si>
  <si>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</si>
  <si>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</si>
  <si>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</si>
  <si>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</si>
  <si>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</si>
  <si>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</si>
  <si>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</si>
  <si>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</si>
  <si>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</si>
  <si>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</si>
  <si>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</si>
  <si>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</si>
  <si>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</si>
  <si>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</si>
  <si>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</si>
  <si>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</si>
  <si>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</si>
  <si>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</si>
  <si>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</si>
  <si>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</si>
  <si>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</si>
  <si>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</si>
  <si>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</si>
  <si>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</si>
  <si>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</si>
  <si>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</si>
  <si>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</si>
  <si>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</si>
  <si>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</si>
  <si>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</si>
  <si>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</si>
  <si>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</si>
  <si>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</si>
  <si>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</si>
  <si>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</si>
  <si>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</si>
  <si>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</si>
  <si>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</si>
  <si>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</si>
  <si>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</si>
  <si>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</si>
  <si>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</si>
  <si>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</si>
  <si>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</si>
  <si>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</si>
  <si>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</si>
  <si>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</si>
  <si>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</si>
  <si>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</si>
  <si>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</si>
  <si>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</si>
  <si>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</si>
  <si>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</si>
  <si>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</si>
  <si>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</si>
  <si>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</si>
  <si>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</si>
  <si>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</si>
  <si>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</si>
  <si>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</si>
  <si>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</si>
  <si>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</si>
  <si>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</si>
  <si>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</si>
  <si>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</si>
  <si>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</si>
  <si>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</si>
  <si>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</si>
  <si>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</si>
  <si>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</si>
  <si>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</si>
  <si>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</si>
  <si>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</si>
  <si>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</si>
  <si>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</si>
  <si>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</si>
  <si>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</si>
  <si>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</si>
  <si>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</si>
  <si>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</si>
  <si>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</si>
  <si>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</si>
  <si>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</si>
  <si>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</si>
  <si>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</si>
  <si>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</si>
  <si>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</si>
  <si>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</si>
  <si>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</si>
  <si>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</si>
  <si>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</si>
  <si>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</si>
  <si>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</si>
  <si>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</si>
  <si>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</si>
  <si>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</si>
  <si>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</si>
  <si>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</si>
  <si>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</si>
  <si>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</si>
  <si>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</si>
  <si>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</si>
  <si>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</si>
  <si>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</si>
  <si>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</si>
  <si>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</si>
  <si>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</si>
  <si>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</si>
  <si>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</si>
  <si>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</si>
  <si>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</si>
  <si>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</si>
  <si>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</si>
  <si>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</si>
  <si>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</si>
  <si>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</si>
  <si>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</si>
  <si>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</si>
  <si>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</si>
  <si>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</si>
  <si>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</si>
  <si>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</si>
  <si>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</si>
  <si>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</si>
  <si>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</si>
  <si>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</si>
  <si>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</si>
  <si>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</si>
  <si>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</si>
  <si>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</si>
  <si>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</si>
  <si>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</si>
  <si>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</si>
  <si>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</si>
  <si>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</si>
  <si>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</si>
  <si>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</si>
  <si>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</si>
  <si>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</si>
  <si>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</si>
  <si>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</si>
  <si>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</si>
  <si>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</si>
  <si>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</si>
  <si>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</si>
  <si>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</si>
  <si>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</si>
  <si>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</si>
  <si>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</si>
  <si>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</si>
  <si>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</si>
  <si>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</si>
  <si>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</si>
  <si>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</si>
  <si>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</si>
  <si>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</si>
  <si>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</si>
  <si>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</si>
  <si>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</si>
  <si>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</si>
  <si>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</si>
  <si>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</si>
  <si>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</si>
  <si>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</si>
  <si>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</si>
  <si>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</si>
  <si>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</si>
  <si>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</si>
  <si>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</si>
  <si>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</si>
  <si>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</si>
  <si>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</si>
  <si>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</si>
  <si>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</si>
  <si>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</si>
  <si>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</si>
  <si>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</si>
  <si>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</si>
  <si>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</si>
  <si>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</si>
  <si>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</si>
  <si>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</si>
  <si>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</si>
  <si>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</si>
  <si>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</si>
  <si>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</si>
  <si>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</si>
  <si>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</si>
  <si>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</si>
  <si>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</si>
  <si>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</si>
  <si>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</si>
  <si>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</si>
  <si>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</si>
  <si>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</si>
  <si>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</si>
  <si>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</si>
  <si>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</si>
  <si>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</si>
  <si>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</si>
  <si>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</si>
  <si>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</si>
  <si>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</si>
  <si>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</si>
  <si>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</si>
  <si>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</si>
  <si>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</si>
  <si>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</si>
  <si>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</si>
  <si>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</si>
  <si>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</si>
  <si>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</si>
  <si>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</si>
  <si>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</si>
  <si>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</si>
  <si>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</si>
  <si>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</si>
  <si>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</si>
  <si>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</si>
  <si>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</si>
  <si>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</si>
  <si>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</si>
  <si>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</si>
  <si>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</si>
  <si>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</si>
  <si>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</si>
  <si>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</si>
  <si>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</si>
  <si>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</si>
  <si>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</si>
  <si>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</si>
  <si>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</si>
  <si>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</si>
  <si>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</si>
  <si>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</si>
  <si>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</si>
  <si>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</si>
  <si>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</si>
  <si>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</si>
  <si>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</si>
  <si>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</si>
  <si>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</si>
  <si>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</si>
  <si>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</si>
  <si>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</si>
  <si>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</si>
  <si>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</si>
  <si>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</si>
  <si>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</si>
  <si>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</si>
  <si>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</si>
  <si>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</si>
  <si>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</si>
  <si>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</si>
  <si>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</si>
  <si>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</si>
  <si>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</si>
  <si>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</si>
  <si>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</si>
  <si>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</si>
  <si>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</si>
  <si>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</si>
  <si>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</si>
  <si>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</si>
  <si>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</si>
  <si>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</si>
  <si>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</si>
  <si>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</si>
  <si>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</si>
  <si>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</si>
  <si>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</si>
  <si>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</si>
  <si>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</si>
  <si>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</si>
  <si>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</si>
  <si>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</si>
  <si>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</si>
  <si>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</si>
  <si>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</si>
  <si>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</si>
  <si>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</si>
  <si>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</si>
  <si>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</si>
  <si>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</si>
  <si>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</si>
  <si>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</si>
  <si>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</si>
  <si>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</si>
  <si>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</si>
  <si>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</si>
  <si>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</si>
  <si>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</si>
  <si>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</si>
  <si>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</si>
  <si>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</si>
  <si>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</si>
  <si>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</si>
  <si>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</si>
  <si>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</si>
  <si>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</si>
  <si>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</si>
  <si>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</si>
  <si>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</si>
  <si>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</si>
  <si>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</si>
  <si>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</si>
  <si>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</si>
  <si>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</si>
  <si>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</si>
  <si>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</si>
  <si>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</si>
  <si>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</si>
  <si>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</si>
  <si>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</si>
  <si>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</si>
  <si>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</si>
  <si>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</si>
  <si>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</si>
  <si>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</si>
  <si>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</si>
  <si>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</si>
  <si>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</si>
  <si>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</si>
  <si>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</si>
  <si>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</si>
  <si>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</si>
  <si>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</si>
  <si>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</si>
  <si>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</si>
  <si>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</si>
  <si>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</si>
  <si>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</si>
  <si>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</si>
  <si>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</si>
  <si>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</si>
  <si>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</si>
  <si>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</si>
  <si>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</si>
  <si>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</si>
  <si>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</si>
  <si>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</si>
  <si>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</si>
  <si>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</si>
  <si>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</si>
  <si>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</si>
  <si>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</si>
  <si>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</si>
  <si>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</si>
  <si>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</si>
  <si>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</si>
  <si>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</si>
  <si>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</si>
  <si>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</si>
  <si>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</si>
  <si>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</si>
  <si>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</si>
  <si>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</si>
  <si>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</si>
  <si>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</si>
  <si>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</si>
  <si>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</si>
  <si>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</si>
  <si>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</si>
  <si>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</si>
  <si>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</si>
  <si>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</si>
  <si>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</si>
  <si>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</si>
  <si>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</si>
  <si>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</si>
  <si>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</si>
  <si>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</si>
  <si>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</si>
  <si>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</si>
  <si>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</si>
  <si>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</si>
  <si>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</si>
  <si>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</si>
  <si>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</si>
  <si>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</si>
  <si>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</si>
  <si>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</si>
  <si>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</si>
  <si>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</si>
  <si>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</si>
  <si>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</si>
  <si>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</si>
  <si>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</si>
  <si>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</si>
  <si>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</si>
  <si>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</si>
  <si>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</si>
  <si>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</si>
  <si>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</si>
  <si>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</si>
  <si>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</si>
  <si>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</si>
  <si>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</si>
  <si>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</si>
  <si>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</si>
  <si>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</si>
  <si>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</si>
  <si>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</si>
  <si>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</si>
  <si>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</si>
  <si>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</si>
  <si>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</si>
  <si>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</si>
  <si>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</si>
  <si>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</si>
  <si>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</si>
  <si>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</si>
  <si>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</si>
  <si>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</si>
  <si>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</si>
  <si>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</si>
  <si>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</si>
  <si>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</si>
  <si>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</si>
  <si>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</si>
  <si>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</si>
  <si>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</si>
  <si>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</si>
  <si>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</si>
  <si>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</si>
  <si>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</si>
  <si>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</si>
  <si>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</si>
  <si>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</si>
  <si>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</si>
  <si>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</si>
  <si>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</si>
  <si>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</si>
  <si>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</si>
  <si>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</si>
  <si>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</si>
  <si>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</si>
  <si>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</si>
  <si>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</si>
  <si>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</si>
  <si>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</si>
  <si>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</si>
  <si>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</si>
  <si>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</si>
  <si>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</si>
  <si>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</si>
  <si>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</si>
  <si>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</si>
  <si>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</si>
  <si>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</si>
  <si>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</si>
  <si>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</si>
  <si>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</si>
  <si>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</si>
  <si>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</si>
  <si>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</si>
  <si>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</si>
  <si>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</si>
  <si>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</si>
  <si>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</si>
  <si>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</si>
  <si>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</si>
  <si>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</si>
  <si>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</si>
  <si>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</si>
  <si>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</si>
  <si>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</si>
  <si>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</si>
  <si>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</si>
  <si>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</si>
  <si>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</si>
  <si>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</si>
  <si>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</si>
  <si>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</si>
  <si>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</si>
  <si>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</si>
  <si>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</si>
  <si>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</si>
  <si>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</si>
  <si>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</si>
  <si>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</si>
  <si>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</si>
  <si>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</si>
  <si>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</si>
  <si>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</si>
  <si>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</si>
  <si>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</si>
  <si>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</si>
  <si>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</si>
  <si>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</si>
  <si>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</si>
  <si>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</si>
  <si>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</si>
  <si>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</si>
  <si>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</si>
  <si>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</si>
  <si>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</si>
  <si>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</si>
  <si>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</si>
  <si>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</si>
  <si>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</si>
  <si>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</si>
  <si>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</si>
  <si>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</si>
  <si>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</si>
  <si>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</si>
  <si>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</si>
  <si>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</si>
  <si>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</si>
  <si>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</si>
  <si>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</si>
  <si>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</si>
  <si>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</si>
  <si>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</si>
  <si>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</si>
  <si>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</si>
  <si>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</si>
  <si>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</si>
  <si>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</si>
  <si>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</si>
  <si>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</si>
  <si>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</si>
  <si>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</si>
  <si>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</si>
  <si>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</si>
  <si>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</si>
  <si>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</si>
  <si>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</si>
  <si>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</si>
  <si>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</si>
  <si>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</si>
  <si>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</si>
  <si>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</si>
  <si>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</si>
  <si>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</si>
  <si>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</si>
  <si>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</si>
  <si>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</si>
  <si>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</si>
  <si>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</si>
  <si>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</si>
  <si>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</si>
  <si>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</si>
  <si>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</si>
  <si>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</si>
  <si>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</si>
  <si>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</si>
  <si>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</si>
  <si>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</si>
  <si>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</si>
  <si>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</si>
  <si>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</si>
  <si>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</si>
  <si>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</si>
  <si>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</si>
  <si>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</si>
  <si>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</si>
  <si>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</si>
  <si>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</si>
  <si>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</si>
  <si>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</si>
  <si>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</si>
  <si>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</si>
  <si>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</si>
  <si>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</si>
  <si>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</si>
  <si>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</si>
  <si>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</si>
  <si>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</si>
  <si>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</si>
  <si>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</si>
  <si>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</si>
  <si>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</si>
  <si>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</si>
  <si>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</si>
  <si>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</si>
  <si>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</si>
  <si>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</si>
  <si>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</si>
  <si>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</si>
  <si>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</si>
  <si>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</si>
  <si>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</si>
  <si>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</si>
  <si>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</si>
  <si>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</si>
  <si>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</si>
  <si>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</si>
  <si>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</si>
  <si>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</si>
  <si>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</si>
  <si>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</si>
  <si>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</si>
  <si>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</si>
  <si>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</si>
  <si>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</si>
  <si>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</si>
  <si>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</si>
  <si>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</si>
  <si>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</si>
  <si>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</si>
  <si>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</si>
  <si>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</si>
  <si>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</si>
  <si>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</si>
  <si>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</si>
  <si>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</si>
  <si>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</si>
  <si>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</si>
  <si>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</si>
  <si>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</si>
  <si>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</si>
  <si>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</si>
  <si>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</si>
  <si>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</si>
  <si>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</si>
  <si>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</si>
  <si>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</si>
  <si>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</si>
  <si>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</si>
  <si>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</si>
  <si>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</si>
  <si>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</si>
  <si>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</si>
  <si>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</si>
  <si>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</si>
  <si>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</si>
  <si>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</si>
  <si>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</si>
  <si>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</si>
  <si>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</si>
  <si>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</si>
  <si>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</si>
  <si>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</si>
  <si>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</si>
  <si>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</si>
  <si>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</si>
  <si>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</si>
  <si>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</si>
  <si>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</si>
  <si>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</si>
  <si>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</si>
  <si>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</si>
  <si>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</si>
  <si>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</si>
  <si>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</si>
  <si>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</si>
  <si>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</si>
  <si>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</si>
  <si>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</si>
  <si>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</si>
  <si>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</si>
  <si>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</si>
  <si>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</si>
  <si>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</si>
  <si>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</si>
  <si>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</si>
  <si>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</si>
  <si>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</si>
  <si>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</si>
  <si>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</si>
  <si>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</si>
  <si>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</si>
  <si>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</si>
  <si>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</si>
  <si>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</si>
  <si>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</si>
  <si>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</si>
  <si>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</si>
  <si>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</si>
  <si>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</si>
  <si>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</si>
  <si>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</si>
  <si>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</si>
  <si>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</si>
  <si>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</si>
  <si>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</si>
  <si>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</si>
  <si>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</si>
  <si>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</si>
  <si>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</si>
  <si>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</si>
  <si>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</si>
  <si>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</si>
  <si>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</si>
  <si>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</si>
  <si>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</si>
  <si>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</si>
  <si>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</si>
  <si>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</si>
  <si>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</si>
  <si>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</si>
  <si>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</si>
  <si>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</si>
  <si>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</si>
  <si>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</si>
  <si>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</si>
  <si>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</si>
  <si>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</si>
  <si>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</si>
  <si>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</si>
  <si>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</si>
  <si>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</si>
  <si>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</si>
  <si>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</si>
  <si>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</si>
  <si>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</si>
  <si>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</si>
  <si>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</si>
  <si>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</si>
  <si>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</si>
  <si>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</si>
  <si>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</si>
  <si>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</si>
  <si>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</si>
  <si>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</si>
  <si>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</si>
  <si>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</si>
  <si>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</si>
  <si>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</si>
  <si>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</si>
  <si>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</si>
  <si>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</si>
  <si>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</si>
  <si>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</si>
  <si>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</si>
  <si>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</si>
  <si>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</si>
  <si>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</si>
  <si>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</si>
  <si>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</si>
  <si>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</si>
  <si>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</si>
  <si>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</si>
  <si>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</si>
  <si>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</si>
  <si>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</si>
  <si>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</si>
  <si>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</si>
  <si>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</si>
  <si>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</si>
  <si>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</si>
  <si>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</si>
  <si>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</si>
  <si>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</si>
  <si>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</si>
  <si>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</si>
  <si>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</si>
  <si>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</si>
  <si>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</si>
  <si>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</si>
  <si>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</si>
  <si>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</si>
  <si>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</si>
  <si>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</si>
  <si>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</si>
  <si>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</si>
  <si>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</si>
  <si>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</si>
  <si>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</si>
  <si>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</si>
  <si>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</si>
  <si>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</si>
  <si>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</si>
  <si>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</si>
  <si>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</si>
  <si>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</si>
  <si>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</si>
  <si>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</si>
  <si>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</si>
  <si>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</si>
  <si>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</si>
  <si>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</si>
  <si>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</si>
  <si>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</si>
  <si>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</si>
  <si>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</si>
  <si>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</si>
  <si>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</si>
  <si>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</si>
  <si>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</si>
  <si>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</si>
  <si>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</si>
  <si>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</si>
  <si>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</si>
  <si>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</si>
  <si>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</si>
  <si>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</si>
  <si>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</si>
  <si>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</si>
  <si>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</si>
  <si>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</si>
  <si>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</si>
  <si>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</si>
  <si>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</si>
  <si>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</si>
  <si>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</si>
  <si>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</si>
  <si>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</si>
  <si>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</si>
  <si>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</si>
  <si>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</si>
  <si>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</si>
  <si>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</si>
  <si>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</si>
  <si>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</si>
  <si>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</si>
  <si>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</si>
  <si>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</si>
  <si>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</si>
  <si>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</si>
  <si>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</si>
  <si>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</si>
  <si>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</si>
  <si>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</si>
  <si>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</si>
  <si>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</si>
  <si>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</si>
  <si>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</si>
  <si>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</si>
  <si>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</si>
  <si>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</si>
  <si>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</si>
  <si>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</si>
  <si>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</si>
  <si>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</si>
  <si>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</si>
  <si>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</si>
  <si>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</si>
  <si>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</si>
  <si>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</si>
  <si>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</si>
  <si>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</si>
  <si>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</si>
  <si>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</si>
  <si>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</si>
  <si>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</si>
  <si>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</si>
  <si>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</si>
  <si>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</si>
  <si>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</si>
  <si>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</si>
  <si>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</si>
  <si>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</si>
  <si>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</si>
  <si>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</si>
  <si>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</si>
  <si>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</si>
  <si>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</si>
  <si>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</si>
  <si>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</si>
  <si>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</si>
  <si>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</si>
  <si>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</si>
  <si>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</si>
  <si>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</si>
  <si>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</si>
  <si>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</si>
  <si>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</si>
  <si>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</si>
  <si>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</si>
  <si>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</si>
  <si>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</si>
  <si>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</si>
  <si>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</si>
  <si>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</si>
  <si>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</si>
  <si>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</si>
  <si>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</si>
  <si>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</si>
  <si>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</si>
  <si>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</si>
  <si>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</si>
  <si>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</si>
  <si>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</si>
  <si>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</si>
  <si>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</si>
  <si>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</si>
  <si>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</si>
  <si>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</si>
  <si>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</si>
  <si>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</si>
  <si>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</si>
  <si>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</si>
  <si>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</si>
  <si>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</si>
  <si>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</si>
  <si>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</si>
  <si>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</si>
  <si>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</si>
  <si>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</si>
  <si>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</si>
  <si>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</si>
  <si>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</si>
  <si>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</si>
  <si>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</si>
  <si>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</si>
  <si>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</si>
  <si>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</si>
  <si>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</si>
  <si>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</si>
  <si>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</si>
  <si>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</si>
  <si>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</si>
  <si>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</si>
  <si>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</si>
  <si>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</si>
  <si>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</si>
  <si>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</si>
  <si>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</si>
  <si>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</si>
  <si>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</si>
  <si>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</si>
  <si>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</si>
  <si>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</si>
  <si>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</si>
  <si>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</si>
  <si>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</si>
  <si>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</si>
  <si>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</si>
  <si>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</si>
  <si>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</si>
  <si>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</si>
  <si>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</si>
  <si>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</si>
  <si>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</si>
  <si>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</si>
  <si>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</si>
  <si>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</si>
  <si>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</si>
  <si>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</si>
  <si>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</si>
  <si>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</si>
  <si>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</si>
  <si>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</si>
  <si>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</si>
  <si>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</si>
  <si>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</si>
  <si>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</si>
  <si>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</si>
  <si>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</si>
  <si>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</si>
  <si>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</si>
  <si>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</si>
  <si>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</si>
  <si>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</si>
  <si>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</si>
  <si>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</si>
  <si>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</si>
  <si>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</si>
  <si>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</si>
  <si>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</si>
  <si>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</si>
  <si>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</si>
  <si>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</si>
  <si>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</si>
  <si>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</si>
  <si>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</si>
  <si>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</si>
  <si>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</si>
  <si>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</si>
  <si>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</si>
  <si>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</si>
  <si>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</si>
  <si>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</si>
  <si>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</si>
  <si>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</si>
  <si>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</si>
  <si>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</si>
  <si>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</si>
  <si>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</si>
  <si>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</si>
  <si>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</si>
  <si>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</si>
  <si>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</si>
  <si>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</si>
  <si>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</si>
  <si>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</si>
  <si>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</si>
  <si>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</si>
  <si>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</si>
  <si>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</si>
  <si>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</si>
  <si>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</si>
  <si>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</si>
  <si>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</si>
  <si>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</si>
  <si>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</si>
  <si>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</si>
  <si>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</si>
  <si>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</si>
  <si>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</si>
  <si>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</si>
  <si>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</si>
  <si>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</si>
  <si>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</si>
  <si>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</si>
  <si>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</si>
  <si>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</si>
  <si>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</si>
  <si>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</si>
  <si>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</si>
  <si>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</si>
  <si>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</si>
  <si>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</si>
  <si>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</si>
  <si>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</si>
  <si>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</si>
  <si>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</si>
  <si>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</si>
  <si>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</si>
  <si>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</si>
  <si>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</si>
  <si>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</si>
  <si>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</si>
  <si>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</si>
  <si>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</si>
  <si>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</si>
  <si>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</si>
  <si>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</si>
  <si>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</si>
  <si>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</si>
  <si>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</si>
  <si>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</si>
  <si>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</si>
  <si>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</si>
  <si>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</si>
  <si>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</si>
  <si>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</si>
  <si>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</si>
  <si>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</si>
  <si>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</si>
  <si>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</si>
  <si>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</si>
  <si>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</si>
  <si>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</si>
  <si>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</si>
  <si>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</si>
  <si>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</si>
  <si>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</si>
  <si>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</si>
  <si>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</si>
  <si>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</si>
  <si>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</si>
  <si>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</si>
  <si>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</si>
  <si>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</si>
  <si>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</si>
  <si>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</si>
  <si>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</si>
  <si>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</si>
  <si>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</si>
  <si>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</si>
  <si>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</si>
  <si>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</si>
  <si>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</si>
  <si>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</si>
  <si>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</si>
  <si>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</si>
  <si>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</si>
  <si>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</si>
  <si>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</si>
  <si>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</si>
  <si>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</si>
  <si>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</si>
  <si>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</si>
  <si>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</si>
  <si>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</si>
  <si>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</si>
  <si>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</si>
  <si>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</si>
  <si>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</si>
  <si>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</si>
  <si>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</si>
  <si>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</si>
  <si>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</si>
  <si>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</si>
  <si>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</si>
  <si>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</si>
  <si>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</si>
  <si>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</si>
  <si>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</si>
  <si>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</si>
  <si>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</si>
  <si>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</si>
  <si>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</si>
  <si>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</si>
  <si>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</si>
  <si>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</si>
  <si>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</si>
  <si>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</si>
  <si>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</si>
  <si>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</si>
  <si>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</si>
  <si>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</si>
  <si>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</si>
  <si>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</si>
  <si>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</si>
  <si>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</si>
  <si>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</si>
  <si>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</si>
  <si>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</si>
  <si>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</si>
  <si>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</si>
  <si>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</si>
  <si>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</si>
  <si>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</si>
  <si>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</si>
  <si>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</si>
  <si>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</si>
  <si>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</si>
  <si>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</si>
  <si>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</si>
  <si>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</si>
  <si>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</si>
  <si>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</si>
  <si>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</si>
  <si>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</si>
  <si>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</si>
  <si>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</si>
  <si>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</si>
  <si>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</si>
  <si>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</si>
  <si>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</si>
  <si>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</si>
  <si>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</si>
  <si>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</si>
  <si>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</si>
  <si>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</si>
  <si>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</si>
  <si>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</si>
  <si>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</si>
  <si>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</si>
  <si>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</si>
  <si>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</si>
  <si>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</si>
  <si>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</si>
  <si>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</si>
  <si>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</si>
  <si>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</si>
  <si>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</si>
  <si>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</si>
  <si>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</si>
  <si>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</si>
  <si>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</si>
  <si>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</si>
  <si>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</si>
  <si>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</si>
  <si>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</si>
  <si>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</si>
  <si>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</si>
  <si>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</si>
  <si>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</si>
  <si>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</si>
  <si>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</si>
  <si>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</si>
  <si>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</si>
  <si>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</si>
  <si>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</si>
  <si>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</si>
  <si>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</si>
  <si>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</si>
  <si>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</si>
  <si>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</si>
  <si>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</si>
  <si>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</si>
  <si>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</si>
  <si>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</si>
  <si>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</si>
  <si>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</si>
  <si>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</si>
  <si>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</si>
  <si>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</si>
  <si>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</si>
  <si>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</si>
  <si>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</si>
  <si>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</si>
  <si>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</si>
  <si>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</si>
  <si>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</si>
  <si>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</si>
  <si>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</si>
  <si>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</si>
  <si>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</si>
  <si>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</si>
  <si>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</si>
  <si>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</si>
  <si>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</si>
  <si>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</si>
  <si>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</si>
  <si>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</si>
  <si>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</si>
  <si>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</si>
  <si>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</si>
  <si>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</si>
  <si>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</si>
  <si>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</si>
  <si>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</si>
  <si>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</si>
  <si>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</si>
  <si>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</si>
  <si>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</si>
  <si>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</si>
  <si>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</si>
  <si>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</si>
  <si>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</si>
  <si>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</si>
  <si>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</si>
  <si>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</si>
  <si>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</si>
  <si>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</si>
  <si>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</si>
  <si>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</si>
  <si>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</si>
  <si>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</si>
  <si>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</si>
  <si>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</si>
  <si>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</si>
  <si>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</si>
  <si>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</si>
  <si>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</si>
  <si>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</si>
  <si>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</si>
  <si>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</si>
  <si>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</si>
  <si>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</si>
  <si>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</si>
  <si>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</si>
  <si>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</si>
  <si>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</si>
  <si>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</si>
  <si>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</si>
  <si>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</si>
  <si>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</si>
  <si>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</si>
  <si>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</si>
  <si>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</si>
  <si>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</si>
  <si>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</si>
  <si>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</si>
  <si>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</si>
  <si>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</si>
  <si>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</si>
  <si>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</si>
  <si>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</si>
  <si>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</si>
  <si>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</si>
  <si>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</si>
  <si>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</si>
  <si>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</si>
  <si>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</si>
  <si>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</si>
  <si>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</si>
  <si>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</si>
  <si>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</si>
  <si>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</si>
  <si>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</si>
  <si>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</si>
  <si>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</si>
  <si>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</si>
  <si>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</si>
  <si>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</si>
  <si>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</si>
  <si>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</si>
  <si>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</si>
  <si>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</si>
  <si>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</si>
  <si>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</si>
  <si>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</si>
  <si>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</si>
  <si>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</si>
  <si>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</si>
  <si>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</si>
  <si>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</si>
  <si>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</si>
  <si>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</si>
  <si>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</si>
  <si>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</si>
  <si>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</si>
  <si>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</si>
  <si>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</si>
  <si>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</si>
  <si>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</si>
  <si>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</si>
  <si>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</si>
  <si>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</si>
  <si>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</si>
  <si>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</si>
  <si>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</si>
  <si>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</si>
  <si>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</si>
  <si>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</si>
  <si>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</si>
  <si>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</si>
  <si>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</si>
  <si>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</si>
  <si>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</si>
  <si>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</si>
  <si>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</si>
  <si>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</si>
  <si>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</si>
  <si>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</si>
  <si>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</si>
  <si>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</si>
  <si>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</si>
  <si>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</si>
  <si>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</si>
  <si>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</si>
  <si>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</si>
  <si>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</si>
  <si>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</si>
  <si>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</si>
  <si>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</si>
  <si>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</si>
  <si>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</si>
  <si>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</si>
  <si>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</si>
  <si>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</si>
  <si>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</si>
  <si>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</si>
  <si>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</si>
  <si>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</si>
  <si>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</si>
  <si>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</si>
  <si>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</si>
  <si>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</si>
  <si>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</si>
  <si>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</si>
  <si>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</si>
  <si>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</si>
  <si>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</si>
  <si>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</si>
  <si>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</si>
  <si>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</si>
  <si>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</si>
  <si>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</si>
  <si>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</si>
  <si>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</si>
  <si>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</si>
  <si>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</si>
  <si>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</si>
  <si>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</si>
  <si>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</si>
  <si>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</si>
  <si>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</si>
  <si>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</si>
  <si>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</si>
  <si>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</si>
  <si>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</si>
  <si>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</si>
  <si>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</si>
  <si>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</si>
  <si>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</si>
  <si>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</si>
  <si>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</si>
  <si>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</si>
  <si>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</si>
  <si>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</si>
  <si>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</si>
  <si>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</si>
  <si>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</si>
  <si>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</si>
  <si>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</si>
  <si>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</si>
  <si>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</si>
  <si>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</si>
  <si>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</si>
  <si>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</si>
  <si>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</si>
  <si>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</si>
  <si>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</si>
  <si>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</si>
  <si>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</si>
  <si>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</si>
  <si>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</si>
  <si>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</si>
  <si>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</si>
  <si>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</si>
  <si>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</si>
  <si>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</si>
  <si>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</si>
  <si>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</si>
  <si>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</si>
  <si>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</si>
  <si>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</si>
  <si>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</si>
  <si>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</si>
  <si>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</si>
  <si>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</si>
  <si>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</si>
  <si>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</si>
  <si>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</si>
  <si>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</si>
  <si>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</si>
  <si>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</si>
  <si>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</si>
  <si>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</si>
  <si>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</si>
  <si>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</si>
  <si>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</si>
  <si>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</si>
  <si>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</si>
  <si>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</si>
  <si>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</si>
  <si>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</si>
  <si>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</si>
  <si>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</si>
  <si>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</si>
  <si>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</si>
  <si>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</si>
  <si>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</si>
  <si>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</si>
  <si>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</si>
  <si>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</si>
  <si>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</si>
  <si>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</si>
  <si>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</si>
  <si>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</si>
  <si>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</si>
  <si>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</si>
  <si>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</si>
  <si>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</si>
  <si>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</si>
  <si>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</si>
  <si>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</si>
  <si>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</si>
  <si>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</si>
  <si>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</si>
  <si>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</si>
  <si>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</si>
  <si>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</si>
  <si>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</si>
  <si>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</si>
  <si>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</si>
  <si>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</si>
  <si>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</si>
  <si>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</si>
  <si>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</si>
  <si>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</si>
  <si>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</si>
  <si>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</si>
  <si>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</si>
  <si>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</si>
  <si>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</si>
  <si>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</si>
  <si>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</si>
  <si>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</si>
  <si>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</si>
  <si>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</si>
  <si>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</si>
  <si>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</si>
  <si>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</si>
  <si>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</si>
  <si>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</si>
  <si>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</si>
  <si>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</si>
  <si>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</si>
  <si>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</si>
  <si>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</si>
  <si>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</si>
  <si>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</si>
  <si>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</si>
  <si>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</si>
  <si>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</si>
  <si>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</si>
  <si>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</si>
  <si>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</si>
  <si>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</si>
  <si>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</si>
  <si>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</si>
  <si>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</si>
  <si>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</si>
  <si>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</si>
  <si>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</si>
  <si>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</si>
  <si>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</si>
  <si>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</si>
  <si>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</si>
  <si>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</si>
  <si>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</si>
  <si>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</si>
  <si>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</si>
  <si>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</si>
  <si>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</si>
  <si>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</si>
  <si>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</si>
  <si>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</si>
  <si>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</si>
  <si>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</si>
  <si>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</si>
  <si>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</si>
  <si>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</si>
  <si>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</si>
  <si>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</si>
  <si>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</si>
  <si>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</si>
  <si>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</si>
  <si>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</si>
  <si>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</si>
  <si>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</si>
  <si>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</si>
  <si>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</si>
  <si>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</si>
  <si>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</si>
  <si>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</si>
  <si>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</si>
  <si>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</si>
  <si>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</si>
  <si>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</si>
  <si>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</si>
  <si>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</si>
  <si>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</si>
  <si>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</si>
  <si>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</si>
  <si>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</si>
  <si>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</si>
  <si>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</si>
  <si>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</si>
  <si>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</si>
  <si>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</si>
  <si>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</si>
  <si>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</si>
  <si>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</si>
  <si>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</si>
  <si>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</si>
  <si>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</si>
  <si>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</si>
  <si>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</si>
  <si>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</si>
  <si>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</si>
  <si>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</si>
  <si>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</si>
  <si>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</si>
  <si>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</si>
  <si>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</si>
  <si>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</si>
  <si>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</si>
  <si>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</si>
  <si>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</si>
  <si>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</si>
  <si>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</si>
  <si>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</si>
  <si>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</si>
  <si>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</si>
  <si>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</si>
  <si>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</si>
  <si>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</si>
  <si>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</si>
  <si>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</si>
  <si>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</si>
  <si>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</si>
  <si>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</si>
  <si>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</si>
  <si>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</si>
  <si>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</si>
  <si>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</si>
  <si>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</si>
  <si>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</si>
  <si>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</si>
  <si>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</si>
  <si>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</si>
  <si>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</si>
  <si>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</si>
  <si>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</si>
  <si>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</si>
  <si>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</si>
  <si>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</si>
  <si>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</si>
  <si>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</si>
  <si>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</si>
  <si>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</si>
  <si>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</si>
  <si>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</si>
  <si>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</si>
  <si>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</si>
  <si>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</si>
  <si>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</si>
  <si>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</si>
  <si>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</si>
  <si>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</si>
  <si>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</si>
  <si>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</si>
  <si>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</si>
  <si>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</si>
  <si>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</si>
  <si>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</si>
  <si>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</si>
  <si>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</si>
  <si>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</si>
  <si>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</si>
  <si>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</si>
  <si>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</si>
  <si>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</si>
  <si>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</si>
  <si>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</si>
  <si>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</si>
  <si>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</si>
  <si>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</si>
  <si>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</si>
  <si>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</si>
  <si>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</si>
  <si>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</si>
  <si>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</si>
  <si>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</si>
  <si>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</si>
  <si>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</si>
  <si>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</si>
  <si>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</si>
  <si>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</si>
  <si>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</si>
  <si>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</si>
  <si>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</si>
  <si>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</si>
  <si>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</si>
  <si>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</si>
  <si>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</si>
  <si>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</si>
  <si>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</si>
  <si>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</si>
  <si>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</si>
  <si>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</si>
  <si>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</si>
  <si>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</si>
  <si>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</si>
  <si>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</si>
  <si>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</si>
  <si>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</si>
  <si>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</si>
  <si>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</si>
  <si>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</si>
  <si>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</si>
  <si>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</si>
  <si>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</si>
  <si>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</si>
  <si>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</si>
  <si>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</si>
  <si>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</si>
  <si>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</si>
  <si>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</si>
  <si>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</si>
  <si>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</si>
  <si>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</si>
  <si>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</si>
  <si>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</si>
  <si>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</si>
  <si>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</si>
  <si>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</si>
  <si>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</si>
  <si>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</si>
  <si>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</si>
  <si>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</si>
  <si>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</si>
  <si>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</si>
  <si>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</si>
  <si>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</si>
  <si>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</si>
  <si>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</si>
  <si>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</si>
  <si>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</si>
  <si>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</si>
  <si>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</si>
  <si>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</si>
  <si>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</si>
  <si>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</si>
  <si>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</si>
  <si>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</si>
  <si>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</si>
  <si>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</si>
  <si>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</si>
  <si>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</si>
  <si>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</si>
  <si>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</si>
  <si>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</si>
  <si>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</si>
  <si>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</si>
  <si>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</si>
  <si>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</si>
  <si>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</si>
  <si>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</si>
  <si>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</si>
  <si>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</si>
  <si>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</si>
  <si>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</si>
  <si>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</si>
  <si>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</si>
  <si>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</si>
  <si>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</si>
  <si>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</si>
  <si>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</si>
  <si>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</si>
  <si>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</si>
  <si>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</si>
  <si>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</si>
  <si>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</si>
  <si>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</si>
  <si>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</si>
  <si>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</si>
  <si>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</si>
  <si>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</si>
  <si>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</si>
  <si>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</si>
  <si>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</si>
  <si>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</si>
  <si>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</si>
  <si>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</si>
  <si>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</si>
  <si>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</si>
  <si>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</si>
  <si>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</si>
  <si>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</si>
  <si>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</si>
  <si>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</si>
  <si>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</si>
  <si>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</si>
  <si>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</si>
  <si>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</si>
  <si>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</si>
  <si>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</si>
  <si>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</si>
  <si>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</si>
  <si>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</si>
  <si>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</si>
  <si>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</si>
  <si>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</si>
  <si>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</si>
  <si>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</si>
  <si>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</si>
  <si>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</si>
  <si>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</si>
  <si>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</si>
  <si>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</si>
  <si>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</si>
  <si>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</si>
  <si>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</si>
  <si>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</si>
  <si>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</si>
  <si>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</si>
  <si>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</si>
  <si>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</si>
  <si>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</si>
  <si>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</si>
  <si>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</si>
  <si>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</si>
  <si>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</si>
  <si>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</si>
  <si>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</si>
  <si>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</si>
  <si>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</si>
  <si>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</si>
  <si>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</si>
  <si>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</si>
  <si>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</si>
  <si>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</si>
  <si>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</si>
  <si>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</si>
  <si>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</si>
  <si>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</si>
  <si>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</si>
  <si>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</si>
  <si>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</si>
  <si>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</si>
  <si>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</si>
  <si>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</si>
  <si>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</si>
  <si>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</si>
  <si>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</si>
  <si>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</si>
  <si>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</si>
  <si>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</si>
  <si>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</si>
  <si>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</si>
  <si>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</si>
  <si>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</si>
  <si>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</si>
  <si>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</si>
  <si>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</si>
  <si>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</si>
  <si>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</si>
  <si>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</si>
  <si>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</si>
  <si>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</si>
  <si>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</si>
  <si>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</si>
  <si>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</si>
  <si>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</si>
  <si>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</si>
  <si>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</si>
  <si>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</si>
  <si>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</si>
  <si>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</si>
  <si>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</si>
  <si>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</si>
  <si>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</si>
  <si>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</si>
  <si>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</si>
  <si>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</si>
  <si>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</si>
  <si>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</si>
  <si>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</si>
  <si>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</si>
  <si>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</si>
  <si>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</si>
  <si>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</si>
  <si>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</si>
  <si>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</si>
  <si>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</si>
  <si>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</si>
  <si>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</si>
  <si>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</si>
  <si>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</si>
  <si>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</si>
  <si>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</si>
  <si>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</si>
  <si>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</si>
  <si>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</si>
  <si>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</si>
  <si>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</si>
  <si>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</si>
  <si>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</si>
  <si>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</si>
  <si>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</si>
  <si>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</si>
  <si>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</si>
  <si>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</si>
  <si>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</si>
  <si>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</si>
  <si>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</si>
  <si>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</si>
  <si>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</si>
  <si>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</si>
  <si>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</si>
  <si>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</si>
  <si>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</si>
  <si>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</si>
  <si>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</si>
  <si>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</si>
  <si>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</si>
  <si>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</si>
  <si>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</si>
  <si>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</si>
  <si>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</si>
  <si>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</si>
  <si>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</si>
  <si>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</si>
  <si>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</si>
  <si>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</si>
  <si>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</si>
  <si>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</si>
  <si>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</si>
  <si>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</si>
  <si>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</si>
  <si>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</si>
  <si>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</si>
  <si>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</si>
  <si>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</si>
  <si>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</si>
  <si>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</si>
  <si>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</si>
  <si>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</si>
  <si>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</si>
  <si>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</si>
  <si>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</si>
  <si>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</si>
  <si>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</si>
  <si>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</si>
  <si>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</si>
  <si>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</si>
  <si>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</si>
  <si>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</si>
  <si>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</si>
  <si>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</si>
  <si>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</si>
  <si>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</si>
  <si>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</si>
  <si>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</si>
  <si>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</si>
  <si>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</si>
  <si>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</si>
  <si>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</si>
  <si>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</si>
  <si>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</si>
  <si>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</si>
  <si>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</si>
  <si>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</si>
  <si>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</si>
  <si>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</si>
  <si>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</si>
  <si>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</si>
  <si>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</si>
  <si>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</si>
  <si>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</si>
  <si>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</si>
  <si>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</si>
  <si>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</si>
  <si>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</si>
  <si>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</si>
  <si>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</si>
  <si>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</si>
  <si>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</si>
  <si>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</si>
  <si>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</si>
  <si>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</si>
  <si>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</si>
  <si>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</si>
  <si>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</si>
  <si>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</si>
  <si>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</si>
  <si>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</si>
  <si>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</si>
  <si>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</si>
  <si>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</si>
  <si>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</si>
  <si>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</si>
  <si>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</si>
  <si>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</si>
  <si>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</si>
  <si>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</si>
  <si>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</si>
  <si>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</si>
  <si>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</si>
  <si>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</si>
  <si>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</si>
  <si>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</si>
  <si>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</si>
  <si>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</si>
  <si>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</si>
  <si>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</si>
  <si>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</si>
  <si>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</si>
  <si>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</si>
  <si>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</si>
  <si>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</si>
  <si>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</si>
  <si>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</si>
  <si>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</si>
  <si>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</si>
  <si>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</si>
  <si>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</si>
  <si>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</si>
  <si>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</si>
  <si>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</si>
  <si>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</si>
  <si>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</si>
  <si>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</si>
  <si>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</si>
  <si>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</si>
  <si>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</si>
  <si>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</si>
  <si>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</si>
  <si>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</si>
  <si>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</si>
  <si>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</si>
  <si>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</si>
  <si>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</si>
  <si>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</si>
  <si>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</si>
  <si>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</si>
  <si>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</si>
  <si>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</si>
  <si>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</si>
  <si>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</si>
  <si>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</si>
  <si>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</si>
  <si>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</si>
  <si>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</si>
  <si>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</si>
  <si>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</si>
  <si>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</si>
  <si>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</si>
  <si>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</si>
  <si>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</si>
  <si>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</si>
  <si>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</si>
  <si>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</si>
  <si>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</si>
  <si>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</si>
  <si>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</si>
  <si>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</si>
  <si>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</si>
  <si>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</si>
  <si>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</si>
  <si>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</si>
  <si>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</si>
  <si>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</si>
  <si>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</si>
  <si>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</si>
  <si>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</si>
  <si>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</si>
  <si>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</si>
  <si>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</si>
  <si>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</si>
  <si>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</si>
  <si>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</si>
  <si>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</si>
  <si>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</si>
  <si>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</si>
  <si>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</si>
  <si>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</si>
  <si>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</si>
  <si>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</si>
  <si>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</si>
  <si>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</si>
  <si>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</si>
  <si>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</si>
  <si>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</si>
  <si>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</si>
  <si>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</si>
  <si>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</si>
  <si>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</si>
  <si>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</si>
  <si>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</si>
  <si>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</si>
  <si>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</si>
  <si>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</si>
  <si>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</si>
  <si>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</si>
  <si>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</si>
  <si>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</si>
  <si>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</si>
  <si>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</si>
  <si>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</si>
  <si>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</si>
  <si>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</si>
  <si>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</si>
  <si>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</si>
  <si>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</si>
  <si>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</si>
  <si>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</si>
  <si>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</si>
  <si>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</si>
  <si>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</si>
  <si>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</si>
  <si>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</si>
  <si>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</si>
  <si>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</si>
  <si>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</si>
  <si>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</si>
  <si>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</si>
  <si>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</si>
  <si>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</si>
  <si>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</si>
  <si>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</si>
  <si>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</si>
  <si>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</si>
  <si>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</si>
  <si>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</si>
  <si>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</si>
  <si>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</si>
  <si>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</si>
  <si>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</si>
  <si>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</si>
  <si>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</si>
  <si>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</si>
  <si>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</si>
  <si>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</si>
  <si>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</si>
  <si>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</si>
  <si>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</si>
  <si>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</si>
  <si>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</si>
  <si>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</si>
  <si>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</si>
  <si>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</si>
  <si>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</si>
  <si>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</si>
  <si>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</si>
  <si>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</si>
  <si>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</si>
  <si>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</si>
  <si>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</si>
  <si>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</si>
  <si>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</si>
  <si>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</si>
  <si>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</si>
  <si>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</si>
  <si>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</si>
  <si>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</si>
  <si>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</si>
  <si>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</si>
  <si>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</si>
  <si>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</si>
  <si>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</si>
  <si>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</si>
  <si>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</si>
  <si>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</si>
  <si>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</si>
  <si>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</si>
  <si>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</si>
  <si>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</si>
  <si>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</si>
  <si>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</si>
  <si>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</si>
  <si>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</si>
  <si>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</si>
  <si>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</si>
  <si>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</si>
  <si>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</si>
  <si>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</si>
  <si>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</si>
  <si>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</si>
  <si>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</si>
  <si>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川畠　崇史</t>
    <rPh sb="0" eb="2">
      <t>カワバタ</t>
    </rPh>
    <rPh sb="3" eb="5">
      <t>タカフミ</t>
    </rPh>
    <phoneticPr fontId="1"/>
  </si>
  <si>
    <t>代表社員</t>
    <rPh sb="0" eb="2">
      <t>ダイヒョウ</t>
    </rPh>
    <rPh sb="2" eb="4">
      <t>シャイン</t>
    </rPh>
    <phoneticPr fontId="1"/>
  </si>
  <si>
    <t>２　法人</t>
  </si>
  <si>
    <t>９　その他法人</t>
  </si>
  <si>
    <t>えすけーかいご</t>
    <phoneticPr fontId="1"/>
  </si>
  <si>
    <t>エスケー介護</t>
    <rPh sb="4" eb="6">
      <t>カイゴ</t>
    </rPh>
    <phoneticPr fontId="1"/>
  </si>
  <si>
    <t>5450003000575</t>
    <phoneticPr fontId="1"/>
  </si>
  <si>
    <t>北海道旭川市旭神2条1丁目1－4</t>
    <rPh sb="0" eb="3">
      <t>ホッカイドウ</t>
    </rPh>
    <rPh sb="3" eb="8">
      <t>アサヒカワシキョクシン</t>
    </rPh>
    <rPh sb="9" eb="10">
      <t>ジョウ</t>
    </rPh>
    <rPh sb="11" eb="13">
      <t>チョウメ</t>
    </rPh>
    <phoneticPr fontId="1"/>
  </si>
  <si>
    <t>0166</t>
    <phoneticPr fontId="1"/>
  </si>
  <si>
    <t>66</t>
    <phoneticPr fontId="1"/>
  </si>
  <si>
    <t>6020</t>
    <phoneticPr fontId="1"/>
  </si>
  <si>
    <t>6021</t>
    <phoneticPr fontId="1"/>
  </si>
  <si>
    <t>hinatakaigo</t>
    <phoneticPr fontId="1"/>
  </si>
  <si>
    <t>hokkaidou.me</t>
    <phoneticPr fontId="1"/>
  </si>
  <si>
    <t>http://</t>
  </si>
  <si>
    <t>hokkaidou.me/jokerbb/hinata/</t>
    <phoneticPr fontId="1"/>
  </si>
  <si>
    <t>川畠　崇史</t>
    <rPh sb="0" eb="2">
      <t>カワバタ</t>
    </rPh>
    <rPh sb="3" eb="5">
      <t>タカフミ</t>
    </rPh>
    <phoneticPr fontId="1"/>
  </si>
  <si>
    <t>代表社員</t>
    <rPh sb="0" eb="2">
      <t>ダイヒョウ</t>
    </rPh>
    <rPh sb="2" eb="4">
      <t>シャイン</t>
    </rPh>
    <phoneticPr fontId="1"/>
  </si>
  <si>
    <t>ゆうりょうろうじんほーむ　ひなた</t>
    <phoneticPr fontId="1"/>
  </si>
  <si>
    <t>有料老人ホーム　ひなた</t>
    <rPh sb="0" eb="2">
      <t>ユウリョウ</t>
    </rPh>
    <rPh sb="2" eb="4">
      <t>ロウジン</t>
    </rPh>
    <phoneticPr fontId="1"/>
  </si>
  <si>
    <t>バス利用の場合
　・電気軌道バスで乗車25分，旭神2条2丁目停留所で下車，徒歩5分
タクシー利用の場合
・乗車10分</t>
    <phoneticPr fontId="1"/>
  </si>
  <si>
    <t>旭川</t>
    <rPh sb="0" eb="2">
      <t>アサヒカワ</t>
    </rPh>
    <phoneticPr fontId="1"/>
  </si>
  <si>
    <t>0166</t>
    <phoneticPr fontId="1"/>
  </si>
  <si>
    <t>hokkaidou.me/jokerbb/hinata/</t>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</si>
  <si>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</si>
  <si>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</si>
  <si>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</si>
  <si>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</si>
  <si>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</si>
  <si>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</si>
  <si>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</si>
  <si>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</si>
  <si>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</si>
  <si>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１　全ての居室あり</t>
  </si>
  <si>
    <t>１　全ての便所あり</t>
  </si>
  <si>
    <t>１　全ての浴室あり</t>
  </si>
  <si>
    <t>入居者様が活き活きとした日常生活を送ことが出来るような援助、また、バリアフリー、緊急通報装置、スプリンクラーなどの機能を備え、安心して住める環境を提供します</t>
    <phoneticPr fontId="1"/>
  </si>
  <si>
    <t>家庭的な環境。24時間365日介護員が常駐し、日常生活のお世話を実施。協力医院と訪問診療の体制で24時間安心対応</t>
    <phoneticPr fontId="1"/>
  </si>
  <si>
    <t>２　委託</t>
  </si>
  <si>
    <t>１　自ら実施</t>
  </si>
  <si>
    <t>○</t>
  </si>
  <si>
    <t>忠和クリニック</t>
    <rPh sb="0" eb="2">
      <t>チュウワ</t>
    </rPh>
    <phoneticPr fontId="1"/>
  </si>
  <si>
    <t>北海道旭川市忠和5条6丁目17番地8</t>
    <rPh sb="0" eb="3">
      <t>ホッカイドウ</t>
    </rPh>
    <rPh sb="3" eb="6">
      <t>アサヒカワシ</t>
    </rPh>
    <rPh sb="6" eb="8">
      <t>チュウワ</t>
    </rPh>
    <rPh sb="9" eb="10">
      <t>ジョウ</t>
    </rPh>
    <rPh sb="11" eb="13">
      <t>チョウメ</t>
    </rPh>
    <rPh sb="15" eb="16">
      <t>バン</t>
    </rPh>
    <rPh sb="16" eb="17">
      <t>チ</t>
    </rPh>
    <phoneticPr fontId="1"/>
  </si>
  <si>
    <t>内科</t>
    <rPh sb="0" eb="2">
      <t>ナイカ</t>
    </rPh>
    <phoneticPr fontId="1"/>
  </si>
  <si>
    <t>だいだいの丘クリニック</t>
    <rPh sb="5" eb="6">
      <t>オカ</t>
    </rPh>
    <phoneticPr fontId="1"/>
  </si>
  <si>
    <t>上川郡東神楽町５２１−７</t>
    <phoneticPr fontId="1"/>
  </si>
  <si>
    <t>整形外科</t>
    <rPh sb="0" eb="2">
      <t>セイケイ</t>
    </rPh>
    <rPh sb="2" eb="4">
      <t>ゲカ</t>
    </rPh>
    <phoneticPr fontId="1"/>
  </si>
  <si>
    <t>林医院</t>
    <rPh sb="0" eb="1">
      <t>ハヤシ</t>
    </rPh>
    <rPh sb="1" eb="3">
      <t>イイン</t>
    </rPh>
    <phoneticPr fontId="1"/>
  </si>
  <si>
    <t>旭川市東旭川南１条５丁目８番２０号</t>
    <phoneticPr fontId="1"/>
  </si>
  <si>
    <t>岩田谷歯科医院</t>
    <rPh sb="0" eb="2">
      <t>イワタ</t>
    </rPh>
    <rPh sb="2" eb="3">
      <t>ヤ</t>
    </rPh>
    <rPh sb="3" eb="5">
      <t>シカ</t>
    </rPh>
    <rPh sb="5" eb="7">
      <t>イイン</t>
    </rPh>
    <phoneticPr fontId="1"/>
  </si>
  <si>
    <t>北海道旭川市永山2条24丁目</t>
    <rPh sb="0" eb="3">
      <t>ホッカイドウ</t>
    </rPh>
    <rPh sb="3" eb="6">
      <t>アサヒカワシ</t>
    </rPh>
    <rPh sb="6" eb="8">
      <t>ナガヤマ</t>
    </rPh>
    <rPh sb="9" eb="10">
      <t>ジョウ</t>
    </rPh>
    <rPh sb="12" eb="14">
      <t>チョウメ</t>
    </rPh>
    <phoneticPr fontId="1"/>
  </si>
  <si>
    <t>訪問診療</t>
    <rPh sb="0" eb="2">
      <t>ホウモン</t>
    </rPh>
    <rPh sb="2" eb="4">
      <t>シンリョウ</t>
    </rPh>
    <phoneticPr fontId="1"/>
  </si>
  <si>
    <t>医療処置の必要のないものに限る</t>
    <rPh sb="0" eb="2">
      <t>イリョウ</t>
    </rPh>
    <rPh sb="2" eb="4">
      <t>ショチ</t>
    </rPh>
    <rPh sb="5" eb="7">
      <t>ヒツヨウ</t>
    </rPh>
    <rPh sb="13" eb="14">
      <t>カギ</t>
    </rPh>
    <phoneticPr fontId="1"/>
  </si>
  <si>
    <t>・入居者が死亡した場合　　　　　　　　　　　　　　　　　　　　　　　　　　　　・医療行為が、日常必要になった場合　　　　　　　　　　　　　　　　　　・入居者、又は事業者から解約した場合</t>
    <phoneticPr fontId="1"/>
  </si>
  <si>
    <t>・家賃を１ヶ月以上延滞した場合　　　　　　　　　　　　　　　　　　　　　　・公序良俗に反する関係者を出入りさせた場合　　　　　　　　　　　　　　　　　　　　　　　　　　　　　　　・乱暴な言動・行動をして、他の入居者等に迷惑を与えた場合　　　　　　　　　　　　　　　　　　・危険、衛生上有害な行為、生活妨害、迷惑行為をした場合　　　　　　　　　　　　　　　　　　　　　　　　　　　　　　・生物の飼育をした場合　　　　　　　　　　　・特定の宗教、政治団体の活動を行い、迷惑等を生じさせた場合　　　　　　　　　　　　　　　　　・音信不通による無断不在を１ヶ月以上した場合　　　　　　　　　　　　　　　　　　　　　　　　　　　　　　　　・医療処置が必要になった場合　　　　　　　　　　　・2ヶ月以上入院が続いた場合等</t>
    <rPh sb="13" eb="15">
      <t>バアイ</t>
    </rPh>
    <rPh sb="56" eb="58">
      <t>バアイ</t>
    </rPh>
    <rPh sb="115" eb="117">
      <t>バアイ</t>
    </rPh>
    <rPh sb="160" eb="162">
      <t>バアイ</t>
    </rPh>
    <rPh sb="201" eb="203">
      <t>バアイ</t>
    </rPh>
    <rPh sb="241" eb="243">
      <t>バアイ</t>
    </rPh>
    <rPh sb="280" eb="282">
      <t>バアイ</t>
    </rPh>
    <phoneticPr fontId="1"/>
  </si>
  <si>
    <t>実務者研修</t>
    <rPh sb="0" eb="3">
      <t>ジツムシャ</t>
    </rPh>
    <rPh sb="3" eb="5">
      <t>ケンシュウ</t>
    </rPh>
    <phoneticPr fontId="1"/>
  </si>
  <si>
    <t>２　建物賃貸借方式</t>
  </si>
  <si>
    <t>３　月払い方式</t>
  </si>
  <si>
    <t>２　日割り計算で減額</t>
  </si>
  <si>
    <t>物価変動、人件費上昇により、改定する場合がある</t>
    <phoneticPr fontId="1"/>
  </si>
  <si>
    <t>代表を含めた幹部で決定する</t>
    <rPh sb="0" eb="2">
      <t>ダイヒョウ</t>
    </rPh>
    <rPh sb="3" eb="4">
      <t>フク</t>
    </rPh>
    <rPh sb="6" eb="8">
      <t>カンブ</t>
    </rPh>
    <rPh sb="9" eb="11">
      <t>ケッテイ</t>
    </rPh>
    <phoneticPr fontId="1"/>
  </si>
  <si>
    <t>建物の賃借料、設備備品費、借入利息等を基礎として、1室あたりの家賃を算出</t>
    <phoneticPr fontId="1"/>
  </si>
  <si>
    <t>厨房維持費、及び1日3食を提供するための費用</t>
    <phoneticPr fontId="1"/>
  </si>
  <si>
    <t>居室光熱費、及び施設の共有光熱水費を基礎として算出</t>
    <phoneticPr fontId="1"/>
  </si>
  <si>
    <t>退院が困難、別の施設に移る</t>
    <rPh sb="6" eb="7">
      <t>ベツ</t>
    </rPh>
    <rPh sb="8" eb="10">
      <t>シセツ</t>
    </rPh>
    <rPh sb="11" eb="12">
      <t>ウツ</t>
    </rPh>
    <phoneticPr fontId="1"/>
  </si>
  <si>
    <t>有料老人ホームひなた</t>
    <rPh sb="0" eb="4">
      <t>ユウリョウロウジン</t>
    </rPh>
    <phoneticPr fontId="1"/>
  </si>
  <si>
    <t>6022</t>
    <phoneticPr fontId="1"/>
  </si>
  <si>
    <t>不定期の担当者公休日</t>
    <phoneticPr fontId="1"/>
  </si>
  <si>
    <t>損保ジャパンの賠償責任保険「ウォームハート」</t>
    <phoneticPr fontId="1"/>
  </si>
  <si>
    <t>事故対応マニュアルに基づく</t>
    <phoneticPr fontId="1"/>
  </si>
  <si>
    <t>１　入居希望者に公開</t>
  </si>
  <si>
    <t>３　公開していない</t>
  </si>
  <si>
    <t>ヘルパーステーションひなた　　　訪問介護事業所ひなたぼっこ</t>
    <rPh sb="16" eb="18">
      <t>ホウモン</t>
    </rPh>
    <rPh sb="18" eb="20">
      <t>カイゴ</t>
    </rPh>
    <rPh sb="20" eb="23">
      <t>ジギョウショ</t>
    </rPh>
    <phoneticPr fontId="1"/>
  </si>
  <si>
    <t>旭川市10条通19丁目　　　　　　　旭川市豊岡2条2丁目</t>
    <rPh sb="18" eb="21">
      <t>アサヒカワシ</t>
    </rPh>
    <rPh sb="21" eb="23">
      <t>トヨオカ</t>
    </rPh>
    <rPh sb="24" eb="25">
      <t>ジョウ</t>
    </rPh>
    <rPh sb="26" eb="28">
      <t>チョウメ</t>
    </rPh>
    <phoneticPr fontId="1"/>
  </si>
  <si>
    <t>適宜実施</t>
    <rPh sb="0" eb="2">
      <t>テキギ</t>
    </rPh>
    <rPh sb="2" eb="4">
      <t>ジッシ</t>
    </rPh>
    <phoneticPr fontId="1"/>
  </si>
  <si>
    <t>外部業者により購入可能</t>
    <rPh sb="0" eb="2">
      <t>ガイブ</t>
    </rPh>
    <rPh sb="2" eb="4">
      <t>ギョウシャ</t>
    </rPh>
    <rPh sb="7" eb="9">
      <t>コウニュウ</t>
    </rPh>
    <rPh sb="9" eb="11">
      <t>カノウ</t>
    </rPh>
    <phoneticPr fontId="1"/>
  </si>
  <si>
    <t>近郊の病院なら適宜実施（無料）</t>
    <rPh sb="0" eb="2">
      <t>キンコウ</t>
    </rPh>
    <rPh sb="3" eb="5">
      <t>ビョウイン</t>
    </rPh>
    <rPh sb="7" eb="9">
      <t>テキギ</t>
    </rPh>
    <rPh sb="9" eb="11">
      <t>ジッシ</t>
    </rPh>
    <rPh sb="12" eb="14">
      <t>ムリョウ</t>
    </rPh>
    <phoneticPr fontId="1"/>
  </si>
  <si>
    <t>外部からの訪問理容</t>
    <rPh sb="0" eb="2">
      <t>ガイブ</t>
    </rPh>
    <rPh sb="5" eb="7">
      <t>ホウモン</t>
    </rPh>
    <rPh sb="7" eb="9">
      <t>リヨウ</t>
    </rPh>
    <phoneticPr fontId="1"/>
  </si>
  <si>
    <t>週1回実施（無料）</t>
    <rPh sb="0" eb="1">
      <t>シュウ</t>
    </rPh>
    <rPh sb="2" eb="3">
      <t>カイ</t>
    </rPh>
    <rPh sb="3" eb="5">
      <t>ジッシ</t>
    </rPh>
    <rPh sb="6" eb="8">
      <t>ムリョウ</t>
    </rPh>
    <phoneticPr fontId="1"/>
  </si>
  <si>
    <t>家族対応が困難な場合実施</t>
    <rPh sb="0" eb="2">
      <t>カゾク</t>
    </rPh>
    <rPh sb="2" eb="4">
      <t>タイオウ</t>
    </rPh>
    <rPh sb="5" eb="7">
      <t>コンナン</t>
    </rPh>
    <rPh sb="8" eb="10">
      <t>バアイ</t>
    </rPh>
    <rPh sb="10" eb="12">
      <t>ジッシ</t>
    </rPh>
    <phoneticPr fontId="1"/>
  </si>
  <si>
    <t>2000円～</t>
    <rPh sb="4" eb="5">
      <t>エン</t>
    </rPh>
    <phoneticPr fontId="1"/>
  </si>
  <si>
    <t>家族対応が困難な場合実施（無料だが救急搬送時は帰りのタクシー代実費）</t>
    <rPh sb="0" eb="2">
      <t>カゾク</t>
    </rPh>
    <rPh sb="2" eb="4">
      <t>タイオウ</t>
    </rPh>
    <rPh sb="5" eb="7">
      <t>コンナン</t>
    </rPh>
    <rPh sb="8" eb="10">
      <t>バアイ</t>
    </rPh>
    <rPh sb="10" eb="12">
      <t>ジッシ</t>
    </rPh>
    <rPh sb="13" eb="15">
      <t>ムリョウ</t>
    </rPh>
    <rPh sb="17" eb="19">
      <t>キュウキュウ</t>
    </rPh>
    <rPh sb="19" eb="21">
      <t>ハンソウ</t>
    </rPh>
    <rPh sb="21" eb="22">
      <t>ジ</t>
    </rPh>
    <rPh sb="23" eb="24">
      <t>カエ</t>
    </rPh>
    <rPh sb="30" eb="31">
      <t>ダイ</t>
    </rPh>
    <rPh sb="31" eb="33">
      <t>ジッピ</t>
    </rPh>
    <phoneticPr fontId="1"/>
  </si>
  <si>
    <t>駐車料金がかかった場合実費</t>
    <rPh sb="0" eb="2">
      <t>チュウシャ</t>
    </rPh>
    <rPh sb="2" eb="4">
      <t>リョウキン</t>
    </rPh>
    <rPh sb="9" eb="11">
      <t>バアイ</t>
    </rPh>
    <rPh sb="11" eb="13">
      <t>ジッピ</t>
    </rPh>
    <phoneticPr fontId="1"/>
  </si>
  <si>
    <t>本人からの要請があり、駐車料金がかかった場合実費</t>
    <rPh sb="0" eb="2">
      <t>ホンニン</t>
    </rPh>
    <rPh sb="5" eb="7">
      <t>ヨウセイ</t>
    </rPh>
    <rPh sb="11" eb="13">
      <t>チュウシャ</t>
    </rPh>
    <rPh sb="13" eb="15">
      <t>リョウキン</t>
    </rPh>
    <rPh sb="20" eb="22">
      <t>バアイ</t>
    </rPh>
    <rPh sb="22" eb="24">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</si>
</sst>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577" sqref="F577:P57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78</v>
      </c>
      <c r="H17" s="35" t="s">
        <v>469</v>
      </c>
      <c r="I17" s="32">
        <v>8372</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2009</v>
      </c>
      <c r="G26" s="166"/>
      <c r="H26" s="35" t="s">
        <v>466</v>
      </c>
      <c r="I26" s="166">
        <v>12</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2546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8372</v>
      </c>
      <c r="J33" s="104"/>
      <c r="K33" s="104"/>
      <c r="L33" s="104"/>
      <c r="M33" s="104"/>
      <c r="N33" s="104"/>
      <c r="O33" s="104"/>
      <c r="P33" s="171"/>
      <c r="S33" s="15" t="str">
        <f>IF(OR(G33="",I33=""),"未記入","")</f>
        <v/>
      </c>
    </row>
    <row r="34" spans="2:20" ht="58.5" customHeight="1">
      <c r="B34" s="131"/>
      <c r="C34" s="118"/>
      <c r="D34" s="118"/>
      <c r="E34" s="119"/>
      <c r="F34" s="91" t="s">
        <v>2534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2549</v>
      </c>
      <c r="K43" s="35" t="s">
        <v>469</v>
      </c>
      <c r="L43" s="11" t="s">
        <v>2536</v>
      </c>
      <c r="M43" s="35" t="s">
        <v>469</v>
      </c>
      <c r="N43" s="11" t="s">
        <v>2537</v>
      </c>
      <c r="O43" s="133"/>
      <c r="P43" s="134"/>
      <c r="S43" s="15" t="str">
        <f>IF(OR(J43="",L43="",N43=""),"未記入","")</f>
        <v/>
      </c>
    </row>
    <row r="44" spans="2:20" ht="20.100000000000001" customHeight="1">
      <c r="B44" s="152"/>
      <c r="C44" s="90"/>
      <c r="D44" s="90"/>
      <c r="E44" s="90"/>
      <c r="F44" s="90" t="s">
        <v>15</v>
      </c>
      <c r="G44" s="90"/>
      <c r="H44" s="90"/>
      <c r="I44" s="90"/>
      <c r="J44" s="64" t="s">
        <v>2549</v>
      </c>
      <c r="K44" s="35" t="s">
        <v>469</v>
      </c>
      <c r="L44" s="63" t="s">
        <v>2536</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2550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2528</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4</v>
      </c>
      <c r="N50" s="35" t="s">
        <v>467</v>
      </c>
      <c r="O50" s="61">
        <v>9</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772.63</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t="s">
        <v>2553</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466.99</v>
      </c>
      <c r="L72" s="98"/>
      <c r="M72" s="98"/>
      <c r="N72" s="140" t="s">
        <v>472</v>
      </c>
      <c r="O72" s="140"/>
      <c r="P72" s="200"/>
    </row>
    <row r="73" spans="2:16" ht="20.100000000000001" customHeight="1">
      <c r="B73" s="435"/>
      <c r="C73" s="436"/>
      <c r="D73" s="117"/>
      <c r="E73" s="118"/>
      <c r="F73" s="119"/>
      <c r="G73" s="195" t="s">
        <v>42</v>
      </c>
      <c r="H73" s="195"/>
      <c r="I73" s="195"/>
      <c r="J73" s="195"/>
      <c r="K73" s="82">
        <v>466.99</v>
      </c>
      <c r="L73" s="98"/>
      <c r="M73" s="98"/>
      <c r="N73" s="140" t="s">
        <v>472</v>
      </c>
      <c r="O73" s="140"/>
      <c r="P73" s="200"/>
    </row>
    <row r="74" spans="2:16" ht="20.100000000000001" customHeight="1">
      <c r="B74" s="435"/>
      <c r="C74" s="436"/>
      <c r="D74" s="90" t="s">
        <v>43</v>
      </c>
      <c r="E74" s="90"/>
      <c r="F74" s="90"/>
      <c r="G74" s="81" t="s">
        <v>2555</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2556</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2557</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v>
      </c>
      <c r="K95" s="50" t="s">
        <v>472</v>
      </c>
      <c r="L95" s="82">
        <v>20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14.85</v>
      </c>
      <c r="K96" s="50" t="s">
        <v>472</v>
      </c>
      <c r="L96" s="82">
        <v>1</v>
      </c>
      <c r="M96" s="159"/>
      <c r="N96" s="149" t="s">
        <v>2398</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2554</v>
      </c>
      <c r="H117" s="81"/>
      <c r="I117" s="81"/>
      <c r="J117" s="81"/>
      <c r="K117" s="81"/>
      <c r="L117" s="81"/>
      <c r="M117" s="81"/>
      <c r="N117" s="81"/>
      <c r="O117" s="82"/>
      <c r="P117" s="83"/>
    </row>
    <row r="118" spans="2:16" ht="20.100000000000001" customHeight="1">
      <c r="B118" s="222"/>
      <c r="C118" s="224"/>
      <c r="D118" s="78" t="s">
        <v>73</v>
      </c>
      <c r="E118" s="79"/>
      <c r="F118" s="80"/>
      <c r="G118" s="81" t="s">
        <v>2554</v>
      </c>
      <c r="H118" s="81"/>
      <c r="I118" s="81"/>
      <c r="J118" s="81"/>
      <c r="K118" s="81"/>
      <c r="L118" s="81"/>
      <c r="M118" s="81"/>
      <c r="N118" s="81"/>
      <c r="O118" s="82"/>
      <c r="P118" s="83"/>
    </row>
    <row r="119" spans="2:16" ht="20.100000000000001" customHeight="1">
      <c r="B119" s="222"/>
      <c r="C119" s="224"/>
      <c r="D119" s="245" t="s">
        <v>74</v>
      </c>
      <c r="E119" s="246"/>
      <c r="F119" s="247"/>
      <c r="G119" s="81" t="s">
        <v>2554</v>
      </c>
      <c r="H119" s="81"/>
      <c r="I119" s="81"/>
      <c r="J119" s="81"/>
      <c r="K119" s="81"/>
      <c r="L119" s="81"/>
      <c r="M119" s="81"/>
      <c r="N119" s="81"/>
      <c r="O119" s="82"/>
      <c r="P119" s="83"/>
    </row>
    <row r="120" spans="2:16" ht="20.100000000000001" customHeight="1">
      <c r="B120" s="222"/>
      <c r="C120" s="224"/>
      <c r="D120" s="232" t="s">
        <v>75</v>
      </c>
      <c r="E120" s="140"/>
      <c r="F120" s="141"/>
      <c r="G120" s="81" t="s">
        <v>2554</v>
      </c>
      <c r="H120" s="81"/>
      <c r="I120" s="81"/>
      <c r="J120" s="81"/>
      <c r="K120" s="81"/>
      <c r="L120" s="81"/>
      <c r="M120" s="81"/>
      <c r="N120" s="81"/>
      <c r="O120" s="82"/>
      <c r="P120" s="83"/>
    </row>
    <row r="121" spans="2:16" ht="20.100000000000001" customHeight="1">
      <c r="B121" s="222"/>
      <c r="C121" s="224"/>
      <c r="D121" s="232" t="s">
        <v>76</v>
      </c>
      <c r="E121" s="140"/>
      <c r="F121" s="141"/>
      <c r="G121" s="81" t="s">
        <v>2554</v>
      </c>
      <c r="H121" s="81"/>
      <c r="I121" s="81"/>
      <c r="J121" s="81"/>
      <c r="K121" s="81"/>
      <c r="L121" s="81"/>
      <c r="M121" s="81"/>
      <c r="N121" s="81"/>
      <c r="O121" s="82"/>
      <c r="P121" s="83"/>
    </row>
    <row r="122" spans="2:16" ht="20.100000000000001" customHeight="1">
      <c r="B122" s="248"/>
      <c r="C122" s="249"/>
      <c r="D122" s="232" t="s">
        <v>77</v>
      </c>
      <c r="E122" s="140"/>
      <c r="F122" s="141"/>
      <c r="G122" s="81" t="s">
        <v>2554</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2561</v>
      </c>
      <c r="H124" s="81"/>
      <c r="I124" s="81"/>
      <c r="J124" s="81"/>
      <c r="K124" s="81"/>
      <c r="L124" s="81"/>
      <c r="M124" s="81"/>
      <c r="N124" s="81"/>
      <c r="O124" s="82"/>
      <c r="P124" s="83"/>
    </row>
    <row r="125" spans="2:16" ht="20.100000000000001" customHeight="1">
      <c r="B125" s="222"/>
      <c r="C125" s="224"/>
      <c r="D125" s="245" t="s">
        <v>432</v>
      </c>
      <c r="E125" s="246"/>
      <c r="F125" s="247"/>
      <c r="G125" s="81" t="s">
        <v>2562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2567</v>
      </c>
      <c r="G196" s="202" t="s">
        <v>456</v>
      </c>
      <c r="H196" s="202"/>
      <c r="I196" s="202"/>
      <c r="J196" s="202"/>
      <c r="K196" s="202"/>
      <c r="L196" s="202"/>
      <c r="M196" s="202"/>
      <c r="N196" s="202"/>
      <c r="O196" s="202"/>
      <c r="P196" s="216"/>
    </row>
    <row r="197" spans="1:20" ht="20.100000000000001" customHeight="1">
      <c r="B197" s="152"/>
      <c r="C197" s="90"/>
      <c r="D197" s="90"/>
      <c r="E197" s="90"/>
      <c r="F197" s="14" t="s">
        <v>2567</v>
      </c>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2568</v>
      </c>
      <c r="J200" s="92"/>
      <c r="K200" s="92"/>
      <c r="L200" s="92"/>
      <c r="M200" s="92"/>
      <c r="N200" s="92"/>
      <c r="O200" s="93"/>
      <c r="P200" s="94"/>
    </row>
    <row r="201" spans="1:20" ht="39.950000000000003" customHeight="1">
      <c r="B201" s="293"/>
      <c r="C201" s="294"/>
      <c r="D201" s="106"/>
      <c r="E201" s="107"/>
      <c r="F201" s="90" t="s">
        <v>103</v>
      </c>
      <c r="G201" s="90"/>
      <c r="H201" s="90"/>
      <c r="I201" s="91" t="s">
        <v>2569</v>
      </c>
      <c r="J201" s="92"/>
      <c r="K201" s="92"/>
      <c r="L201" s="92"/>
      <c r="M201" s="92"/>
      <c r="N201" s="92"/>
      <c r="O201" s="93"/>
      <c r="P201" s="94"/>
    </row>
    <row r="202" spans="1:20" ht="79.5" customHeight="1">
      <c r="B202" s="293"/>
      <c r="C202" s="294"/>
      <c r="D202" s="106"/>
      <c r="E202" s="107"/>
      <c r="F202" s="90" t="s">
        <v>104</v>
      </c>
      <c r="G202" s="90"/>
      <c r="H202" s="90"/>
      <c r="I202" s="91" t="s">
        <v>2570</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2554</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2554</v>
      </c>
      <c r="N205" s="98"/>
      <c r="O205" s="98"/>
      <c r="P205" s="99"/>
      <c r="T205" s="69"/>
    </row>
    <row r="206" spans="1:20" ht="39.950000000000003" customHeight="1">
      <c r="B206" s="293"/>
      <c r="C206" s="294"/>
      <c r="D206" s="104">
        <v>2</v>
      </c>
      <c r="E206" s="105"/>
      <c r="F206" s="90" t="s">
        <v>5</v>
      </c>
      <c r="G206" s="90"/>
      <c r="H206" s="90"/>
      <c r="I206" s="87" t="s">
        <v>2571</v>
      </c>
      <c r="J206" s="88"/>
      <c r="K206" s="88"/>
      <c r="L206" s="88"/>
      <c r="M206" s="88"/>
      <c r="N206" s="88"/>
      <c r="O206" s="88"/>
      <c r="P206" s="89"/>
    </row>
    <row r="207" spans="1:20" ht="39.950000000000003" customHeight="1">
      <c r="B207" s="293"/>
      <c r="C207" s="294"/>
      <c r="D207" s="106"/>
      <c r="E207" s="107"/>
      <c r="F207" s="90" t="s">
        <v>103</v>
      </c>
      <c r="G207" s="90"/>
      <c r="H207" s="90"/>
      <c r="I207" s="91" t="s">
        <v>2572</v>
      </c>
      <c r="J207" s="92"/>
      <c r="K207" s="92"/>
      <c r="L207" s="92"/>
      <c r="M207" s="92"/>
      <c r="N207" s="92"/>
      <c r="O207" s="93"/>
      <c r="P207" s="94"/>
    </row>
    <row r="208" spans="1:20" ht="79.5" customHeight="1">
      <c r="B208" s="293"/>
      <c r="C208" s="294"/>
      <c r="D208" s="106"/>
      <c r="E208" s="107"/>
      <c r="F208" s="90" t="s">
        <v>104</v>
      </c>
      <c r="G208" s="90"/>
      <c r="H208" s="90"/>
      <c r="I208" s="91" t="s">
        <v>2570</v>
      </c>
      <c r="J208" s="92"/>
      <c r="K208" s="92"/>
      <c r="L208" s="92"/>
      <c r="M208" s="92"/>
      <c r="N208" s="92"/>
      <c r="O208" s="93"/>
      <c r="P208" s="94"/>
    </row>
    <row r="209" spans="1:20" ht="79.5" customHeight="1">
      <c r="B209" s="293"/>
      <c r="C209" s="294"/>
      <c r="D209" s="106"/>
      <c r="E209" s="107"/>
      <c r="F209" s="90" t="s">
        <v>414</v>
      </c>
      <c r="G209" s="90"/>
      <c r="H209" s="90"/>
      <c r="I209" s="91" t="s">
        <v>2573</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2554</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2554</v>
      </c>
      <c r="N211" s="98"/>
      <c r="O211" s="98"/>
      <c r="P211" s="99"/>
      <c r="T211" s="69"/>
    </row>
    <row r="212" spans="1:20" ht="39.950000000000003" customHeight="1">
      <c r="B212" s="293"/>
      <c r="C212" s="294"/>
      <c r="D212" s="104">
        <v>3</v>
      </c>
      <c r="E212" s="105"/>
      <c r="F212" s="90" t="s">
        <v>5</v>
      </c>
      <c r="G212" s="90"/>
      <c r="H212" s="90"/>
      <c r="I212" s="87" t="s">
        <v>2574</v>
      </c>
      <c r="J212" s="88"/>
      <c r="K212" s="88"/>
      <c r="L212" s="88"/>
      <c r="M212" s="88"/>
      <c r="N212" s="88"/>
      <c r="O212" s="88"/>
      <c r="P212" s="89"/>
    </row>
    <row r="213" spans="1:20" ht="39.950000000000003" customHeight="1">
      <c r="B213" s="293"/>
      <c r="C213" s="294"/>
      <c r="D213" s="106"/>
      <c r="E213" s="107"/>
      <c r="F213" s="90" t="s">
        <v>103</v>
      </c>
      <c r="G213" s="90"/>
      <c r="H213" s="90"/>
      <c r="I213" s="91" t="s">
        <v>2575</v>
      </c>
      <c r="J213" s="92"/>
      <c r="K213" s="92"/>
      <c r="L213" s="92"/>
      <c r="M213" s="92"/>
      <c r="N213" s="92"/>
      <c r="O213" s="93"/>
      <c r="P213" s="94"/>
    </row>
    <row r="214" spans="1:20" ht="79.5" customHeight="1">
      <c r="B214" s="293"/>
      <c r="C214" s="294"/>
      <c r="D214" s="106"/>
      <c r="E214" s="107"/>
      <c r="F214" s="90" t="s">
        <v>104</v>
      </c>
      <c r="G214" s="90"/>
      <c r="H214" s="90"/>
      <c r="I214" s="91" t="s">
        <v>2570</v>
      </c>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2554</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2554</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2553</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2576</v>
      </c>
      <c r="J234" s="92"/>
      <c r="K234" s="92"/>
      <c r="L234" s="92"/>
      <c r="M234" s="92"/>
      <c r="N234" s="92"/>
      <c r="O234" s="93"/>
      <c r="P234" s="94"/>
    </row>
    <row r="235" spans="1:20" ht="39.950000000000003" customHeight="1">
      <c r="B235" s="293"/>
      <c r="C235" s="294"/>
      <c r="D235" s="288"/>
      <c r="E235" s="107"/>
      <c r="F235" s="90" t="s">
        <v>103</v>
      </c>
      <c r="G235" s="90"/>
      <c r="H235" s="90"/>
      <c r="I235" s="91" t="s">
        <v>2577</v>
      </c>
      <c r="J235" s="92"/>
      <c r="K235" s="92"/>
      <c r="L235" s="92"/>
      <c r="M235" s="92"/>
      <c r="N235" s="92"/>
      <c r="O235" s="93"/>
      <c r="P235" s="94"/>
    </row>
    <row r="236" spans="1:20" ht="39.950000000000003" customHeight="1">
      <c r="B236" s="293"/>
      <c r="C236" s="294"/>
      <c r="D236" s="288"/>
      <c r="E236" s="107"/>
      <c r="F236" s="193" t="s">
        <v>105</v>
      </c>
      <c r="G236" s="193"/>
      <c r="H236" s="193"/>
      <c r="I236" s="91" t="s">
        <v>2578</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2553</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t="s">
        <v>2579</v>
      </c>
      <c r="G263" s="88"/>
      <c r="H263" s="88"/>
      <c r="I263" s="88"/>
      <c r="J263" s="88"/>
      <c r="K263" s="88"/>
      <c r="L263" s="88"/>
      <c r="M263" s="88"/>
      <c r="N263" s="88"/>
      <c r="O263" s="88"/>
      <c r="P263" s="89"/>
    </row>
    <row r="264" spans="2:20" ht="60" customHeight="1">
      <c r="B264" s="152" t="s">
        <v>475</v>
      </c>
      <c r="C264" s="90"/>
      <c r="D264" s="90"/>
      <c r="E264" s="90"/>
      <c r="F264" s="87" t="s">
        <v>2580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2581</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22</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16</v>
      </c>
      <c r="F284" s="244"/>
      <c r="G284" s="244"/>
      <c r="H284" s="82">
        <v>12</v>
      </c>
      <c r="I284" s="98"/>
      <c r="J284" s="159"/>
      <c r="K284" s="81">
        <v>4</v>
      </c>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1</v>
      </c>
      <c r="F289" s="244"/>
      <c r="G289" s="244"/>
      <c r="H289" s="82"/>
      <c r="I289" s="98"/>
      <c r="J289" s="159"/>
      <c r="K289" s="81">
        <v>1</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5</v>
      </c>
      <c r="K302" s="81"/>
      <c r="L302" s="81"/>
      <c r="M302" s="81">
        <v>1</v>
      </c>
      <c r="N302" s="81"/>
      <c r="O302" s="82"/>
      <c r="P302" s="83"/>
    </row>
    <row r="303" spans="2:20" ht="20.100000000000001" customHeight="1">
      <c r="B303" s="152" t="s">
        <v>158</v>
      </c>
      <c r="C303" s="90"/>
      <c r="D303" s="90"/>
      <c r="E303" s="90"/>
      <c r="F303" s="90"/>
      <c r="G303" s="100">
        <f>IF(OR($J$303&lt;&gt;"",$M$303&lt;&gt;""),SUM($J$303,$M$303),"")</f>
        <v>6</v>
      </c>
      <c r="H303" s="138"/>
      <c r="I303" s="101"/>
      <c r="J303" s="81">
        <v>6</v>
      </c>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1</v>
      </c>
      <c r="K304" s="81"/>
      <c r="L304" s="81"/>
      <c r="M304" s="81">
        <v>3</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2554</v>
      </c>
      <c r="M338" s="147"/>
      <c r="N338" s="147"/>
      <c r="O338" s="147"/>
      <c r="P338" s="148"/>
    </row>
    <row r="339" spans="2:20" ht="20.100000000000001" customHeight="1">
      <c r="B339" s="135"/>
      <c r="C339" s="136"/>
      <c r="D339" s="136"/>
      <c r="E339" s="136"/>
      <c r="F339" s="137"/>
      <c r="G339" s="237" t="s">
        <v>441</v>
      </c>
      <c r="H339" s="221"/>
      <c r="I339" s="82" t="s">
        <v>2554</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2582</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4</v>
      </c>
      <c r="J344" s="28"/>
      <c r="K344" s="28"/>
      <c r="L344" s="28"/>
      <c r="M344" s="28"/>
      <c r="N344" s="28"/>
      <c r="O344" s="28"/>
      <c r="P344" s="28"/>
      <c r="Q344" s="12"/>
    </row>
    <row r="345" spans="2:20" ht="20.100000000000001" customHeight="1">
      <c r="B345" s="219" t="s">
        <v>181</v>
      </c>
      <c r="C345" s="220"/>
      <c r="D345" s="220"/>
      <c r="E345" s="220"/>
      <c r="F345" s="221"/>
      <c r="G345" s="28"/>
      <c r="H345" s="28"/>
      <c r="I345" s="28">
        <v>4</v>
      </c>
      <c r="J345" s="28"/>
      <c r="K345" s="28"/>
      <c r="L345" s="28"/>
      <c r="M345" s="28"/>
      <c r="N345" s="28"/>
      <c r="O345" s="28"/>
      <c r="P345" s="28"/>
      <c r="Q345" s="12"/>
    </row>
    <row r="346" spans="2:20" ht="20.100000000000001" customHeight="1">
      <c r="B346" s="348" t="s">
        <v>182</v>
      </c>
      <c r="C346" s="349"/>
      <c r="D346" s="232" t="s">
        <v>183</v>
      </c>
      <c r="E346" s="140"/>
      <c r="F346" s="141"/>
      <c r="G346" s="28"/>
      <c r="H346" s="28"/>
      <c r="I346" s="28">
        <v>4</v>
      </c>
      <c r="J346" s="28">
        <v>1</v>
      </c>
      <c r="K346" s="28"/>
      <c r="L346" s="28"/>
      <c r="M346" s="28"/>
      <c r="N346" s="28"/>
      <c r="O346" s="28"/>
      <c r="P346" s="28"/>
      <c r="Q346" s="12"/>
    </row>
    <row r="347" spans="2:20" ht="20.100000000000001" customHeight="1">
      <c r="B347" s="350"/>
      <c r="C347" s="351"/>
      <c r="D347" s="237" t="s">
        <v>184</v>
      </c>
      <c r="E347" s="220"/>
      <c r="F347" s="221"/>
      <c r="G347" s="346"/>
      <c r="H347" s="346"/>
      <c r="I347" s="346">
        <v>0</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6</v>
      </c>
      <c r="J349" s="346">
        <v>2</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1</v>
      </c>
      <c r="J353" s="28">
        <v>1</v>
      </c>
      <c r="K353" s="28"/>
      <c r="L353" s="28"/>
      <c r="M353" s="28"/>
      <c r="N353" s="28"/>
      <c r="O353" s="28"/>
      <c r="P353" s="28"/>
      <c r="Q353" s="12"/>
    </row>
    <row r="354" spans="1:20" ht="20.100000000000001" customHeight="1" thickBot="1">
      <c r="B354" s="181" t="s">
        <v>188</v>
      </c>
      <c r="C354" s="182"/>
      <c r="D354" s="182"/>
      <c r="E354" s="182"/>
      <c r="F354" s="182"/>
      <c r="G354" s="182"/>
      <c r="H354" s="267" t="s">
        <v>2554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2587</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2</v>
      </c>
      <c r="J375" s="81"/>
      <c r="K375" s="81"/>
      <c r="L375" s="81"/>
      <c r="M375" s="82">
        <v>1</v>
      </c>
      <c r="N375" s="98"/>
      <c r="O375" s="98"/>
      <c r="P375" s="99"/>
    </row>
    <row r="376" spans="2:20" ht="20.100000000000001" customHeight="1">
      <c r="B376" s="152"/>
      <c r="C376" s="90"/>
      <c r="D376" s="90"/>
      <c r="E376" s="232" t="s">
        <v>210</v>
      </c>
      <c r="F376" s="140"/>
      <c r="G376" s="140"/>
      <c r="H376" s="141"/>
      <c r="I376" s="82">
        <v>74</v>
      </c>
      <c r="J376" s="98"/>
      <c r="K376" s="98"/>
      <c r="L376" s="55" t="s">
        <v>480</v>
      </c>
      <c r="M376" s="82">
        <v>83</v>
      </c>
      <c r="N376" s="98"/>
      <c r="O376" s="98"/>
      <c r="P376" s="40" t="s">
        <v>480</v>
      </c>
    </row>
    <row r="377" spans="2:20" ht="20.100000000000001" customHeight="1">
      <c r="B377" s="152" t="s">
        <v>45</v>
      </c>
      <c r="C377" s="90"/>
      <c r="D377" s="90"/>
      <c r="E377" s="232" t="s">
        <v>211</v>
      </c>
      <c r="F377" s="140"/>
      <c r="G377" s="140"/>
      <c r="H377" s="141"/>
      <c r="I377" s="82">
        <v>9.9</v>
      </c>
      <c r="J377" s="98"/>
      <c r="K377" s="98"/>
      <c r="L377" s="55" t="s">
        <v>472</v>
      </c>
      <c r="M377" s="82">
        <v>14.85</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74500</v>
      </c>
      <c r="J383" s="98"/>
      <c r="K383" s="98"/>
      <c r="L383" s="50" t="s">
        <v>481</v>
      </c>
      <c r="M383" s="82">
        <v>86500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40000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v>0</v>
      </c>
      <c r="N385" s="98"/>
      <c r="O385" s="98"/>
      <c r="P385" s="37" t="s">
        <v>481</v>
      </c>
    </row>
    <row r="386" spans="2:20" ht="20.100000000000001" customHeight="1">
      <c r="B386" s="152"/>
      <c r="C386" s="374"/>
      <c r="D386" s="374" t="s">
        <v>208</v>
      </c>
      <c r="E386" s="232" t="s">
        <v>216</v>
      </c>
      <c r="F386" s="140"/>
      <c r="G386" s="140"/>
      <c r="H386" s="141"/>
      <c r="I386" s="82">
        <v>39000</v>
      </c>
      <c r="J386" s="98"/>
      <c r="K386" s="98"/>
      <c r="L386" s="50" t="s">
        <v>481</v>
      </c>
      <c r="M386" s="82">
        <v>39000</v>
      </c>
      <c r="N386" s="98"/>
      <c r="O386" s="98"/>
      <c r="P386" s="37" t="s">
        <v>481</v>
      </c>
    </row>
    <row r="387" spans="2:20" ht="20.100000000000001" customHeight="1">
      <c r="B387" s="152"/>
      <c r="C387" s="374"/>
      <c r="D387" s="374"/>
      <c r="E387" s="232" t="s">
        <v>217</v>
      </c>
      <c r="F387" s="140"/>
      <c r="G387" s="140"/>
      <c r="H387" s="141"/>
      <c r="I387" s="82"/>
      <c r="J387" s="98"/>
      <c r="K387" s="98"/>
      <c r="L387" s="50" t="s">
        <v>481</v>
      </c>
      <c r="M387" s="82">
        <v>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v>0</v>
      </c>
      <c r="N388" s="98"/>
      <c r="O388" s="98"/>
      <c r="P388" s="37" t="s">
        <v>481</v>
      </c>
    </row>
    <row r="389" spans="2:20" ht="20.100000000000001" customHeight="1">
      <c r="B389" s="152"/>
      <c r="C389" s="374"/>
      <c r="D389" s="374"/>
      <c r="E389" s="232" t="s">
        <v>219</v>
      </c>
      <c r="F389" s="140"/>
      <c r="G389" s="140"/>
      <c r="H389" s="141"/>
      <c r="I389" s="82">
        <v>7500</v>
      </c>
      <c r="J389" s="98"/>
      <c r="K389" s="98"/>
      <c r="L389" s="50" t="s">
        <v>481</v>
      </c>
      <c r="M389" s="82">
        <v>7500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2589</v>
      </c>
      <c r="H401" s="88"/>
      <c r="I401" s="88"/>
      <c r="J401" s="88"/>
      <c r="K401" s="88"/>
      <c r="L401" s="88"/>
      <c r="M401" s="88"/>
      <c r="N401" s="88"/>
      <c r="O401" s="88"/>
      <c r="P401" s="89"/>
    </row>
    <row r="402" spans="2:20" ht="120" customHeight="1">
      <c r="B402" s="139" t="s">
        <v>219</v>
      </c>
      <c r="C402" s="140"/>
      <c r="D402" s="140"/>
      <c r="E402" s="140"/>
      <c r="F402" s="141"/>
      <c r="G402" s="87" t="s">
        <v>2590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16</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3</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5</v>
      </c>
      <c r="I442" s="98"/>
      <c r="J442" s="98"/>
      <c r="K442" s="98"/>
      <c r="L442" s="98"/>
      <c r="M442" s="98"/>
      <c r="N442" s="98"/>
      <c r="O442" s="98"/>
      <c r="P442" s="37" t="s">
        <v>479</v>
      </c>
    </row>
    <row r="443" spans="2:16" ht="20.100000000000001" customHeight="1">
      <c r="B443" s="400"/>
      <c r="C443" s="401"/>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13</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21</v>
      </c>
      <c r="I453" s="98"/>
      <c r="J453" s="98"/>
      <c r="K453" s="98"/>
      <c r="L453" s="98"/>
      <c r="M453" s="98"/>
      <c r="N453" s="98"/>
      <c r="O453" s="98"/>
      <c r="P453" s="37" t="s">
        <v>477</v>
      </c>
    </row>
    <row r="454" spans="2:20" ht="20.100000000000001" customHeight="1">
      <c r="B454" s="152" t="s">
        <v>267</v>
      </c>
      <c r="C454" s="90"/>
      <c r="D454" s="90"/>
      <c r="E454" s="90"/>
      <c r="F454" s="90"/>
      <c r="G454" s="90"/>
      <c r="H454" s="82">
        <v>95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4</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4</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2591</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2592</v>
      </c>
      <c r="I474" s="88"/>
      <c r="J474" s="88"/>
      <c r="K474" s="88"/>
      <c r="L474" s="88"/>
      <c r="M474" s="88"/>
      <c r="N474" s="88"/>
      <c r="O474" s="88"/>
      <c r="P474" s="89"/>
    </row>
    <row r="475" spans="1:20" ht="20.100000000000001" customHeight="1">
      <c r="B475" s="408"/>
      <c r="C475" s="232" t="s">
        <v>14</v>
      </c>
      <c r="D475" s="140"/>
      <c r="E475" s="140"/>
      <c r="F475" s="140"/>
      <c r="G475" s="141"/>
      <c r="H475" s="228" t="s">
        <v>2535</v>
      </c>
      <c r="I475" s="229"/>
      <c r="J475" s="35" t="s">
        <v>469</v>
      </c>
      <c r="K475" s="229" t="s">
        <v>2536</v>
      </c>
      <c r="L475" s="229"/>
      <c r="M475" s="35" t="s">
        <v>469</v>
      </c>
      <c r="N475" s="229" t="s">
        <v>2593</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17</v>
      </c>
      <c r="N477" s="35" t="s">
        <v>486</v>
      </c>
      <c r="O477" s="24">
        <v>30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17</v>
      </c>
      <c r="N478" s="35" t="s">
        <v>486</v>
      </c>
      <c r="O478" s="24">
        <v>30</v>
      </c>
      <c r="P478" s="37" t="s">
        <v>487</v>
      </c>
    </row>
    <row r="479" spans="1:20" ht="39.950000000000003" customHeight="1">
      <c r="B479" s="408"/>
      <c r="C479" s="232" t="s">
        <v>284</v>
      </c>
      <c r="D479" s="140"/>
      <c r="E479" s="140"/>
      <c r="F479" s="140"/>
      <c r="G479" s="141"/>
      <c r="H479" s="87" t="s">
        <v>2594</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2595</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2596</v>
      </c>
      <c r="M515" s="92"/>
      <c r="N515" s="92"/>
      <c r="O515" s="93"/>
      <c r="P515" s="94"/>
    </row>
    <row r="516" spans="2:20" ht="20.100000000000001" customHeight="1" thickBot="1">
      <c r="B516" s="457" t="s">
        <v>288</v>
      </c>
      <c r="C516" s="458"/>
      <c r="D516" s="458"/>
      <c r="E516" s="458"/>
      <c r="F516" s="458"/>
      <c r="G516" s="458"/>
      <c r="H516" s="267" t="s">
        <v>2554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2553</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2554</v>
      </c>
      <c r="M560" s="98"/>
      <c r="N560" s="98"/>
      <c r="O560" s="98"/>
      <c r="P560" s="99"/>
      <c r="Q560" s="2"/>
      <c r="R560" s="2"/>
      <c r="S560" s="15" t="str">
        <f t="shared" si="4"/>
        <v/>
      </c>
      <c r="T560" s="69"/>
      <c r="U560" s="2"/>
      <c r="V560" s="2"/>
    </row>
    <row r="561" spans="2:20" ht="20.100000000000001" customHeight="1">
      <c r="B561" s="306" t="s">
        <v>296</v>
      </c>
      <c r="C561" s="90"/>
      <c r="D561" s="90"/>
      <c r="E561" s="90"/>
      <c r="F561" s="82" t="s">
        <v>2553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2554</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2553</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9" zoomScaleNormal="85" zoomScaleSheetLayoutView="100" workbookViewId="0">
      <selection activeCell="J48" sqref="J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2599</v>
      </c>
      <c r="K4" s="492"/>
      <c r="L4" s="492"/>
      <c r="M4" s="491" t="s">
        <v>2600</v>
      </c>
      <c r="N4" s="492"/>
      <c r="O4" s="492"/>
      <c r="P4" s="492"/>
      <c r="Q4" s="492"/>
      <c r="R4" s="65"/>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2360</v>
      </c>
      <c r="I6" s="499"/>
      <c r="J6" s="491"/>
      <c r="K6" s="492"/>
      <c r="L6" s="492"/>
      <c r="M6" s="491"/>
      <c r="N6" s="492"/>
      <c r="O6" s="492"/>
      <c r="P6" s="492"/>
      <c r="Q6" s="492"/>
      <c r="R6" s="65"/>
      <c r="S6" s="25"/>
    </row>
    <row r="7" spans="1:23" ht="50.1" customHeight="1">
      <c r="B7" s="509"/>
      <c r="C7" s="500" t="s">
        <v>310</v>
      </c>
      <c r="D7" s="500"/>
      <c r="E7" s="500"/>
      <c r="F7" s="500"/>
      <c r="G7" s="500"/>
      <c r="H7" s="498" t="s">
        <v>2360</v>
      </c>
      <c r="I7" s="499"/>
      <c r="J7" s="491"/>
      <c r="K7" s="492"/>
      <c r="L7" s="492"/>
      <c r="M7" s="491"/>
      <c r="N7" s="492"/>
      <c r="O7" s="492"/>
      <c r="P7" s="492"/>
      <c r="Q7" s="492"/>
      <c r="R7" s="65"/>
      <c r="S7" s="25"/>
    </row>
    <row r="8" spans="1:23" ht="50.1" customHeight="1">
      <c r="B8" s="509"/>
      <c r="C8" s="500" t="s">
        <v>311</v>
      </c>
      <c r="D8" s="500"/>
      <c r="E8" s="500"/>
      <c r="F8" s="500"/>
      <c r="G8" s="500"/>
      <c r="H8" s="498" t="s">
        <v>2360</v>
      </c>
      <c r="I8" s="499"/>
      <c r="J8" s="491"/>
      <c r="K8" s="492"/>
      <c r="L8" s="492"/>
      <c r="M8" s="491"/>
      <c r="N8" s="492"/>
      <c r="O8" s="492"/>
      <c r="P8" s="492"/>
      <c r="Q8" s="492"/>
      <c r="R8" s="65"/>
      <c r="S8" s="25"/>
    </row>
    <row r="9" spans="1:23" ht="50.1" customHeight="1">
      <c r="B9" s="509"/>
      <c r="C9" s="500" t="s">
        <v>312</v>
      </c>
      <c r="D9" s="500"/>
      <c r="E9" s="500"/>
      <c r="F9" s="500"/>
      <c r="G9" s="500"/>
      <c r="H9" s="498" t="s">
        <v>2360</v>
      </c>
      <c r="I9" s="499"/>
      <c r="J9" s="491"/>
      <c r="K9" s="492"/>
      <c r="L9" s="492"/>
      <c r="M9" s="491"/>
      <c r="N9" s="492"/>
      <c r="O9" s="492"/>
      <c r="P9" s="492"/>
      <c r="Q9" s="492"/>
      <c r="R9" s="65"/>
      <c r="S9" s="25"/>
    </row>
    <row r="10" spans="1:23" ht="50.1" customHeight="1">
      <c r="B10" s="509"/>
      <c r="C10" s="500" t="s">
        <v>313</v>
      </c>
      <c r="D10" s="500"/>
      <c r="E10" s="500"/>
      <c r="F10" s="500"/>
      <c r="G10" s="500"/>
      <c r="H10" s="498" t="s">
        <v>2360</v>
      </c>
      <c r="I10" s="499"/>
      <c r="J10" s="491"/>
      <c r="K10" s="492"/>
      <c r="L10" s="492"/>
      <c r="M10" s="491"/>
      <c r="N10" s="492"/>
      <c r="O10" s="492"/>
      <c r="P10" s="492"/>
      <c r="Q10" s="492"/>
      <c r="R10" s="65"/>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2360</v>
      </c>
      <c r="I12" s="499"/>
      <c r="J12" s="491"/>
      <c r="K12" s="492"/>
      <c r="L12" s="492"/>
      <c r="M12" s="491"/>
      <c r="N12" s="492"/>
      <c r="O12" s="492"/>
      <c r="P12" s="492"/>
      <c r="Q12" s="492"/>
      <c r="R12" s="65"/>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2360</v>
      </c>
      <c r="I21" s="499"/>
      <c r="J21" s="491"/>
      <c r="K21" s="492"/>
      <c r="L21" s="492"/>
      <c r="M21" s="491"/>
      <c r="N21" s="492"/>
      <c r="O21" s="492"/>
      <c r="P21" s="492"/>
      <c r="Q21" s="492"/>
      <c r="R21" s="65"/>
      <c r="S21" s="25"/>
    </row>
    <row r="22" spans="2:19" ht="50.1" customHeight="1">
      <c r="B22" s="59"/>
      <c r="C22" s="500" t="s">
        <v>337</v>
      </c>
      <c r="D22" s="500"/>
      <c r="E22" s="500"/>
      <c r="F22" s="500"/>
      <c r="G22" s="500"/>
      <c r="H22" s="498" t="s">
        <v>2360</v>
      </c>
      <c r="I22" s="499"/>
      <c r="J22" s="491"/>
      <c r="K22" s="492"/>
      <c r="L22" s="492"/>
      <c r="M22" s="491"/>
      <c r="N22" s="492"/>
      <c r="O22" s="492"/>
      <c r="P22" s="492"/>
      <c r="Q22" s="492"/>
      <c r="R22" s="65"/>
      <c r="S22" s="25"/>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2360</v>
      </c>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2360</v>
      </c>
      <c r="I29" s="499"/>
      <c r="J29" s="491"/>
      <c r="K29" s="492"/>
      <c r="L29" s="492"/>
      <c r="M29" s="491"/>
      <c r="N29" s="492"/>
      <c r="O29" s="492"/>
      <c r="P29" s="492"/>
      <c r="Q29" s="492"/>
      <c r="R29" s="65"/>
      <c r="S29" s="25"/>
    </row>
    <row r="30" spans="2:19" ht="50.1" customHeight="1">
      <c r="B30" s="59"/>
      <c r="C30" s="500" t="s">
        <v>324</v>
      </c>
      <c r="D30" s="500"/>
      <c r="E30" s="500"/>
      <c r="F30" s="500"/>
      <c r="G30" s="500"/>
      <c r="H30" s="498" t="s">
        <v>2360</v>
      </c>
      <c r="I30" s="499"/>
      <c r="J30" s="491"/>
      <c r="K30" s="492"/>
      <c r="L30" s="492"/>
      <c r="M30" s="491"/>
      <c r="N30" s="492"/>
      <c r="O30" s="492"/>
      <c r="P30" s="492"/>
      <c r="Q30" s="492"/>
      <c r="R30" s="65"/>
      <c r="S30" s="25"/>
    </row>
    <row r="31" spans="2:19" ht="50.1" customHeight="1">
      <c r="B31" s="59"/>
      <c r="C31" s="500" t="s">
        <v>325</v>
      </c>
      <c r="D31" s="500"/>
      <c r="E31" s="500"/>
      <c r="F31" s="500"/>
      <c r="G31" s="500"/>
      <c r="H31" s="498" t="s">
        <v>2360</v>
      </c>
      <c r="I31" s="499"/>
      <c r="J31" s="491"/>
      <c r="K31" s="492"/>
      <c r="L31" s="492"/>
      <c r="M31" s="491"/>
      <c r="N31" s="492"/>
      <c r="O31" s="492"/>
      <c r="P31" s="492"/>
      <c r="Q31" s="492"/>
      <c r="R31" s="65"/>
      <c r="S31" s="25"/>
    </row>
    <row r="32" spans="2:19" ht="50.1" customHeight="1">
      <c r="B32" s="59"/>
      <c r="C32" s="500" t="s">
        <v>326</v>
      </c>
      <c r="D32" s="500"/>
      <c r="E32" s="500"/>
      <c r="F32" s="500"/>
      <c r="G32" s="500"/>
      <c r="H32" s="498" t="s">
        <v>2360</v>
      </c>
      <c r="I32" s="499"/>
      <c r="J32" s="491"/>
      <c r="K32" s="492"/>
      <c r="L32" s="492"/>
      <c r="M32" s="491"/>
      <c r="N32" s="492"/>
      <c r="O32" s="492"/>
      <c r="P32" s="492"/>
      <c r="Q32" s="492"/>
      <c r="R32" s="65"/>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2360</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c r="K35" s="492"/>
      <c r="L35" s="492"/>
      <c r="M35" s="491"/>
      <c r="N35" s="492"/>
      <c r="O35" s="492"/>
      <c r="P35" s="492"/>
      <c r="Q35" s="492"/>
      <c r="R35" s="65"/>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2360</v>
      </c>
      <c r="I40" s="499"/>
      <c r="J40" s="491"/>
      <c r="K40" s="492"/>
      <c r="L40" s="492"/>
      <c r="M40" s="491"/>
      <c r="N40" s="492"/>
      <c r="O40" s="492"/>
      <c r="P40" s="492"/>
      <c r="Q40" s="492"/>
      <c r="R40" s="65"/>
      <c r="S40" s="25"/>
    </row>
    <row r="41" spans="2:19" ht="50.1" customHeight="1" thickBot="1">
      <c r="B41" s="516"/>
      <c r="C41" s="511" t="s">
        <v>336</v>
      </c>
      <c r="D41" s="511"/>
      <c r="E41" s="511"/>
      <c r="F41" s="511"/>
      <c r="G41" s="511"/>
      <c r="H41" s="496" t="s">
        <v>2360</v>
      </c>
      <c r="I41" s="497"/>
      <c r="J41" s="517"/>
      <c r="K41" s="518"/>
      <c r="L41" s="518"/>
      <c r="M41" s="517"/>
      <c r="N41" s="518"/>
      <c r="O41" s="518"/>
      <c r="P41" s="518"/>
      <c r="Q41" s="518"/>
      <c r="R41" s="66"/>
      <c r="S41" s="26"/>
    </row>
    <row r="42" spans="2:19" ht="50.1" customHeight="1" thickBot="1">
      <c r="B42" s="519" t="s">
        <v>343</v>
      </c>
      <c r="C42" s="520"/>
      <c r="D42" s="520"/>
      <c r="E42" s="520"/>
      <c r="F42" s="520"/>
      <c r="G42" s="521"/>
      <c r="H42" s="532" t="s">
        <v>2360</v>
      </c>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2360</v>
      </c>
      <c r="I45" s="499"/>
      <c r="J45" s="491"/>
      <c r="K45" s="492"/>
      <c r="L45" s="492"/>
      <c r="M45" s="491"/>
      <c r="N45" s="492"/>
      <c r="O45" s="492"/>
      <c r="P45" s="492"/>
      <c r="Q45" s="492"/>
      <c r="R45" s="65"/>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2599</v>
      </c>
      <c r="K48" s="492"/>
      <c r="L48" s="492"/>
      <c r="M48" s="491" t="s">
        <v>2600</v>
      </c>
      <c r="N48" s="492"/>
      <c r="O48" s="492"/>
      <c r="P48" s="492"/>
      <c r="Q48" s="492"/>
      <c r="R48" s="65"/>
      <c r="S48" s="25"/>
    </row>
    <row r="49" spans="2:19" ht="50.1" customHeight="1">
      <c r="B49" s="516"/>
      <c r="C49" s="500" t="s">
        <v>409</v>
      </c>
      <c r="D49" s="500"/>
      <c r="E49" s="500"/>
      <c r="F49" s="500"/>
      <c r="G49" s="500"/>
      <c r="H49" s="498" t="s">
        <v>2360</v>
      </c>
      <c r="I49" s="499"/>
      <c r="J49" s="491"/>
      <c r="K49" s="492"/>
      <c r="L49" s="492"/>
      <c r="M49" s="491"/>
      <c r="N49" s="492"/>
      <c r="O49" s="492"/>
      <c r="P49" s="492"/>
      <c r="Q49" s="492"/>
      <c r="R49" s="65"/>
      <c r="S49" s="25"/>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5" zoomScaleNormal="85" zoomScaleSheetLayoutView="100" workbookViewId="0">
      <selection activeCell="Y35" sqref="Y35:AA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2553</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2553</v>
      </c>
      <c r="Q8" s="539"/>
      <c r="R8" s="539"/>
      <c r="S8" s="539"/>
      <c r="T8" s="539"/>
      <c r="U8" s="540"/>
      <c r="V8" s="553"/>
      <c r="W8" s="553"/>
      <c r="X8" s="553"/>
      <c r="Y8" s="553"/>
      <c r="Z8" s="553"/>
      <c r="AA8" s="553"/>
      <c r="AB8" s="544"/>
      <c r="AC8" s="545"/>
      <c r="AD8" s="545"/>
      <c r="AE8" s="544" t="s">
        <v>2601</v>
      </c>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2553</v>
      </c>
      <c r="Q9" s="539"/>
      <c r="R9" s="539"/>
      <c r="S9" s="539"/>
      <c r="T9" s="539"/>
      <c r="U9" s="540"/>
      <c r="V9" s="553"/>
      <c r="W9" s="553"/>
      <c r="X9" s="553"/>
      <c r="Y9" s="553"/>
      <c r="Z9" s="553"/>
      <c r="AA9" s="553"/>
      <c r="AB9" s="544"/>
      <c r="AC9" s="545"/>
      <c r="AD9" s="545"/>
      <c r="AE9" s="544" t="s">
        <v>2602</v>
      </c>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2553</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2553</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2553</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2553</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2553</v>
      </c>
      <c r="Q14" s="539"/>
      <c r="R14" s="539"/>
      <c r="S14" s="539"/>
      <c r="T14" s="539"/>
      <c r="U14" s="540"/>
      <c r="V14" s="553"/>
      <c r="W14" s="553"/>
      <c r="X14" s="553"/>
      <c r="Y14" s="553"/>
      <c r="Z14" s="553"/>
      <c r="AA14" s="553"/>
      <c r="AB14" s="544"/>
      <c r="AC14" s="545"/>
      <c r="AD14" s="545"/>
      <c r="AE14" s="544" t="s">
        <v>2603</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2553</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2553</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2553</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2553</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2553</v>
      </c>
      <c r="Q20" s="539"/>
      <c r="R20" s="539"/>
      <c r="S20" s="539"/>
      <c r="T20" s="539"/>
      <c r="U20" s="540"/>
      <c r="V20" s="553"/>
      <c r="W20" s="553"/>
      <c r="X20" s="553"/>
      <c r="Y20" s="553"/>
      <c r="Z20" s="553"/>
      <c r="AA20" s="553"/>
      <c r="AB20" s="544"/>
      <c r="AC20" s="545"/>
      <c r="AD20" s="545"/>
      <c r="AE20" s="544" t="s">
        <v>2601</v>
      </c>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2553</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2553</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2554</v>
      </c>
      <c r="Q23" s="539"/>
      <c r="R23" s="539"/>
      <c r="S23" s="539"/>
      <c r="T23" s="539"/>
      <c r="U23" s="540"/>
      <c r="V23" s="553"/>
      <c r="W23" s="553"/>
      <c r="X23" s="553"/>
      <c r="Y23" s="553"/>
      <c r="Z23" s="553"/>
      <c r="AA23" s="553"/>
      <c r="AB23" s="544" t="s">
        <v>2607</v>
      </c>
      <c r="AC23" s="545"/>
      <c r="AD23" s="545"/>
      <c r="AE23" s="544" t="s">
        <v>2604</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2553</v>
      </c>
      <c r="Q24" s="539"/>
      <c r="R24" s="539"/>
      <c r="S24" s="539"/>
      <c r="T24" s="539"/>
      <c r="U24" s="540"/>
      <c r="V24" s="553"/>
      <c r="W24" s="553"/>
      <c r="X24" s="553"/>
      <c r="Y24" s="553"/>
      <c r="Z24" s="553"/>
      <c r="AA24" s="553"/>
      <c r="AB24" s="544"/>
      <c r="AC24" s="545"/>
      <c r="AD24" s="545"/>
      <c r="AE24" s="544" t="s">
        <v>2605</v>
      </c>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2553</v>
      </c>
      <c r="Q25" s="539"/>
      <c r="R25" s="539"/>
      <c r="S25" s="539"/>
      <c r="T25" s="539"/>
      <c r="U25" s="540"/>
      <c r="V25" s="553"/>
      <c r="W25" s="553"/>
      <c r="X25" s="553"/>
      <c r="Y25" s="553"/>
      <c r="Z25" s="553"/>
      <c r="AA25" s="553"/>
      <c r="AB25" s="544"/>
      <c r="AC25" s="545"/>
      <c r="AD25" s="545"/>
      <c r="AE25" s="544" t="s">
        <v>2606</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2553</v>
      </c>
      <c r="Q26" s="582"/>
      <c r="R26" s="582"/>
      <c r="S26" s="582"/>
      <c r="T26" s="582"/>
      <c r="U26" s="583"/>
      <c r="V26" s="552"/>
      <c r="W26" s="552"/>
      <c r="X26" s="552"/>
      <c r="Y26" s="552"/>
      <c r="Z26" s="552"/>
      <c r="AA26" s="552"/>
      <c r="AB26" s="547"/>
      <c r="AC26" s="548"/>
      <c r="AD26" s="548"/>
      <c r="AE26" s="547" t="s">
        <v>2601</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2553</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2553</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2553</v>
      </c>
      <c r="Q30" s="539"/>
      <c r="R30" s="539"/>
      <c r="S30" s="539"/>
      <c r="T30" s="539"/>
      <c r="U30" s="540"/>
      <c r="V30" s="553"/>
      <c r="W30" s="553"/>
      <c r="X30" s="553"/>
      <c r="Y30" s="553"/>
      <c r="Z30" s="553"/>
      <c r="AA30" s="553"/>
      <c r="AB30" s="544"/>
      <c r="AC30" s="545"/>
      <c r="AD30" s="545"/>
      <c r="AE30" s="544" t="s">
        <v>2601</v>
      </c>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2553</v>
      </c>
      <c r="Q31" s="539"/>
      <c r="R31" s="539"/>
      <c r="S31" s="539"/>
      <c r="T31" s="539"/>
      <c r="U31" s="540"/>
      <c r="V31" s="553"/>
      <c r="W31" s="553"/>
      <c r="X31" s="553"/>
      <c r="Y31" s="553"/>
      <c r="Z31" s="553"/>
      <c r="AA31" s="553"/>
      <c r="AB31" s="544"/>
      <c r="AC31" s="545"/>
      <c r="AD31" s="545"/>
      <c r="AE31" s="544" t="s">
        <v>2601</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2553</v>
      </c>
      <c r="Q32" s="582"/>
      <c r="R32" s="582"/>
      <c r="S32" s="582"/>
      <c r="T32" s="582"/>
      <c r="U32" s="583"/>
      <c r="V32" s="552"/>
      <c r="W32" s="552"/>
      <c r="X32" s="552"/>
      <c r="Y32" s="552"/>
      <c r="Z32" s="552"/>
      <c r="AA32" s="552"/>
      <c r="AB32" s="547"/>
      <c r="AC32" s="548"/>
      <c r="AD32" s="548"/>
      <c r="AE32" s="547" t="s">
        <v>2601</v>
      </c>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2553</v>
      </c>
      <c r="Q34" s="579"/>
      <c r="R34" s="579"/>
      <c r="S34" s="579"/>
      <c r="T34" s="579"/>
      <c r="U34" s="580"/>
      <c r="V34" s="550"/>
      <c r="W34" s="550"/>
      <c r="X34" s="550"/>
      <c r="Y34" s="550"/>
      <c r="Z34" s="550"/>
      <c r="AA34" s="550"/>
      <c r="AB34" s="541"/>
      <c r="AC34" s="542"/>
      <c r="AD34" s="542"/>
      <c r="AE34" s="541" t="s">
        <v>2608</v>
      </c>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2553</v>
      </c>
      <c r="Q35" s="539"/>
      <c r="R35" s="539"/>
      <c r="S35" s="539"/>
      <c r="T35" s="539"/>
      <c r="U35" s="540"/>
      <c r="V35" s="553"/>
      <c r="W35" s="553"/>
      <c r="X35" s="553"/>
      <c r="Y35" s="553"/>
      <c r="Z35" s="553"/>
      <c r="AA35" s="553"/>
      <c r="AB35" s="544"/>
      <c r="AC35" s="545"/>
      <c r="AD35" s="545"/>
      <c r="AE35" s="544" t="s">
        <v>2609</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2553</v>
      </c>
      <c r="Q36" s="582"/>
      <c r="R36" s="582"/>
      <c r="S36" s="582"/>
      <c r="T36" s="582"/>
      <c r="U36" s="583"/>
      <c r="V36" s="552"/>
      <c r="W36" s="552"/>
      <c r="X36" s="552"/>
      <c r="Y36" s="552"/>
      <c r="Z36" s="552"/>
      <c r="AA36" s="552"/>
      <c r="AB36" s="547"/>
      <c r="AC36" s="548"/>
      <c r="AD36" s="548"/>
      <c r="AE36" s="547" t="s">
        <v>2610</v>
      </c>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aya kawa</cp:lastModifiedBy>
  <cp:lastPrinted>2024-12-06T01:48:02Z</cp:lastPrinted>
  <dcterms:created xsi:type="dcterms:W3CDTF">2020-12-23T05:28:24Z</dcterms:created>
  <dcterms:modified xsi:type="dcterms:W3CDTF">2024-12-06T02:28:25Z</dcterms:modified>
</cp:coreProperties>
</file>