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86_ひなた\"/>
    </mc:Choice>
  </mc:AlternateContent>
  <xr:revisionPtr revIDLastSave="0" documentId="13_ncr:1_{7BF53B37-6882-4066-B2F9-1BB1FB9518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<sst xmlns="http://schemas.openxmlformats.org/spreadsheetml/2006/main" count="193" uniqueCount="143">
  <si>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</si>
  <si>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</si>
  <si>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</si>
  <si>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</si>
  <si>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</si>
  <si>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</si>
  <si>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</si>
  <si>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</si>
  <si>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</si>
  <si>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</si>
  <si>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</si>
  <si>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</si>
  <si>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</si>
  <si>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</si>
  <si>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</si>
  <si>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</si>
  <si>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</si>
  <si>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</si>
  <si>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</si>
  <si>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</si>
  <si>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</si>
  <si>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</si>
  <si>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</si>
  <si>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</si>
  <si>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</si>
  <si>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</si>
  <si>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</si>
  <si>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</si>
  <si>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</si>
  <si>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</si>
  <si>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</si>
  <si>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</si>
  <si>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</si>
  <si>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</si>
  <si>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</si>
  <si>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</si>
  <si>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</si>
  <si>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</si>
  <si>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</si>
  <si>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</si>
  <si>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</si>
  <si>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</si>
  <si>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</si>
  <si>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</si>
  <si>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</si>
  <si>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</si>
  <si>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</si>
  <si>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</si>
  <si>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</si>
  <si>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</si>
  <si>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</si>
  <si>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</si>
  <si>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</si>
  <si>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</si>
  <si>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</si>
  <si>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</si>
  <si>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</si>
  <si>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</si>
  <si>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</si>
  <si>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</si>
  <si>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</si>
  <si>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</si>
  <si>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</si>
  <si>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</si>
  <si>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</si>
  <si>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</si>
  <si>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</si>
  <si>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</si>
  <si>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</si>
  <si>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</si>
  <si>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</si>
  <si>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</si>
  <si>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</si>
  <si>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</si>
  <si>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</si>
  <si>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</si>
  <si>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</si>
  <si>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</si>
  <si>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</si>
  <si>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</si>
  <si>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</si>
  <si>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</si>
  <si>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</si>
  <si>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</si>
  <si>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</si>
  <si>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</si>
  <si>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</si>
  <si>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</si>
  <si>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</si>
  <si>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</si>
  <si>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</si>
  <si>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</si>
  <si>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</si>
  <si>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</si>
  <si>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</si>
  <si>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</si>
  <si>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</si>
  <si>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</si>
  <si>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</si>
  <si>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</si>
  <si>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</si>
  <si>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</si>
  <si>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</si>
  <si>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</si>
  <si>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</si>
  <si>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</si>
  <si>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</si>
  <si>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</si>
  <si>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</si>
  <si>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</si>
  <si>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</si>
  <si>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</si>
  <si>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</si>
  <si>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</si>
  <si>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</si>
  <si>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</si>
  <si>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</si>
  <si>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</si>
  <si>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</si>
  <si>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</si>
  <si>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</si>
  <si>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</si>
  <si>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</si>
  <si>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</si>
  <si>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</si>
  <si>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</si>
  <si>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</si>
  <si>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</si>
  <si>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</si>
  <si>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</si>
  <si>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</si>
  <si>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</si>
  <si>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</si>
  <si>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</si>
  <si>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</si>
  <si>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</si>
  <si>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</si>
  <si>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</si>
  <si>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有料老人ホーム　ひなた</t>
    <phoneticPr fontId="1"/>
  </si>
  <si>
    <t>旭川市旭神２条１丁目１番４号</t>
    <phoneticPr fontId="1"/>
  </si>
  <si>
    <t>６６－６０２０　/　６６－６０２２</t>
    <phoneticPr fontId="1"/>
  </si>
  <si>
    <t>合同会社　エスケー介護</t>
    <phoneticPr fontId="1"/>
  </si>
  <si>
    <t>http://hokkaidou.me/jokerbb/hinata/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</si>
</sst>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0" zoomScaleNormal="100" workbookViewId="0">
      <selection activeCell="M11" sqref="M11:U11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138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45" customHeight="1" x14ac:dyDescent="0.15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71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139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140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141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54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142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v>42125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78</v>
      </c>
    </row>
    <row r="15" spans="1:49" ht="20.45" customHeight="1" x14ac:dyDescent="0.15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21</v>
      </c>
      <c r="Q15" s="92" t="s">
        <v>22</v>
      </c>
      <c r="R15" s="92"/>
      <c r="S15" s="18">
        <v>22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3</v>
      </c>
      <c r="O17" s="12" t="s">
        <v>34</v>
      </c>
      <c r="P17" s="15" t="s">
        <v>67</v>
      </c>
      <c r="Q17" s="18">
        <v>5</v>
      </c>
      <c r="R17" s="12" t="s">
        <v>34</v>
      </c>
      <c r="S17" s="15" t="s">
        <v>68</v>
      </c>
      <c r="T17" s="18">
        <v>3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5</v>
      </c>
      <c r="O18" s="12" t="s">
        <v>34</v>
      </c>
      <c r="P18" s="15" t="s">
        <v>70</v>
      </c>
      <c r="Q18" s="18">
        <v>5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>
        <v>20</v>
      </c>
      <c r="N19" s="73"/>
      <c r="O19" s="21" t="s">
        <v>106</v>
      </c>
      <c r="P19" s="18">
        <v>9.9</v>
      </c>
      <c r="Q19" s="87" t="s">
        <v>100</v>
      </c>
      <c r="R19" s="87"/>
      <c r="S19" s="18"/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>
        <v>1</v>
      </c>
      <c r="N20" s="73"/>
      <c r="O20" s="21" t="s">
        <v>106</v>
      </c>
      <c r="P20" s="18">
        <v>14.85</v>
      </c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18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63</v>
      </c>
    </row>
    <row r="22" spans="1:47" ht="20.45" customHeight="1" x14ac:dyDescent="0.15">
      <c r="A22" s="1"/>
      <c r="B22" s="76" t="s">
        <v>10</v>
      </c>
      <c r="C22" s="76"/>
      <c r="D22" s="71" t="s">
        <v>127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>
        <v>0</v>
      </c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6"/>
      <c r="C23" s="76"/>
      <c r="D23" s="71" t="s">
        <v>128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>
        <v>0</v>
      </c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 t="s">
        <v>11</v>
      </c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45" customHeight="1" x14ac:dyDescent="0.15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9">
        <v>74500</v>
      </c>
      <c r="Q26" s="99"/>
      <c r="R26" s="9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9">
        <v>81500</v>
      </c>
      <c r="Q27" s="99"/>
      <c r="R27" s="9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1"/>
      <c r="M28" s="3"/>
      <c r="N28" s="5"/>
      <c r="O28" s="5"/>
      <c r="P28" s="99">
        <v>28000</v>
      </c>
      <c r="Q28" s="99"/>
      <c r="R28" s="9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39000</v>
      </c>
      <c r="Q29" s="99"/>
      <c r="R29" s="9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>
        <v>0</v>
      </c>
      <c r="Q30" s="99"/>
      <c r="R30" s="9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9">
        <v>7500</v>
      </c>
      <c r="Q31" s="99"/>
      <c r="R31" s="9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7000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>
        <v>0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 t="s">
        <v>138</v>
      </c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 t="s">
        <v>134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45" customHeight="1" x14ac:dyDescent="0.15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11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45" customHeight="1" x14ac:dyDescent="0.15">
      <c r="A38" s="1"/>
      <c r="B38" s="93" t="s">
        <v>21</v>
      </c>
      <c r="C38" s="94"/>
      <c r="D38" s="89" t="s">
        <v>137</v>
      </c>
      <c r="E38" s="90"/>
      <c r="F38" s="90"/>
      <c r="G38" s="90"/>
      <c r="H38" s="90"/>
      <c r="I38" s="90"/>
      <c r="J38" s="90"/>
      <c r="K38" s="90"/>
      <c r="L38" s="91"/>
      <c r="M38" s="72" t="s">
        <v>58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58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58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72" t="s">
        <v>60</v>
      </c>
      <c r="N41" s="73"/>
      <c r="O41" s="73"/>
      <c r="P41" s="73"/>
      <c r="Q41" s="73"/>
      <c r="R41" s="73"/>
      <c r="S41" s="73"/>
      <c r="T41" s="73"/>
      <c r="U41" s="74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/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8:V8 M36:U36 M37:V37 M24:U24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V21 M21" xr:uid="{00000000-0002-0000-0000-000006000000}">
      <formula1>$AT$16:$AT$22</formula1>
    </dataValidation>
    <dataValidation type="list" allowBlank="1" showInputMessage="1" showErrorMessage="1" sqref="M9:U9" xr:uid="{B9A1E542-C17C-41E9-A105-927C1C5386A9}">
      <formula1>$AT$9:$AW$9</formula1>
    </dataValidation>
  </dataValidations>
  <hyperlinks>
    <hyperlink ref="M13" display="http://hokkaidou.me/jokerbb/hinata/" xr:uid="{76497807-4A84-4BA0-908C-6746EE99C91D}"/>
  </hyperlink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有料老人ホーム　ひなた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旭川市旭神２条１丁目１番４号</v>
      </c>
      <c r="F2" s="30" t="str">
        <f>情報開示!M11</f>
        <v>６６－６０２０　/　６６－６０２２</v>
      </c>
      <c r="G2" s="30" t="str">
        <f>情報開示!M12</f>
        <v>合同会社　エスケー介護</v>
      </c>
      <c r="H2" s="30" t="str">
        <f>情報開示!M13</f>
        <v>http://hokkaidou.me/jokerbb/hinata/</v>
      </c>
      <c r="I2" s="31">
        <f>情報開示!M14</f>
        <v>42125</v>
      </c>
      <c r="J2" s="30">
        <f>情報開示!P15</f>
        <v>21</v>
      </c>
      <c r="K2" s="30">
        <f>情報開示!S15</f>
        <v>22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3</v>
      </c>
      <c r="P2" s="30">
        <f>情報開示!Q17</f>
        <v>5</v>
      </c>
      <c r="Q2" s="30">
        <f>情報開示!T17</f>
        <v>3</v>
      </c>
      <c r="R2" s="30">
        <f>情報開示!N18</f>
        <v>5</v>
      </c>
      <c r="S2" s="30">
        <f>情報開示!Q18</f>
        <v>5</v>
      </c>
      <c r="T2" s="30">
        <f>情報開示!T18</f>
        <v>0</v>
      </c>
      <c r="U2" s="30">
        <f>情報開示!M19</f>
        <v>20</v>
      </c>
      <c r="V2" s="30">
        <f>情報開示!P19</f>
        <v>9.9</v>
      </c>
      <c r="W2" s="30">
        <f>情報開示!S19</f>
        <v>0</v>
      </c>
      <c r="X2" s="30">
        <f>情報開示!M20</f>
        <v>1</v>
      </c>
      <c r="Y2" s="30">
        <f>情報開示!P20</f>
        <v>14.85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74500</v>
      </c>
      <c r="AG2" s="32">
        <f>情報開示!P27</f>
        <v>81500</v>
      </c>
      <c r="AH2" s="32">
        <f>情報開示!P28</f>
        <v>28000</v>
      </c>
      <c r="AI2" s="32">
        <f>情報開示!P29</f>
        <v>39000</v>
      </c>
      <c r="AJ2" s="32">
        <f>情報開示!P30</f>
        <v>0</v>
      </c>
      <c r="AK2" s="32">
        <f>情報開示!P31</f>
        <v>7500</v>
      </c>
      <c r="AL2" s="32">
        <f>情報開示!M32</f>
        <v>7000</v>
      </c>
      <c r="AM2" s="30">
        <f>情報開示!P32</f>
        <v>10</v>
      </c>
      <c r="AN2" s="30">
        <f>情報開示!S32</f>
        <v>4</v>
      </c>
      <c r="AO2" s="30">
        <f>情報開示!M33</f>
        <v>0</v>
      </c>
      <c r="AP2" s="30" t="str">
        <f>情報開示!M35</f>
        <v>有料老人ホーム　ひなた</v>
      </c>
      <c r="AQ2" s="30" t="str">
        <f>情報開示!M36</f>
        <v>あり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公開</v>
      </c>
      <c r="AU2" s="30" t="str">
        <f>情報開示!M41</f>
        <v>可能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2024-12-20T02:50:55Z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