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株式会社　アイリー\Desktop\"/>
    </mc:Choice>
  </mc:AlternateContent>
  <xr:revisionPtr revIDLastSave="0" documentId="13_ncr:1_{049C082E-CE68-4712-AA13-AE778834A85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340" yWindow="240" windowWidth="14805" windowHeight="152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<sst xmlns="http://schemas.openxmlformats.org/spreadsheetml/2006/main" count="3051" uniqueCount="2588">
  <si>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</si>
  <si>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</si>
  <si>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</si>
  <si>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</si>
  <si>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</si>
  <si>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</si>
  <si>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</si>
  <si>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</si>
  <si>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</si>
  <si>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</si>
  <si>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</si>
  <si>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</si>
  <si>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</si>
  <si>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</si>
  <si>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</si>
  <si>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</si>
  <si>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</si>
  <si>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</si>
  <si>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</si>
  <si>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</si>
  <si>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</si>
  <si>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</si>
  <si>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</si>
  <si>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</si>
  <si>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</si>
  <si>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</si>
  <si>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</si>
  <si>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</si>
  <si>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</si>
  <si>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</si>
  <si>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</si>
  <si>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</si>
  <si>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</si>
  <si>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</si>
  <si>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</si>
  <si>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</si>
  <si>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</si>
  <si>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</si>
  <si>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</si>
  <si>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</si>
  <si>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</si>
  <si>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</si>
  <si>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</si>
  <si>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</si>
  <si>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</si>
  <si>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</si>
  <si>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</si>
  <si>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</si>
  <si>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</si>
  <si>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</si>
  <si>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</si>
  <si>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</si>
  <si>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</si>
  <si>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</si>
  <si>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</si>
  <si>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</si>
  <si>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</si>
  <si>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</si>
  <si>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</si>
  <si>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</si>
  <si>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</si>
  <si>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</si>
  <si>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</si>
  <si>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</si>
  <si>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</si>
  <si>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</si>
  <si>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</si>
  <si>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</si>
  <si>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</si>
  <si>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</si>
  <si>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</si>
  <si>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</si>
  <si>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</si>
  <si>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</si>
  <si>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</si>
  <si>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</si>
  <si>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</si>
  <si>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</si>
  <si>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</si>
  <si>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</si>
  <si>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</si>
  <si>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</si>
  <si>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</si>
  <si>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</si>
  <si>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</si>
  <si>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</si>
  <si>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</si>
  <si>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</si>
  <si>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</si>
  <si>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</si>
  <si>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</si>
  <si>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</si>
  <si>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</si>
  <si>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</si>
  <si>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</si>
  <si>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</si>
  <si>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</si>
  <si>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</si>
  <si>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</si>
  <si>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</si>
  <si>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</si>
  <si>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</si>
  <si>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</si>
  <si>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</si>
  <si>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</si>
  <si>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</si>
  <si>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</si>
  <si>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</si>
  <si>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</si>
  <si>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</si>
  <si>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</si>
  <si>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</si>
  <si>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</si>
  <si>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</si>
  <si>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</si>
  <si>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</si>
  <si>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</si>
  <si>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</si>
  <si>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</si>
  <si>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</si>
  <si>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</si>
  <si>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</si>
  <si>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</si>
  <si>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</si>
  <si>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</si>
  <si>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</si>
  <si>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</si>
  <si>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</si>
  <si>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</si>
  <si>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</si>
  <si>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</si>
  <si>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</si>
  <si>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</si>
  <si>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</si>
  <si>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</si>
  <si>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</si>
  <si>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</si>
  <si>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</si>
  <si>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</si>
  <si>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</si>
  <si>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</si>
  <si>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</si>
  <si>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</si>
  <si>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</si>
  <si>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</si>
  <si>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</si>
  <si>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</si>
  <si>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</si>
  <si>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</si>
  <si>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</si>
  <si>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</si>
  <si>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</si>
  <si>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</si>
  <si>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</si>
  <si>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</si>
  <si>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</si>
  <si>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</si>
  <si>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</si>
  <si>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</si>
  <si>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</si>
  <si>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</si>
  <si>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</si>
  <si>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</si>
  <si>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</si>
  <si>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</si>
  <si>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</si>
  <si>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</si>
  <si>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</si>
  <si>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</si>
  <si>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</si>
  <si>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</si>
  <si>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</si>
  <si>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</si>
  <si>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</si>
  <si>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</si>
  <si>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</si>
  <si>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</si>
  <si>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</si>
  <si>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</si>
  <si>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</si>
  <si>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</si>
  <si>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</si>
  <si>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</si>
  <si>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</si>
  <si>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</si>
  <si>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</si>
  <si>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</si>
  <si>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</si>
  <si>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</si>
  <si>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</si>
  <si>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</si>
  <si>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</si>
  <si>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</si>
  <si>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</si>
  <si>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</si>
  <si>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</si>
  <si>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</si>
  <si>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</si>
  <si>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</si>
  <si>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</si>
  <si>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</si>
  <si>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</si>
  <si>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</si>
  <si>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</si>
  <si>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</si>
  <si>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</si>
  <si>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</si>
  <si>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</si>
  <si>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</si>
  <si>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</si>
  <si>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</si>
  <si>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</si>
  <si>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</si>
  <si>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</si>
  <si>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</si>
  <si>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</si>
  <si>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</si>
  <si>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</si>
  <si>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</si>
  <si>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</si>
  <si>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</si>
  <si>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</si>
  <si>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</si>
  <si>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</si>
  <si>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</si>
  <si>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</si>
  <si>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</si>
  <si>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</si>
  <si>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</si>
  <si>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</si>
  <si>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</si>
  <si>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</si>
  <si>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</si>
  <si>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</si>
  <si>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</si>
  <si>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</si>
  <si>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</si>
  <si>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</si>
  <si>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</si>
  <si>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</si>
  <si>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</si>
  <si>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</si>
  <si>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</si>
  <si>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</si>
  <si>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</si>
  <si>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</si>
  <si>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</si>
  <si>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</si>
  <si>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</si>
  <si>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</si>
  <si>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</si>
  <si>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</si>
  <si>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</si>
  <si>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</si>
  <si>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</si>
  <si>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</si>
  <si>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</si>
  <si>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</si>
  <si>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</si>
  <si>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</si>
  <si>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</si>
  <si>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</si>
  <si>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</si>
  <si>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</si>
  <si>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</si>
  <si>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</si>
  <si>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</si>
  <si>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</si>
  <si>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</si>
  <si>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</si>
  <si>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</si>
  <si>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</si>
  <si>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</si>
  <si>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</si>
  <si>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</si>
  <si>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</si>
  <si>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</si>
  <si>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</si>
  <si>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</si>
  <si>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</si>
  <si>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</si>
  <si>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</si>
  <si>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</si>
  <si>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</si>
  <si>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</si>
  <si>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</si>
  <si>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</si>
  <si>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</si>
  <si>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</si>
  <si>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</si>
  <si>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</si>
  <si>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</si>
  <si>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</si>
  <si>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</si>
  <si>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</si>
  <si>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</si>
  <si>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</si>
  <si>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</si>
  <si>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</si>
  <si>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</si>
  <si>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</si>
  <si>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</si>
  <si>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</si>
  <si>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</si>
  <si>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</si>
  <si>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</si>
  <si>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</si>
  <si>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</si>
  <si>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</si>
  <si>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</si>
  <si>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</si>
  <si>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</si>
  <si>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</si>
  <si>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</si>
  <si>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</si>
  <si>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</si>
  <si>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</si>
  <si>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</si>
  <si>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</si>
  <si>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</si>
  <si>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</si>
  <si>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</si>
  <si>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</si>
  <si>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</si>
  <si>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</si>
  <si>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</si>
  <si>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</si>
  <si>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</si>
  <si>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</si>
  <si>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</si>
  <si>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</si>
  <si>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</si>
  <si>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</si>
  <si>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</si>
  <si>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</si>
  <si>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</si>
  <si>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</si>
  <si>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</si>
  <si>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</si>
  <si>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</si>
  <si>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</si>
  <si>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</si>
  <si>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</si>
  <si>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</si>
  <si>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</si>
  <si>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</si>
  <si>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</si>
  <si>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</si>
  <si>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</si>
  <si>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</si>
  <si>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</si>
  <si>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</si>
  <si>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</si>
  <si>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</si>
  <si>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</si>
  <si>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</si>
  <si>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</si>
  <si>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</si>
  <si>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</si>
  <si>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</si>
  <si>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</si>
  <si>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</si>
  <si>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</si>
  <si>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</si>
  <si>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</si>
  <si>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</si>
  <si>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</si>
  <si>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</si>
  <si>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</si>
  <si>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</si>
  <si>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</si>
  <si>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</si>
  <si>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</si>
  <si>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</si>
  <si>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</si>
  <si>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</si>
  <si>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</si>
  <si>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</si>
  <si>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</si>
  <si>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</si>
  <si>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</si>
  <si>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</si>
  <si>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</si>
  <si>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</si>
  <si>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</si>
  <si>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</si>
  <si>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</si>
  <si>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</si>
  <si>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</si>
  <si>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</si>
  <si>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</si>
  <si>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</si>
  <si>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</si>
  <si>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</si>
  <si>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</si>
  <si>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</si>
  <si>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</si>
  <si>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</si>
  <si>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</si>
  <si>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</si>
  <si>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</si>
  <si>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</si>
  <si>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</si>
  <si>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</si>
  <si>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</si>
  <si>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</si>
  <si>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</si>
  <si>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</si>
  <si>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</si>
  <si>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</si>
  <si>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</si>
  <si>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</si>
  <si>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</si>
  <si>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</si>
  <si>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</si>
  <si>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</si>
  <si>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</si>
  <si>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</si>
  <si>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</si>
  <si>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</si>
  <si>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</si>
  <si>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</si>
  <si>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</si>
  <si>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</si>
  <si>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</si>
  <si>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</si>
  <si>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</si>
  <si>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</si>
  <si>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</si>
  <si>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</si>
  <si>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</si>
  <si>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</si>
  <si>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</si>
  <si>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</si>
  <si>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</si>
  <si>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</si>
  <si>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</si>
  <si>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</si>
  <si>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</si>
  <si>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</si>
  <si>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</si>
  <si>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</si>
  <si>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</si>
  <si>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</si>
  <si>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</si>
  <si>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</si>
  <si>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</si>
  <si>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</si>
  <si>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</si>
  <si>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</si>
  <si>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</si>
  <si>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</si>
  <si>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</si>
  <si>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</si>
  <si>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</si>
  <si>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</si>
  <si>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</si>
  <si>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</si>
  <si>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</si>
  <si>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</si>
  <si>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</si>
  <si>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</si>
  <si>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</si>
  <si>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</si>
  <si>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</si>
  <si>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</si>
  <si>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</si>
  <si>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</si>
  <si>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</si>
  <si>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</si>
  <si>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</si>
  <si>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</si>
  <si>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</si>
  <si>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</si>
  <si>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</si>
  <si>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</si>
  <si>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</si>
  <si>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</si>
  <si>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</si>
  <si>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</si>
  <si>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</si>
  <si>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</si>
  <si>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</si>
  <si>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</si>
  <si>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</si>
  <si>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</si>
  <si>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</si>
  <si>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</si>
  <si>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</si>
  <si>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</si>
  <si>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</si>
  <si>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</si>
  <si>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</si>
  <si>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</si>
  <si>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</si>
  <si>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</si>
  <si>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</si>
  <si>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</si>
  <si>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</si>
  <si>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</si>
  <si>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</si>
  <si>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</si>
  <si>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</si>
  <si>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</si>
  <si>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</si>
  <si>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</si>
  <si>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</si>
  <si>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</si>
  <si>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</si>
  <si>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</si>
  <si>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</si>
  <si>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</si>
  <si>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</si>
  <si>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</si>
  <si>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</si>
  <si>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</si>
  <si>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</si>
  <si>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</si>
  <si>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</si>
  <si>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</si>
  <si>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</si>
  <si>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</si>
  <si>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</si>
  <si>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</si>
  <si>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</si>
  <si>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</si>
  <si>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</si>
  <si>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</si>
  <si>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</si>
  <si>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</si>
  <si>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</si>
  <si>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</si>
  <si>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</si>
  <si>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</si>
  <si>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</si>
  <si>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</si>
  <si>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</si>
  <si>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</si>
  <si>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</si>
  <si>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</si>
  <si>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</si>
  <si>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</si>
  <si>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</si>
  <si>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</si>
  <si>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</si>
  <si>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</si>
  <si>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</si>
  <si>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</si>
  <si>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</si>
  <si>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</si>
  <si>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</si>
  <si>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</si>
  <si>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</si>
  <si>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</si>
  <si>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</si>
  <si>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</si>
  <si>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</si>
  <si>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</si>
  <si>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</si>
  <si>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</si>
  <si>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</si>
  <si>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</si>
  <si>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</si>
  <si>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</si>
  <si>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</si>
  <si>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</si>
  <si>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</si>
  <si>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</si>
  <si>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</si>
  <si>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</si>
  <si>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</si>
  <si>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</si>
  <si>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</si>
  <si>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</si>
  <si>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</si>
  <si>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</si>
  <si>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</si>
  <si>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</si>
  <si>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</si>
  <si>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</si>
  <si>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</si>
  <si>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</si>
  <si>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</si>
  <si>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</si>
  <si>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</si>
  <si>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</si>
  <si>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</si>
  <si>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</si>
  <si>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</si>
  <si>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</si>
  <si>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</si>
  <si>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</si>
  <si>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</si>
  <si>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</si>
  <si>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</si>
  <si>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</si>
  <si>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</si>
  <si>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</si>
  <si>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</si>
  <si>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</si>
  <si>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</si>
  <si>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</si>
  <si>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</si>
  <si>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</si>
  <si>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</si>
  <si>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</si>
  <si>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</si>
  <si>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</si>
  <si>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</si>
  <si>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</si>
  <si>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</si>
  <si>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</si>
  <si>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</si>
  <si>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</si>
  <si>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</si>
  <si>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</si>
  <si>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</si>
  <si>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</si>
  <si>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</si>
  <si>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</si>
  <si>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</si>
  <si>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</si>
  <si>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</si>
  <si>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</si>
  <si>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</si>
  <si>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</si>
  <si>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</si>
  <si>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</si>
  <si>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</si>
  <si>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</si>
  <si>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</si>
  <si>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</si>
  <si>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</si>
  <si>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</si>
  <si>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</si>
  <si>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</si>
  <si>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</si>
  <si>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</si>
  <si>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</si>
  <si>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</si>
  <si>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</si>
  <si>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</si>
  <si>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</si>
  <si>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</si>
  <si>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</si>
  <si>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</si>
  <si>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</si>
  <si>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</si>
  <si>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</si>
  <si>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</si>
  <si>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</si>
  <si>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</si>
  <si>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</si>
  <si>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</si>
  <si>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</si>
  <si>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</si>
  <si>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</si>
  <si>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</si>
  <si>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</si>
  <si>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</si>
  <si>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</si>
  <si>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</si>
  <si>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</si>
  <si>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</si>
  <si>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</si>
  <si>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</si>
  <si>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</si>
  <si>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</si>
  <si>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</si>
  <si>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</si>
  <si>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</si>
  <si>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</si>
  <si>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</si>
  <si>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</si>
  <si>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</si>
  <si>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</si>
  <si>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</si>
  <si>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</si>
  <si>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</si>
  <si>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</si>
  <si>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</si>
  <si>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</si>
  <si>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</si>
  <si>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</si>
  <si>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</si>
  <si>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</si>
  <si>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</si>
  <si>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</si>
  <si>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</si>
  <si>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</si>
  <si>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</si>
  <si>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</si>
  <si>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</si>
  <si>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</si>
  <si>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</si>
  <si>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</si>
  <si>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</si>
  <si>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</si>
  <si>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</si>
  <si>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</si>
  <si>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</si>
  <si>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</si>
  <si>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</si>
  <si>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</si>
  <si>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</si>
  <si>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</si>
  <si>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</si>
  <si>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</si>
  <si>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</si>
  <si>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</si>
  <si>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</si>
  <si>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</si>
  <si>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</si>
  <si>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</si>
  <si>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</si>
  <si>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</si>
  <si>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</si>
  <si>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</si>
  <si>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</si>
  <si>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</si>
  <si>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</si>
  <si>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</si>
  <si>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</si>
  <si>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</si>
  <si>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</si>
  <si>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</si>
  <si>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</si>
  <si>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</si>
  <si>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</si>
  <si>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</si>
  <si>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</si>
  <si>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</si>
  <si>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</si>
  <si>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</si>
  <si>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</si>
  <si>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</si>
  <si>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</si>
  <si>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</si>
  <si>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</si>
  <si>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</si>
  <si>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</si>
  <si>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</si>
  <si>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</si>
  <si>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</si>
  <si>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</si>
  <si>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</si>
  <si>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</si>
  <si>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</si>
  <si>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</si>
  <si>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</si>
  <si>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</si>
  <si>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</si>
  <si>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</si>
  <si>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</si>
  <si>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</si>
  <si>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</si>
  <si>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</si>
  <si>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</si>
  <si>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</si>
  <si>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</si>
  <si>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</si>
  <si>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</si>
  <si>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</si>
  <si>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</si>
  <si>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</si>
  <si>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</si>
  <si>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</si>
  <si>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</si>
  <si>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</si>
  <si>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</si>
  <si>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</si>
  <si>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</si>
  <si>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</si>
  <si>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</si>
  <si>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</si>
  <si>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</si>
  <si>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</si>
  <si>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</si>
  <si>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</si>
  <si>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</si>
  <si>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</si>
  <si>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</si>
  <si>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</si>
  <si>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</si>
  <si>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</si>
  <si>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</si>
  <si>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</si>
  <si>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</si>
  <si>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</si>
  <si>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</si>
  <si>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</si>
  <si>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</si>
  <si>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</si>
  <si>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</si>
  <si>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</si>
  <si>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</si>
  <si>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</si>
  <si>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</si>
  <si>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</si>
  <si>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</si>
  <si>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</si>
  <si>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</si>
  <si>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</si>
  <si>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</si>
  <si>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</si>
  <si>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</si>
  <si>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</si>
  <si>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</si>
  <si>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</si>
  <si>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</si>
  <si>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</si>
  <si>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</si>
  <si>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</si>
  <si>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</si>
  <si>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</si>
  <si>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</si>
  <si>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</si>
  <si>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</si>
  <si>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</si>
  <si>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</si>
  <si>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</si>
  <si>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</si>
  <si>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</si>
  <si>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</si>
  <si>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</si>
  <si>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</si>
  <si>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</si>
  <si>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</si>
  <si>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</si>
  <si>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</si>
  <si>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</si>
  <si>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</si>
  <si>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</si>
  <si>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</si>
  <si>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</si>
  <si>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</si>
  <si>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</si>
  <si>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</si>
  <si>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</si>
  <si>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</si>
  <si>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</si>
  <si>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</si>
  <si>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</si>
  <si>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</si>
  <si>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</si>
  <si>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</si>
  <si>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</si>
  <si>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</si>
  <si>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</si>
  <si>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</si>
  <si>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</si>
  <si>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</si>
  <si>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</si>
  <si>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</si>
  <si>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</si>
  <si>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</si>
  <si>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</si>
  <si>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</si>
  <si>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</si>
  <si>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</si>
  <si>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</si>
  <si>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</si>
  <si>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</si>
  <si>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</si>
  <si>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</si>
  <si>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</si>
  <si>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</si>
  <si>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</si>
  <si>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</si>
  <si>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</si>
  <si>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</si>
  <si>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</si>
  <si>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</si>
  <si>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</si>
  <si>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</si>
  <si>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</si>
  <si>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</si>
  <si>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</si>
  <si>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</si>
  <si>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</si>
  <si>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</si>
  <si>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</si>
  <si>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</si>
  <si>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</si>
  <si>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</si>
  <si>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</si>
  <si>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</si>
  <si>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</si>
  <si>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</si>
  <si>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</si>
  <si>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</si>
  <si>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</si>
  <si>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</si>
  <si>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</si>
  <si>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</si>
  <si>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</si>
  <si>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</si>
  <si>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</si>
  <si>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</si>
  <si>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</si>
  <si>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</si>
  <si>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</si>
  <si>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</si>
  <si>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</si>
  <si>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</si>
  <si>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</si>
  <si>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</si>
  <si>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</si>
  <si>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</si>
  <si>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</si>
  <si>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</si>
  <si>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</si>
  <si>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</si>
  <si>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</si>
  <si>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</si>
  <si>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</si>
  <si>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</si>
  <si>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</si>
  <si>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</si>
  <si>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</si>
  <si>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</si>
  <si>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</si>
  <si>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</si>
  <si>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</si>
  <si>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</si>
  <si>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</si>
  <si>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</si>
  <si>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</si>
  <si>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</si>
  <si>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</si>
  <si>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</si>
  <si>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</si>
  <si>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</si>
  <si>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</si>
  <si>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</si>
  <si>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</si>
  <si>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</si>
  <si>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</si>
  <si>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</si>
  <si>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</si>
  <si>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</si>
  <si>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</si>
  <si>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</si>
  <si>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</si>
  <si>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</si>
  <si>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</si>
  <si>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</si>
  <si>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</si>
  <si>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</si>
  <si>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</si>
  <si>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</si>
  <si>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</si>
  <si>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</si>
  <si>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</si>
  <si>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</si>
  <si>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</si>
  <si>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</si>
  <si>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</si>
  <si>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</si>
  <si>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</si>
  <si>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</si>
  <si>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</si>
  <si>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</si>
  <si>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</si>
  <si>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</si>
  <si>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</si>
  <si>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</si>
  <si>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</si>
  <si>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</si>
  <si>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</si>
  <si>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</si>
  <si>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</si>
  <si>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</si>
  <si>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</si>
  <si>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</si>
  <si>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</si>
  <si>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</si>
  <si>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</si>
  <si>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</si>
  <si>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</si>
  <si>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</si>
  <si>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</si>
  <si>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</si>
  <si>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</si>
  <si>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</si>
  <si>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</si>
  <si>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</si>
  <si>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</si>
  <si>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</si>
  <si>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</si>
  <si>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</si>
  <si>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</si>
  <si>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</si>
  <si>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</si>
  <si>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</si>
  <si>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</si>
  <si>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</si>
  <si>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</si>
  <si>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</si>
  <si>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</si>
  <si>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</si>
  <si>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</si>
  <si>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</si>
  <si>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</si>
  <si>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</si>
  <si>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</si>
  <si>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</si>
  <si>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</si>
  <si>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</si>
  <si>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</si>
  <si>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</si>
  <si>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</si>
  <si>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</si>
  <si>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</si>
  <si>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</si>
  <si>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</si>
  <si>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</si>
  <si>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</si>
  <si>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</si>
  <si>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</si>
  <si>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</si>
  <si>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</si>
  <si>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</si>
  <si>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</si>
  <si>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</si>
  <si>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</si>
  <si>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</si>
  <si>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</si>
  <si>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</si>
  <si>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</si>
  <si>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</si>
  <si>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</si>
  <si>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</si>
  <si>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</si>
  <si>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</si>
  <si>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</si>
  <si>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</si>
  <si>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</si>
  <si>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</si>
  <si>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</si>
  <si>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</si>
  <si>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</si>
  <si>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</si>
  <si>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</si>
  <si>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</si>
  <si>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</si>
  <si>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</si>
  <si>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</si>
  <si>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</si>
  <si>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</si>
  <si>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</si>
  <si>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</si>
  <si>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</si>
  <si>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</si>
  <si>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</si>
  <si>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</si>
  <si>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</si>
  <si>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</si>
  <si>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</si>
  <si>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</si>
  <si>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</si>
  <si>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</si>
  <si>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</si>
  <si>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</si>
  <si>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</si>
  <si>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</si>
  <si>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</si>
  <si>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</si>
  <si>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</si>
  <si>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</si>
  <si>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</si>
  <si>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</si>
  <si>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</si>
  <si>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</si>
  <si>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</si>
  <si>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</si>
  <si>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</si>
  <si>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</si>
  <si>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</si>
  <si>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</si>
  <si>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</si>
  <si>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</si>
  <si>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</si>
  <si>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</si>
  <si>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</si>
  <si>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</si>
  <si>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</si>
  <si>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</si>
  <si>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</si>
  <si>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</si>
  <si>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</si>
  <si>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</si>
  <si>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</si>
  <si>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</si>
  <si>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</si>
  <si>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</si>
  <si>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</si>
  <si>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</si>
  <si>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</si>
  <si>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</si>
  <si>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</si>
  <si>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</si>
  <si>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</si>
  <si>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</si>
  <si>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</si>
  <si>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</si>
  <si>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</si>
  <si>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</si>
  <si>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</si>
  <si>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</si>
  <si>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</si>
  <si>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</si>
  <si>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</si>
  <si>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</si>
  <si>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</si>
  <si>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</si>
  <si>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</si>
  <si>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</si>
  <si>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</si>
  <si>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</si>
  <si>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</si>
  <si>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</si>
  <si>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</si>
  <si>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</si>
  <si>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</si>
  <si>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</si>
  <si>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</si>
  <si>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</si>
  <si>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</si>
  <si>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</si>
  <si>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</si>
  <si>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</si>
  <si>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</si>
  <si>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</si>
  <si>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</si>
  <si>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</si>
  <si>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</si>
  <si>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</si>
  <si>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</si>
  <si>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</si>
  <si>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</si>
  <si>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</si>
  <si>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</si>
  <si>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</si>
  <si>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</si>
  <si>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</si>
  <si>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</si>
  <si>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</si>
  <si>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</si>
  <si>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</si>
  <si>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</si>
  <si>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</si>
  <si>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</si>
  <si>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</si>
  <si>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</si>
  <si>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</si>
  <si>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</si>
  <si>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</si>
  <si>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</si>
  <si>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</si>
  <si>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</si>
  <si>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</si>
  <si>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</si>
  <si>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</si>
  <si>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</si>
  <si>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</si>
  <si>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</si>
  <si>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</si>
  <si>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</si>
  <si>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</si>
  <si>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</si>
  <si>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</si>
  <si>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</si>
  <si>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</si>
  <si>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</si>
  <si>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</si>
  <si>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</si>
  <si>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</si>
  <si>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</si>
  <si>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</si>
  <si>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</si>
  <si>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</si>
  <si>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</si>
  <si>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</si>
  <si>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</si>
  <si>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</si>
  <si>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</si>
  <si>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</si>
  <si>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</si>
  <si>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</si>
  <si>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</si>
  <si>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</si>
  <si>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</si>
  <si>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</si>
  <si>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</si>
  <si>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</si>
  <si>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</si>
  <si>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</si>
  <si>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</si>
  <si>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</si>
  <si>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</si>
  <si>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</si>
  <si>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</si>
  <si>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</si>
  <si>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</si>
  <si>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</si>
  <si>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</si>
  <si>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</si>
  <si>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</si>
  <si>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</si>
  <si>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</si>
  <si>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</si>
  <si>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</si>
  <si>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</si>
  <si>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</si>
  <si>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</si>
  <si>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</si>
  <si>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</si>
  <si>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</si>
  <si>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</si>
  <si>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</si>
  <si>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</si>
  <si>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</si>
  <si>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</si>
  <si>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</si>
  <si>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</si>
  <si>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</si>
  <si>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</si>
  <si>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</si>
  <si>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</si>
  <si>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</si>
  <si>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</si>
  <si>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</si>
  <si>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</si>
  <si>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</si>
  <si>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</si>
  <si>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</si>
  <si>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</si>
  <si>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</si>
  <si>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</si>
  <si>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</si>
  <si>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</si>
  <si>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</si>
  <si>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</si>
  <si>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</si>
  <si>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</si>
  <si>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</si>
  <si>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</si>
  <si>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</si>
  <si>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</si>
  <si>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</si>
  <si>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</si>
  <si>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</si>
  <si>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</si>
  <si>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</si>
  <si>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</si>
  <si>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</si>
  <si>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</si>
  <si>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</si>
  <si>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</si>
  <si>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</si>
  <si>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</si>
  <si>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</si>
  <si>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</si>
  <si>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</si>
  <si>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</si>
  <si>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</si>
  <si>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</si>
  <si>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</si>
  <si>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</si>
  <si>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</si>
  <si>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</si>
  <si>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</si>
  <si>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</si>
  <si>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</si>
  <si>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</si>
  <si>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</si>
  <si>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</si>
  <si>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</si>
  <si>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</si>
  <si>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</si>
  <si>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</si>
  <si>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</si>
  <si>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</si>
  <si>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</si>
  <si>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</si>
  <si>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</si>
  <si>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</si>
  <si>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</si>
  <si>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</si>
  <si>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</si>
  <si>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</si>
  <si>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</si>
  <si>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</si>
  <si>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</si>
  <si>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</si>
  <si>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</si>
  <si>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</si>
  <si>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</si>
  <si>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</si>
  <si>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</si>
  <si>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</si>
  <si>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</si>
  <si>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</si>
  <si>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</si>
  <si>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</si>
  <si>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</si>
  <si>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</si>
  <si>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</si>
  <si>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</si>
  <si>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</si>
  <si>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</si>
  <si>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</si>
  <si>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</si>
  <si>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</si>
  <si>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</si>
  <si>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</si>
  <si>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</si>
  <si>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</si>
  <si>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</si>
  <si>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</si>
  <si>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</si>
  <si>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</si>
  <si>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</si>
  <si>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</si>
  <si>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</si>
  <si>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</si>
  <si>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</si>
  <si>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</si>
  <si>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</si>
  <si>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</si>
  <si>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</si>
  <si>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</si>
  <si>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</si>
  <si>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</si>
  <si>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</si>
  <si>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</si>
  <si>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</si>
  <si>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</si>
  <si>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</si>
  <si>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</si>
  <si>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</si>
  <si>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</si>
  <si>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</si>
  <si>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</si>
  <si>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</si>
  <si>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</si>
  <si>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</si>
  <si>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</si>
  <si>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</si>
  <si>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</si>
  <si>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</si>
  <si>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</si>
  <si>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</si>
  <si>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</si>
  <si>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</si>
  <si>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</si>
  <si>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</si>
  <si>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</si>
  <si>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</si>
  <si>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</si>
  <si>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</si>
  <si>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</si>
  <si>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</si>
  <si>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</si>
  <si>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</si>
  <si>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</si>
  <si>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</si>
  <si>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</si>
  <si>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</si>
  <si>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</si>
  <si>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</si>
  <si>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</si>
  <si>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</si>
  <si>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</si>
  <si>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</si>
  <si>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</si>
  <si>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</si>
  <si>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</si>
  <si>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</si>
  <si>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</si>
  <si>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</si>
  <si>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</si>
  <si>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</si>
  <si>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</si>
  <si>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</si>
  <si>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</si>
  <si>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</si>
  <si>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</si>
  <si>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</si>
  <si>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</si>
  <si>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</si>
  <si>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</si>
  <si>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</si>
  <si>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</si>
  <si>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</si>
  <si>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</si>
  <si>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</si>
  <si>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</si>
  <si>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</si>
  <si>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</si>
  <si>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</si>
  <si>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</si>
  <si>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</si>
  <si>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</si>
  <si>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</si>
  <si>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</si>
  <si>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</si>
  <si>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</si>
  <si>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</si>
  <si>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</si>
  <si>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</si>
  <si>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</si>
  <si>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</si>
  <si>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</si>
  <si>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</si>
  <si>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</si>
  <si>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</si>
  <si>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</si>
  <si>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</si>
  <si>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</si>
  <si>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</si>
  <si>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</si>
  <si>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</si>
  <si>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</si>
  <si>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</si>
  <si>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</si>
  <si>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</si>
  <si>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</si>
  <si>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</si>
  <si>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</si>
  <si>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</si>
  <si>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</si>
  <si>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</si>
  <si>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</si>
  <si>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</si>
  <si>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</si>
  <si>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</si>
  <si>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</si>
  <si>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</si>
  <si>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</si>
  <si>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</si>
  <si>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</si>
  <si>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</si>
  <si>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</si>
  <si>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</si>
  <si>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</si>
  <si>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</si>
  <si>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</si>
  <si>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</si>
  <si>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</si>
  <si>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</si>
  <si>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</si>
  <si>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</si>
  <si>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</si>
  <si>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</si>
  <si>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</si>
  <si>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</si>
  <si>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</si>
  <si>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</si>
  <si>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</si>
  <si>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</si>
  <si>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</si>
  <si>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</si>
  <si>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</si>
  <si>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</si>
  <si>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</si>
  <si>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</si>
  <si>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</si>
  <si>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</si>
  <si>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</si>
  <si>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</si>
  <si>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</si>
  <si>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</si>
  <si>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</si>
  <si>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</si>
  <si>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</si>
  <si>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</si>
  <si>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</si>
  <si>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</si>
  <si>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</si>
  <si>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</si>
  <si>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</si>
  <si>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</si>
  <si>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</si>
  <si>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</si>
  <si>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</si>
  <si>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</si>
  <si>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</si>
  <si>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</si>
  <si>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</si>
  <si>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</si>
  <si>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</si>
  <si>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</si>
  <si>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</si>
  <si>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</si>
  <si>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</si>
  <si>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</si>
  <si>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</si>
  <si>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</si>
  <si>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</si>
  <si>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</si>
  <si>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</si>
  <si>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</si>
  <si>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</si>
  <si>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</si>
  <si>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</si>
  <si>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</si>
  <si>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</si>
  <si>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</si>
  <si>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</si>
  <si>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</si>
  <si>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</si>
  <si>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</si>
  <si>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</si>
  <si>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</si>
  <si>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</si>
  <si>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</si>
  <si>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</si>
  <si>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</si>
  <si>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</si>
  <si>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</si>
  <si>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</si>
  <si>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</si>
  <si>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</si>
  <si>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</si>
  <si>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</si>
  <si>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</si>
  <si>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</si>
  <si>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</si>
  <si>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</si>
  <si>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</si>
  <si>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</si>
  <si>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</si>
  <si>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</si>
  <si>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</si>
  <si>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</si>
  <si>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</si>
  <si>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</si>
  <si>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</si>
  <si>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</si>
  <si>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</si>
  <si>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</si>
  <si>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</si>
  <si>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</si>
  <si>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</si>
  <si>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</si>
  <si>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</si>
  <si>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</si>
  <si>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</si>
  <si>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</si>
  <si>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</si>
  <si>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</si>
  <si>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</si>
  <si>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</si>
  <si>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</si>
  <si>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</si>
  <si>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</si>
  <si>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</si>
  <si>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</si>
  <si>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</si>
  <si>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</si>
  <si>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</si>
  <si>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</si>
  <si>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</si>
  <si>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</si>
  <si>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</si>
  <si>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</si>
  <si>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</si>
  <si>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</si>
  <si>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</si>
  <si>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</si>
  <si>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</si>
  <si>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</si>
  <si>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</si>
  <si>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</si>
  <si>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</si>
  <si>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</si>
  <si>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</si>
  <si>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</si>
  <si>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</si>
  <si>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</si>
  <si>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</si>
  <si>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</si>
  <si>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</si>
  <si>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</si>
  <si>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</si>
  <si>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</si>
  <si>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</si>
  <si>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</si>
  <si>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</si>
  <si>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</si>
  <si>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</si>
  <si>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</si>
  <si>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</si>
  <si>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</si>
  <si>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</si>
  <si>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</si>
  <si>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</si>
  <si>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</si>
  <si>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</si>
  <si>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</si>
  <si>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</si>
  <si>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</si>
  <si>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</si>
  <si>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</si>
  <si>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</si>
  <si>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</si>
  <si>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</si>
  <si>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</si>
  <si>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</si>
  <si>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</si>
  <si>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</si>
  <si>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</si>
  <si>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</si>
  <si>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</si>
  <si>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</si>
  <si>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</si>
  <si>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</si>
  <si>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</si>
  <si>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</si>
  <si>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</si>
  <si>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</si>
  <si>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</si>
  <si>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</si>
  <si>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</si>
  <si>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</si>
  <si>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</si>
  <si>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</si>
  <si>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</si>
  <si>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</si>
  <si>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</si>
  <si>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</si>
  <si>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</si>
  <si>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</si>
  <si>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</si>
  <si>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</si>
  <si>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</si>
  <si>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</si>
  <si>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</si>
  <si>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</si>
  <si>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</si>
  <si>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</si>
  <si>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</si>
  <si>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</si>
  <si>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</si>
  <si>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</si>
  <si>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</si>
  <si>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</si>
  <si>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</si>
  <si>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</si>
  <si>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</si>
  <si>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</si>
  <si>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</si>
  <si>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</si>
  <si>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</si>
  <si>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</si>
  <si>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</si>
  <si>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</si>
  <si>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</si>
  <si>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</si>
  <si>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</si>
  <si>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</si>
  <si>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</si>
  <si>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</si>
  <si>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</si>
  <si>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</si>
  <si>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</si>
  <si>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</si>
  <si>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</si>
  <si>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</si>
  <si>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</si>
  <si>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</si>
  <si>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</si>
  <si>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</si>
  <si>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</si>
  <si>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</si>
  <si>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</si>
  <si>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</si>
  <si>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</si>
  <si>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</si>
  <si>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</si>
  <si>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</si>
  <si>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</si>
  <si>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</si>
  <si>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</si>
  <si>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</si>
  <si>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</si>
  <si>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</si>
  <si>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</si>
  <si>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</si>
  <si>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</si>
  <si>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</si>
  <si>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</si>
  <si>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</si>
  <si>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</si>
  <si>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</si>
  <si>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</si>
  <si>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</si>
  <si>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</si>
  <si>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</si>
  <si>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</si>
  <si>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</si>
  <si>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</si>
  <si>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</si>
  <si>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</si>
  <si>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</si>
  <si>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</si>
  <si>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</si>
  <si>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</si>
  <si>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</si>
  <si>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</si>
  <si>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</si>
  <si>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</si>
  <si>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</si>
  <si>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</si>
  <si>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</si>
  <si>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</si>
  <si>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</si>
  <si>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</si>
  <si>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</si>
  <si>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</si>
  <si>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</si>
  <si>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</si>
  <si>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</si>
  <si>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</si>
  <si>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</si>
  <si>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</si>
  <si>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</si>
  <si>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</si>
  <si>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</si>
  <si>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</si>
  <si>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</si>
  <si>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</si>
  <si>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</si>
  <si>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</si>
  <si>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</si>
  <si>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</si>
  <si>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</si>
  <si>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</si>
  <si>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</si>
  <si>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</si>
  <si>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</si>
  <si>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</si>
  <si>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</si>
  <si>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</si>
  <si>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</si>
  <si>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</si>
  <si>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</si>
  <si>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</si>
  <si>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</si>
  <si>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</si>
  <si>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</si>
  <si>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</si>
  <si>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</si>
  <si>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</si>
  <si>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</si>
  <si>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</si>
  <si>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</si>
  <si>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</si>
  <si>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</si>
  <si>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</si>
  <si>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</si>
  <si>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</si>
  <si>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</si>
  <si>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</si>
  <si>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</si>
  <si>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</si>
  <si>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</si>
  <si>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</si>
  <si>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</si>
  <si>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</si>
  <si>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</si>
  <si>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</si>
  <si>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</si>
  <si>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</si>
  <si>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</si>
  <si>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</si>
  <si>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</si>
  <si>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</si>
  <si>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</si>
  <si>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</si>
  <si>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</si>
  <si>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</si>
  <si>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</si>
  <si>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</si>
  <si>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</si>
  <si>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</si>
  <si>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</si>
  <si>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</si>
  <si>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</si>
  <si>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</si>
  <si>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</si>
  <si>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</si>
  <si>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</si>
  <si>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</si>
  <si>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</si>
  <si>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</si>
  <si>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</si>
  <si>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</si>
  <si>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</si>
  <si>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</si>
  <si>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</si>
  <si>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</si>
  <si>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</si>
  <si>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</si>
  <si>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</si>
  <si>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</si>
  <si>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</si>
  <si>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</si>
  <si>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</si>
  <si>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</si>
  <si>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</si>
  <si>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</si>
  <si>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</si>
  <si>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</si>
  <si>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</si>
  <si>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</si>
  <si>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</si>
  <si>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</si>
  <si>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</si>
  <si>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</si>
  <si>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</si>
  <si>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</si>
  <si>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</si>
  <si>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</si>
  <si>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</si>
  <si>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</si>
  <si>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</si>
  <si>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</si>
  <si>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</si>
  <si>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</si>
  <si>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</si>
  <si>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</si>
  <si>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</si>
  <si>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</si>
  <si>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</si>
  <si>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</si>
  <si>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</si>
  <si>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</si>
  <si>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</si>
  <si>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</si>
  <si>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</si>
  <si>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</si>
  <si>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</si>
  <si>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</si>
  <si>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</si>
  <si>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</si>
  <si>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</si>
  <si>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</si>
  <si>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</si>
  <si>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</si>
  <si>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</si>
  <si>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</si>
  <si>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</si>
  <si>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</si>
  <si>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</si>
  <si>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</si>
  <si>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</si>
  <si>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</si>
  <si>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</si>
  <si>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</si>
  <si>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</si>
  <si>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</si>
  <si>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</si>
  <si>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</si>
  <si>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</si>
  <si>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</si>
  <si>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</si>
  <si>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</si>
  <si>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</si>
  <si>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</si>
  <si>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</si>
  <si>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</si>
  <si>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</si>
  <si>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</si>
  <si>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</si>
  <si>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</si>
  <si>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</si>
  <si>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</si>
  <si>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</si>
  <si>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</si>
  <si>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</si>
  <si>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</si>
  <si>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</si>
  <si>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</si>
  <si>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</si>
  <si>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</si>
  <si>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</si>
  <si>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</si>
  <si>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</si>
  <si>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</si>
  <si>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</si>
  <si>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</si>
  <si>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</si>
  <si>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</si>
  <si>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</si>
  <si>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</si>
  <si>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</si>
  <si>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</si>
  <si>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</si>
  <si>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</si>
  <si>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</si>
  <si>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</si>
  <si>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</si>
  <si>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</si>
  <si>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</si>
  <si>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</si>
  <si>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</si>
  <si>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</si>
  <si>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</si>
  <si>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</si>
  <si>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</si>
  <si>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</si>
  <si>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</si>
  <si>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</si>
  <si>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</si>
  <si>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</si>
  <si>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</si>
  <si>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</si>
  <si>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</si>
  <si>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</si>
  <si>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</si>
  <si>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</si>
  <si>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</si>
  <si>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</si>
  <si>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</si>
  <si>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</si>
  <si>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</si>
  <si>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</si>
  <si>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</si>
  <si>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</si>
  <si>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</si>
  <si>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</si>
  <si>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</si>
  <si>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</si>
  <si>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</si>
  <si>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</si>
  <si>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</si>
  <si>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</si>
  <si>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</si>
  <si>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</si>
  <si>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</si>
  <si>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</si>
  <si>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</si>
  <si>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</si>
  <si>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</si>
  <si>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</si>
  <si>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</si>
  <si>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</si>
  <si>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</si>
  <si>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</si>
  <si>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</si>
  <si>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</si>
  <si>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</si>
  <si>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</si>
  <si>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</si>
  <si>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</si>
  <si>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</si>
  <si>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</si>
  <si>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</si>
  <si>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</si>
  <si>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</si>
  <si>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</si>
  <si>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</si>
  <si>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</si>
  <si>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</si>
  <si>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</si>
  <si>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</si>
  <si>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</si>
  <si>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</si>
  <si>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</si>
  <si>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</si>
  <si>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</si>
  <si>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</si>
  <si>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</si>
  <si>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</si>
  <si>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</si>
  <si>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</si>
  <si>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</si>
  <si>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</si>
  <si>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</si>
  <si>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</si>
  <si>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</si>
  <si>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</si>
  <si>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</si>
  <si>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</si>
  <si>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</si>
  <si>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</si>
  <si>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</si>
  <si>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</si>
  <si>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</si>
  <si>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</si>
  <si>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</si>
  <si>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</si>
  <si>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</si>
  <si>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</si>
  <si>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</si>
  <si>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</si>
  <si>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</si>
  <si>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</si>
  <si>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</si>
  <si>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</si>
  <si>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</si>
  <si>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</si>
  <si>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</si>
  <si>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</si>
  <si>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</si>
  <si>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</si>
  <si>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</si>
  <si>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</si>
  <si>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</si>
  <si>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</si>
  <si>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</si>
  <si>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</si>
  <si>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</si>
  <si>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</si>
  <si>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</si>
  <si>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</si>
  <si>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</si>
  <si>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</si>
  <si>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</si>
  <si>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</si>
  <si>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</si>
  <si>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</si>
  <si>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</si>
  <si>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</si>
  <si>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</si>
  <si>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</si>
  <si>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</si>
  <si>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</si>
  <si>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</si>
  <si>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</si>
  <si>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</si>
  <si>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</si>
  <si>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</si>
  <si>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</si>
  <si>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</si>
  <si>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</si>
  <si>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</si>
  <si>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</si>
  <si>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</si>
  <si>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</si>
  <si>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</si>
  <si>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</si>
  <si>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</si>
  <si>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</si>
  <si>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</si>
  <si>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</si>
  <si>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</si>
  <si>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</si>
  <si>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</si>
  <si>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</si>
  <si>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</si>
  <si>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</si>
  <si>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</si>
  <si>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</si>
  <si>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</si>
  <si>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</si>
  <si>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</si>
  <si>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</si>
  <si>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</si>
  <si>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</si>
  <si>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</si>
  <si>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</si>
  <si>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</si>
  <si>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</si>
  <si>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</si>
  <si>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</si>
  <si>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</si>
  <si>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</si>
  <si>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</si>
  <si>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</si>
  <si>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</si>
  <si>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</si>
  <si>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</si>
  <si>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</si>
  <si>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</si>
  <si>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</si>
  <si>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</si>
  <si>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</si>
  <si>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</si>
  <si>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</si>
  <si>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</si>
  <si>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</si>
  <si>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</si>
  <si>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</si>
  <si>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</si>
  <si>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</si>
  <si>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</si>
  <si>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</si>
  <si>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</si>
  <si>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</si>
  <si>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</si>
  <si>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</si>
  <si>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</si>
  <si>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</si>
  <si>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</si>
  <si>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</si>
  <si>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</si>
  <si>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</si>
  <si>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</si>
  <si>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</si>
  <si>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</si>
  <si>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</si>
  <si>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</si>
  <si>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</si>
  <si>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</si>
  <si>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</si>
  <si>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</si>
  <si>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</si>
  <si>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</si>
  <si>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</si>
  <si>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</si>
  <si>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</si>
  <si>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</si>
  <si>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</si>
  <si>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</si>
  <si>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</si>
  <si>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</si>
  <si>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</si>
  <si>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</si>
  <si>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</si>
  <si>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</si>
  <si>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</si>
  <si>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</si>
  <si>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</si>
  <si>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</si>
  <si>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</si>
  <si>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</si>
  <si>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</si>
  <si>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</si>
  <si>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</si>
  <si>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</si>
  <si>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</si>
  <si>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</si>
  <si>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</si>
  <si>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</si>
  <si>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</si>
  <si>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</si>
  <si>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</si>
  <si>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</si>
  <si>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</si>
  <si>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</si>
  <si>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</si>
  <si>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</si>
  <si>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</si>
  <si>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</si>
  <si>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</si>
  <si>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</si>
  <si>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</si>
  <si>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</si>
  <si>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</si>
  <si>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</si>
  <si>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</si>
  <si>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</si>
  <si>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</si>
  <si>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</si>
  <si>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</si>
  <si>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</si>
  <si>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</si>
  <si>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</si>
  <si>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</si>
  <si>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</si>
  <si>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</si>
  <si>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</si>
  <si>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</si>
  <si>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</si>
  <si>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</si>
  <si>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</si>
  <si>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</si>
  <si>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</si>
  <si>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</si>
  <si>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</si>
  <si>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</si>
  <si>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</si>
  <si>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</si>
  <si>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</si>
  <si>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</si>
  <si>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</si>
  <si>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</si>
  <si>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</si>
  <si>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</si>
  <si>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</si>
  <si>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</si>
  <si>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</si>
  <si>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</si>
  <si>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</si>
  <si>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</si>
  <si>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</si>
  <si>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</si>
  <si>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</si>
  <si>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</si>
  <si>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</si>
  <si>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</si>
  <si>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</si>
  <si>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</si>
  <si>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</si>
  <si>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</si>
  <si>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</si>
  <si>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</si>
  <si>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</si>
  <si>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</si>
  <si>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</si>
  <si>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</si>
  <si>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</si>
  <si>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</si>
  <si>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</si>
  <si>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</si>
  <si>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</si>
  <si>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</si>
  <si>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</si>
  <si>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</si>
  <si>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</si>
  <si>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</si>
  <si>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</si>
  <si>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</si>
  <si>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</si>
  <si>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</si>
  <si>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</si>
  <si>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</si>
  <si>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</si>
  <si>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</si>
  <si>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</si>
  <si>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</si>
  <si>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</si>
  <si>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</si>
  <si>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</si>
  <si>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</si>
  <si>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</si>
  <si>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</si>
  <si>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</si>
  <si>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</si>
  <si>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</si>
  <si>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</si>
  <si>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</si>
  <si>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</si>
  <si>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</si>
  <si>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</si>
  <si>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</si>
  <si>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</si>
  <si>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</si>
  <si>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</si>
  <si>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</si>
  <si>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</si>
  <si>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</si>
  <si>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</si>
  <si>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</si>
  <si>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</si>
  <si>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</si>
  <si>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</si>
  <si>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</si>
  <si>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</si>
  <si>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</si>
  <si>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</si>
  <si>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</si>
  <si>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</si>
  <si>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</si>
  <si>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</si>
  <si>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</si>
  <si>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</si>
  <si>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</si>
  <si>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</si>
  <si>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</si>
  <si>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</si>
  <si>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</si>
  <si>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</si>
  <si>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</si>
  <si>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</si>
  <si>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</si>
  <si>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</si>
  <si>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</si>
  <si>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</si>
  <si>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</si>
  <si>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</si>
  <si>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</si>
  <si>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</si>
  <si>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</si>
  <si>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</si>
  <si>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</si>
  <si>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</si>
  <si>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</si>
  <si>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</si>
  <si>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</si>
  <si>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</si>
  <si>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</si>
  <si>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</si>
  <si>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</si>
  <si>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</si>
  <si>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</si>
  <si>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</si>
  <si>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</si>
  <si>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</si>
  <si>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</si>
  <si>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</si>
  <si>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</si>
  <si>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</si>
  <si>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</si>
  <si>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</si>
  <si>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</si>
  <si>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</si>
  <si>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</si>
  <si>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</si>
  <si>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</si>
  <si>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</si>
  <si>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</si>
  <si>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</si>
  <si>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</si>
  <si>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</si>
  <si>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</si>
  <si>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</si>
  <si>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</si>
  <si>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</si>
  <si>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</si>
  <si>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</si>
  <si>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</si>
  <si>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</si>
  <si>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</si>
  <si>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</si>
  <si>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</si>
  <si>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</si>
  <si>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</si>
  <si>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</si>
  <si>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</si>
  <si>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</si>
  <si>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</si>
  <si>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</si>
  <si>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</si>
  <si>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</si>
  <si>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</si>
  <si>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</si>
  <si>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</si>
  <si>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</si>
  <si>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</si>
  <si>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</si>
  <si>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</si>
  <si>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</si>
  <si>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</si>
  <si>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</si>
  <si>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</si>
  <si>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</si>
  <si>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</si>
  <si>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</si>
  <si>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</si>
  <si>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</si>
  <si>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</si>
  <si>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</si>
  <si>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</si>
  <si>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</si>
  <si>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</si>
  <si>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</si>
  <si>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</si>
  <si>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</si>
  <si>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</si>
  <si>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</si>
  <si>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</si>
  <si>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</si>
  <si>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</si>
  <si>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</si>
  <si>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</si>
  <si>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</si>
  <si>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</si>
  <si>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</si>
  <si>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</si>
  <si>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</si>
  <si>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</si>
  <si>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</si>
  <si>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</si>
  <si>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</si>
  <si>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</si>
  <si>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</si>
  <si>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</si>
  <si>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</si>
  <si>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</si>
  <si>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</si>
  <si>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</si>
  <si>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</si>
  <si>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</si>
  <si>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</si>
  <si>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</si>
  <si>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</si>
  <si>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</si>
  <si>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</si>
  <si>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</si>
  <si>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</si>
  <si>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</si>
  <si>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</si>
  <si>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</si>
  <si>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</si>
  <si>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</si>
  <si>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</si>
  <si>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</si>
  <si>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</si>
  <si>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</si>
  <si>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</si>
  <si>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</si>
  <si>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</si>
  <si>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</si>
  <si>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</si>
  <si>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</si>
  <si>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</si>
  <si>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</si>
  <si>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</si>
  <si>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</si>
  <si>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</si>
  <si>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</si>
  <si>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</si>
  <si>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</si>
  <si>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</si>
  <si>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</si>
  <si>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</si>
  <si>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</si>
  <si>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</si>
  <si>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</si>
  <si>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</si>
  <si>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</si>
  <si>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</si>
  <si>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</si>
  <si>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</si>
  <si>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</si>
  <si>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</si>
  <si>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</si>
  <si>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</si>
  <si>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</si>
  <si>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</si>
  <si>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</si>
  <si>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</si>
  <si>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</si>
  <si>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</si>
  <si>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</si>
  <si>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</si>
  <si>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</si>
  <si>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</si>
  <si>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</si>
  <si>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</si>
  <si>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</si>
  <si>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</si>
  <si>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</si>
  <si>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</si>
  <si>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</si>
  <si>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</si>
  <si>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</si>
  <si>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</si>
  <si>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</si>
  <si>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</si>
  <si>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</si>
  <si>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</si>
  <si>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</si>
  <si>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</si>
  <si>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</si>
  <si>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</si>
  <si>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</si>
  <si>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</si>
  <si>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</si>
  <si>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</si>
  <si>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</si>
  <si>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</si>
  <si>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</si>
  <si>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</si>
  <si>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</si>
  <si>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</si>
  <si>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</si>
  <si>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</si>
  <si>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</si>
  <si>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</si>
  <si>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</si>
  <si>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</si>
  <si>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</si>
  <si>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</si>
  <si>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</si>
  <si>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</si>
  <si>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</si>
  <si>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</si>
  <si>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</si>
  <si>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</si>
  <si>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</si>
  <si>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</si>
  <si>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</si>
  <si>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</si>
  <si>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</si>
  <si>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</si>
  <si>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</si>
  <si>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</si>
  <si>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</si>
  <si>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</si>
  <si>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</si>
  <si>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</si>
  <si>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</si>
  <si>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</si>
  <si>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</si>
  <si>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</si>
  <si>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</si>
  <si>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</si>
  <si>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</si>
  <si>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</si>
  <si>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</si>
  <si>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</si>
  <si>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</si>
  <si>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</si>
  <si>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</si>
  <si>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</si>
  <si>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</si>
  <si>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</si>
  <si>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</si>
  <si>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</si>
  <si>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</si>
  <si>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</si>
  <si>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</si>
  <si>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</si>
  <si>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</si>
  <si>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</si>
  <si>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</si>
  <si>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</si>
  <si>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</si>
  <si>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</si>
  <si>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</si>
  <si>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</si>
  <si>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</si>
  <si>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</si>
  <si>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</si>
  <si>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</si>
  <si>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</si>
  <si>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</si>
  <si>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</si>
  <si>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</si>
  <si>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</si>
  <si>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</si>
  <si>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畠山純一</t>
    <rPh sb="0" eb="4">
      <t>ハタケヤマジュンイチ</t>
    </rPh>
    <phoneticPr fontId="1"/>
  </si>
  <si>
    <t>代表取締役</t>
    <rPh sb="0" eb="5">
      <t>ダイヒョウトリシマリヤク</t>
    </rPh>
    <phoneticPr fontId="1"/>
  </si>
  <si>
    <t>２　法人</t>
  </si>
  <si>
    <t>９　その他法人</t>
  </si>
  <si>
    <t>株式会社アイリー</t>
    <rPh sb="0" eb="4">
      <t>カブシキガイシャ</t>
    </rPh>
    <phoneticPr fontId="1"/>
  </si>
  <si>
    <t>かぶしきがいしゃ　あいりー</t>
    <phoneticPr fontId="1"/>
  </si>
  <si>
    <t>1450001006710</t>
    <phoneticPr fontId="1"/>
  </si>
  <si>
    <t>旭川市永山10条3丁目1番20号</t>
    <rPh sb="0" eb="2">
      <t>アサヒカワ</t>
    </rPh>
    <rPh sb="2" eb="3">
      <t>シ</t>
    </rPh>
    <rPh sb="3" eb="5">
      <t>ナガヤマ</t>
    </rPh>
    <rPh sb="7" eb="8">
      <t>ジョウ</t>
    </rPh>
    <rPh sb="9" eb="11">
      <t>チョウメ</t>
    </rPh>
    <rPh sb="12" eb="13">
      <t>バン</t>
    </rPh>
    <rPh sb="15" eb="16">
      <t>ゴウ</t>
    </rPh>
    <phoneticPr fontId="1"/>
  </si>
  <si>
    <t>0166</t>
    <phoneticPr fontId="1"/>
  </si>
  <si>
    <t>48</t>
    <phoneticPr fontId="1"/>
  </si>
  <si>
    <t>4610</t>
    <phoneticPr fontId="1"/>
  </si>
  <si>
    <t>85</t>
    <phoneticPr fontId="1"/>
  </si>
  <si>
    <t>6800</t>
    <phoneticPr fontId="1"/>
  </si>
  <si>
    <t>airii-h</t>
    <phoneticPr fontId="1"/>
  </si>
  <si>
    <t>iaa.itkeeper.ne.jp</t>
    <phoneticPr fontId="1"/>
  </si>
  <si>
    <t>じゅうたくがたゆうりょうろうじんほーむ　ぐるーぷはうすあいりぃ</t>
    <phoneticPr fontId="1"/>
  </si>
  <si>
    <t>３　住宅型</t>
  </si>
  <si>
    <t>旭川市</t>
    <rPh sb="0" eb="3">
      <t>アサヒカワシ</t>
    </rPh>
    <phoneticPr fontId="1"/>
  </si>
  <si>
    <t>0172903460</t>
    <phoneticPr fontId="1"/>
  </si>
  <si>
    <t>２　事業者が賃借する土地</t>
  </si>
  <si>
    <t>２　なし</t>
  </si>
  <si>
    <t>１　あり</t>
  </si>
  <si>
    <t>３　木造</t>
  </si>
  <si>
    <t>１　耐火建築物</t>
  </si>
  <si>
    <t>１　全室個室（縁故者個室含む）</t>
  </si>
  <si>
    <t>４　なし</t>
  </si>
  <si>
    <t>○</t>
  </si>
  <si>
    <t>慶友会吉田病院</t>
    <rPh sb="0" eb="3">
      <t>ケイユウカイ</t>
    </rPh>
    <rPh sb="3" eb="7">
      <t>ヨシダビョウイン</t>
    </rPh>
    <phoneticPr fontId="1"/>
  </si>
  <si>
    <t>旭川市4条西4丁目1-2</t>
    <rPh sb="0" eb="3">
      <t>アサヒカワシ</t>
    </rPh>
    <rPh sb="4" eb="6">
      <t>ジョウニシ</t>
    </rPh>
    <rPh sb="7" eb="9">
      <t>チョウメ</t>
    </rPh>
    <phoneticPr fontId="1"/>
  </si>
  <si>
    <t>旧介護ヘルパー1級</t>
    <rPh sb="0" eb="1">
      <t>キュウ</t>
    </rPh>
    <rPh sb="1" eb="3">
      <t>カイゴ</t>
    </rPh>
    <rPh sb="8" eb="9">
      <t>キュウ</t>
    </rPh>
    <phoneticPr fontId="1"/>
  </si>
  <si>
    <t>２　建物賃貸借方式</t>
  </si>
  <si>
    <t>２　一部前払い・一部月払い方式</t>
  </si>
  <si>
    <t>２　日割り計算で減額</t>
  </si>
  <si>
    <t>要介護5</t>
    <rPh sb="0" eb="3">
      <t>ヨウカイゴ</t>
    </rPh>
    <phoneticPr fontId="1"/>
  </si>
  <si>
    <t>要介護4</t>
    <rPh sb="0" eb="3">
      <t>ヨウカイゴ</t>
    </rPh>
    <phoneticPr fontId="1"/>
  </si>
  <si>
    <t>生活保護者にも対応するため</t>
    <rPh sb="0" eb="5">
      <t>セイカツホゴシャ</t>
    </rPh>
    <rPh sb="7" eb="9">
      <t>タイオウ</t>
    </rPh>
    <phoneticPr fontId="1"/>
  </si>
  <si>
    <t>食材、人件費から算定して</t>
    <rPh sb="0" eb="2">
      <t>ショクザイ</t>
    </rPh>
    <rPh sb="3" eb="6">
      <t>ジンケンヒ</t>
    </rPh>
    <rPh sb="8" eb="10">
      <t>サンテイ</t>
    </rPh>
    <phoneticPr fontId="1"/>
  </si>
  <si>
    <t>電気料金、ガス料金の値上げ</t>
    <rPh sb="0" eb="4">
      <t>デンキリョウキン</t>
    </rPh>
    <rPh sb="7" eb="9">
      <t>リョウキン</t>
    </rPh>
    <rPh sb="10" eb="12">
      <t>ネア</t>
    </rPh>
    <phoneticPr fontId="1"/>
  </si>
  <si>
    <t>苦情・相談受付窓口</t>
    <rPh sb="0" eb="2">
      <t>クジョウ</t>
    </rPh>
    <rPh sb="3" eb="5">
      <t>ソウダン</t>
    </rPh>
    <rPh sb="5" eb="9">
      <t>ウケツケマドグチ</t>
    </rPh>
    <phoneticPr fontId="1"/>
  </si>
  <si>
    <t>0166</t>
    <phoneticPr fontId="1"/>
  </si>
  <si>
    <t>48</t>
    <phoneticPr fontId="1"/>
  </si>
  <si>
    <t>4610</t>
    <phoneticPr fontId="1"/>
  </si>
  <si>
    <t>なし</t>
    <phoneticPr fontId="1"/>
  </si>
  <si>
    <t>介護保険・社会福祉事業者総合保険　現在加入</t>
    <rPh sb="0" eb="4">
      <t>カイゴホケン</t>
    </rPh>
    <rPh sb="5" eb="12">
      <t>シャカイフクシジギョウシャ</t>
    </rPh>
    <rPh sb="12" eb="16">
      <t>ソウゴウホケン</t>
    </rPh>
    <rPh sb="17" eb="19">
      <t>ゲンザイ</t>
    </rPh>
    <rPh sb="19" eb="21">
      <t>カニュウ</t>
    </rPh>
    <phoneticPr fontId="1"/>
  </si>
  <si>
    <t>１　入居希望者に公開</t>
  </si>
  <si>
    <t>赤字部分なところもあるが、今の所は予定なし</t>
    <rPh sb="0" eb="2">
      <t>アカジ</t>
    </rPh>
    <rPh sb="2" eb="4">
      <t>ブブン</t>
    </rPh>
    <rPh sb="13" eb="14">
      <t>イマ</t>
    </rPh>
    <rPh sb="15" eb="16">
      <t>トコロ</t>
    </rPh>
    <rPh sb="17" eb="19">
      <t>ヨテイ</t>
    </rPh>
    <phoneticPr fontId="1"/>
  </si>
  <si>
    <t>改定するとすれば、本人もしくはご家族様に説明文を郵送、同封した同意書を頂き、その後に改定する。</t>
    <rPh sb="0" eb="2">
      <t>カイテイ</t>
    </rPh>
    <rPh sb="9" eb="11">
      <t>ホンニン</t>
    </rPh>
    <rPh sb="16" eb="19">
      <t>カゾクサマ</t>
    </rPh>
    <rPh sb="20" eb="23">
      <t>セツメイブン</t>
    </rPh>
    <rPh sb="24" eb="26">
      <t>ユウソウ</t>
    </rPh>
    <rPh sb="27" eb="29">
      <t>ドウフウ</t>
    </rPh>
    <rPh sb="31" eb="34">
      <t>ドウイショ</t>
    </rPh>
    <rPh sb="35" eb="36">
      <t>イタダ</t>
    </rPh>
    <rPh sb="40" eb="41">
      <t>ゴ</t>
    </rPh>
    <rPh sb="42" eb="44">
      <t>カイテイ</t>
    </rPh>
    <phoneticPr fontId="1"/>
  </si>
  <si>
    <t>電車　　　永山南駅
バス　　　永山１１条３丁目</t>
    <rPh sb="0" eb="2">
      <t>デンシャ</t>
    </rPh>
    <rPh sb="5" eb="7">
      <t>ナガヤマ</t>
    </rPh>
    <rPh sb="7" eb="9">
      <t>ミナミエキ</t>
    </rPh>
    <rPh sb="15" eb="17">
      <t>ナガヤマ</t>
    </rPh>
    <rPh sb="19" eb="20">
      <t>ジョウ</t>
    </rPh>
    <rPh sb="21" eb="23">
      <t>チョウメ</t>
    </rPh>
    <phoneticPr fontId="1"/>
  </si>
  <si>
    <t>電車
JR石北本線「南永山駅」目前
自家用車
旭川駅より約15分</t>
    <rPh sb="0" eb="2">
      <t>デンシャ</t>
    </rPh>
    <rPh sb="5" eb="9">
      <t>セキホクホンセン</t>
    </rPh>
    <rPh sb="10" eb="13">
      <t>ミナミナガヤマ</t>
    </rPh>
    <rPh sb="13" eb="14">
      <t>エキ</t>
    </rPh>
    <rPh sb="15" eb="16">
      <t>モク</t>
    </rPh>
    <rPh sb="16" eb="17">
      <t>マエ</t>
    </rPh>
    <rPh sb="19" eb="23">
      <t>ジカヨウシャ</t>
    </rPh>
    <rPh sb="24" eb="26">
      <t>アサヒカワ</t>
    </rPh>
    <rPh sb="26" eb="27">
      <t>エキ</t>
    </rPh>
    <rPh sb="29" eb="30">
      <t>ヤク</t>
    </rPh>
    <rPh sb="32" eb="33">
      <t>フン</t>
    </rPh>
    <phoneticPr fontId="1"/>
  </si>
  <si>
    <t>２　事業者が賃借する建物</t>
  </si>
  <si>
    <t>住宅型有料老人ホームあいりぃ</t>
    <rPh sb="0" eb="7">
      <t>ジュウタクガタユウリョウロウジン</t>
    </rPh>
    <phoneticPr fontId="1"/>
  </si>
  <si>
    <t>１　自ら実施</t>
  </si>
  <si>
    <t>入居者様及びご家族様との信頼関係を構築し、安心して入居いただける様務める。</t>
    <rPh sb="0" eb="4">
      <t>ニュウキョシャサマ</t>
    </rPh>
    <rPh sb="4" eb="5">
      <t>オヨ</t>
    </rPh>
    <rPh sb="7" eb="10">
      <t>カゾクサマ</t>
    </rPh>
    <rPh sb="12" eb="14">
      <t>シンライ</t>
    </rPh>
    <rPh sb="14" eb="16">
      <t>カンケイ</t>
    </rPh>
    <rPh sb="17" eb="19">
      <t>コウチク</t>
    </rPh>
    <rPh sb="21" eb="23">
      <t>アンシン</t>
    </rPh>
    <rPh sb="25" eb="27">
      <t>ニュウキョ</t>
    </rPh>
    <rPh sb="32" eb="33">
      <t>ヨウ</t>
    </rPh>
    <rPh sb="33" eb="34">
      <t>ツト</t>
    </rPh>
    <phoneticPr fontId="1"/>
  </si>
  <si>
    <t>サービスの画一化ではなく、一人ひとりにあったサービスを提供する。</t>
    <rPh sb="5" eb="8">
      <t>カクイツカ</t>
    </rPh>
    <rPh sb="13" eb="15">
      <t>ヒトリ</t>
    </rPh>
    <rPh sb="27" eb="29">
      <t>テイキョウ</t>
    </rPh>
    <phoneticPr fontId="1"/>
  </si>
  <si>
    <t>ご本人様、ご家族様と相談のうえ環境によるご本人様の身体、精神面での状況を考慮し対応。</t>
    <rPh sb="1" eb="4">
      <t>ホンニンサマ</t>
    </rPh>
    <rPh sb="6" eb="9">
      <t>カゾクサマ</t>
    </rPh>
    <rPh sb="10" eb="12">
      <t>ソウダン</t>
    </rPh>
    <rPh sb="15" eb="17">
      <t>カンキョウ</t>
    </rPh>
    <rPh sb="21" eb="24">
      <t>ホンニンサマ</t>
    </rPh>
    <rPh sb="25" eb="27">
      <t>シンタイ</t>
    </rPh>
    <rPh sb="28" eb="31">
      <t>セイシンメン</t>
    </rPh>
    <rPh sb="33" eb="35">
      <t>ジョウキョウ</t>
    </rPh>
    <rPh sb="36" eb="38">
      <t>コウリョ</t>
    </rPh>
    <rPh sb="39" eb="41">
      <t>タイオウ</t>
    </rPh>
    <phoneticPr fontId="1"/>
  </si>
  <si>
    <t>なし</t>
    <phoneticPr fontId="1"/>
  </si>
  <si>
    <t>入院され医療が必要な状態のため</t>
    <rPh sb="0" eb="2">
      <t>ニュウイン</t>
    </rPh>
    <rPh sb="4" eb="6">
      <t>イリョウ</t>
    </rPh>
    <rPh sb="7" eb="9">
      <t>ヒツヨウ</t>
    </rPh>
    <rPh sb="10" eb="12">
      <t>ジョウタイ</t>
    </rPh>
    <phoneticPr fontId="1"/>
  </si>
  <si>
    <t>指定訪問事業所　あいりぃ</t>
    <rPh sb="0" eb="7">
      <t>シテイホウモンジギョウショ</t>
    </rPh>
    <phoneticPr fontId="1"/>
  </si>
  <si>
    <t>旭川市内永山10条3丁目1番20号</t>
    <rPh sb="0" eb="4">
      <t>アサヒカワシナイ</t>
    </rPh>
    <rPh sb="4" eb="6">
      <t>ナガヤマ</t>
    </rPh>
    <rPh sb="8" eb="9">
      <t>ジョウ</t>
    </rPh>
    <rPh sb="10" eb="12">
      <t>チョウメ</t>
    </rPh>
    <rPh sb="13" eb="14">
      <t>バン</t>
    </rPh>
    <rPh sb="16" eb="17">
      <t>ゴウ</t>
    </rPh>
    <phoneticPr fontId="1"/>
  </si>
  <si>
    <t>1時間1,500円（3時間以上4,500円</t>
    <rPh sb="1" eb="3">
      <t>ジカン</t>
    </rPh>
    <rPh sb="4" eb="9">
      <t>500エン</t>
    </rPh>
    <rPh sb="11" eb="15">
      <t>ジカンイジョウ</t>
    </rPh>
    <rPh sb="16" eb="21">
      <t>500エン</t>
    </rPh>
    <phoneticPr fontId="1"/>
  </si>
  <si>
    <t>1時間1,500円</t>
    <rPh sb="1" eb="3">
      <t>ジカン</t>
    </rPh>
    <rPh sb="8" eb="9">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</si>
</sst>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14" zoomScaleNormal="100" zoomScaleSheetLayoutView="100" workbookViewId="0">
      <selection activeCell="L560" sqref="L560:P56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v>24</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2358</v>
      </c>
      <c r="G7" s="98"/>
      <c r="H7" s="98"/>
      <c r="I7" s="98"/>
      <c r="J7" s="98"/>
      <c r="K7" s="98"/>
      <c r="L7" s="98"/>
      <c r="M7" s="98"/>
      <c r="N7" s="98"/>
      <c r="O7" s="98"/>
      <c r="P7" s="99"/>
      <c r="S7" s="15" t="str">
        <f>IF(F7="","未記入","")</f>
        <v/>
      </c>
    </row>
    <row r="8" spans="1:20" ht="20.100000000000001" customHeight="1" thickBot="1">
      <c r="B8" s="178" t="s">
        <v>470</v>
      </c>
      <c r="C8" s="179"/>
      <c r="D8" s="179"/>
      <c r="E8" s="180"/>
      <c r="F8" s="161" t="s">
        <v>2545</v>
      </c>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2532</v>
      </c>
      <c r="I13" s="154"/>
      <c r="J13" s="154"/>
      <c r="K13" s="154"/>
      <c r="L13" s="154"/>
      <c r="M13" s="154"/>
      <c r="N13" s="154"/>
      <c r="O13" s="154"/>
      <c r="P13" s="155"/>
      <c r="S13" s="15" t="str">
        <f>IF(H13="","未記入","")</f>
        <v/>
      </c>
    </row>
    <row r="14" spans="1:20" ht="39" customHeight="1">
      <c r="B14" s="152"/>
      <c r="C14" s="90"/>
      <c r="D14" s="90"/>
      <c r="E14" s="90"/>
      <c r="F14" s="156" t="s">
        <v>2531</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79</v>
      </c>
      <c r="H17" s="35" t="s">
        <v>469</v>
      </c>
      <c r="I17" s="32">
        <v>8420</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2538</v>
      </c>
      <c r="M20" s="35" t="s">
        <v>469</v>
      </c>
      <c r="N20" s="63" t="s">
        <v>2539</v>
      </c>
      <c r="O20" s="133"/>
      <c r="P20" s="134"/>
      <c r="Q20" s="12"/>
    </row>
    <row r="21" spans="1:20" ht="20.100000000000001" customHeight="1">
      <c r="B21" s="135"/>
      <c r="C21" s="136"/>
      <c r="D21" s="136"/>
      <c r="E21" s="137"/>
      <c r="F21" s="100" t="s">
        <v>411</v>
      </c>
      <c r="G21" s="138"/>
      <c r="H21" s="138"/>
      <c r="I21" s="101"/>
      <c r="J21" s="82" t="s">
        <v>2540</v>
      </c>
      <c r="K21" s="98"/>
      <c r="L21" s="98"/>
      <c r="M21" s="35" t="s">
        <v>465</v>
      </c>
      <c r="N21" s="98" t="s">
        <v>2541</v>
      </c>
      <c r="O21" s="98"/>
      <c r="P21" s="99"/>
    </row>
    <row r="22" spans="1:20" ht="20.100000000000001" customHeight="1">
      <c r="B22" s="135"/>
      <c r="C22" s="136"/>
      <c r="D22" s="136"/>
      <c r="E22" s="137"/>
      <c r="F22" s="90" t="s">
        <v>417</v>
      </c>
      <c r="G22" s="90"/>
      <c r="H22" s="90"/>
      <c r="I22" s="90"/>
      <c r="J22" s="82" t="s">
        <v>2360</v>
      </c>
      <c r="K22" s="98"/>
      <c r="L22" s="98"/>
      <c r="M22" s="98"/>
      <c r="N22" s="98"/>
      <c r="O22" s="98"/>
      <c r="P22" s="99"/>
    </row>
    <row r="23" spans="1:20" ht="39.75" customHeight="1">
      <c r="B23" s="131"/>
      <c r="C23" s="118"/>
      <c r="D23" s="118"/>
      <c r="E23" s="119"/>
      <c r="F23" s="90" t="s">
        <v>16</v>
      </c>
      <c r="G23" s="90"/>
      <c r="H23" s="90"/>
      <c r="I23" s="90"/>
      <c r="J23" s="82"/>
      <c r="K23" s="159"/>
      <c r="L23" s="160"/>
      <c r="M23" s="98"/>
      <c r="N23" s="98"/>
      <c r="O23" s="98"/>
      <c r="P23" s="99"/>
      <c r="S23" s="15" t="str">
        <f>IF(J22=MST!F6,IF(OR(J23="",L23=""),"未記入",""),"")</f>
        <v/>
      </c>
    </row>
    <row r="24" spans="1:20" ht="20.100000000000001" customHeight="1">
      <c r="B24" s="130" t="s">
        <v>8</v>
      </c>
      <c r="C24" s="76"/>
      <c r="D24" s="76"/>
      <c r="E24" s="116"/>
      <c r="F24" s="90" t="s">
        <v>17</v>
      </c>
      <c r="G24" s="90"/>
      <c r="H24" s="90"/>
      <c r="I24" s="90"/>
      <c r="J24" s="81" t="s">
        <v>2527</v>
      </c>
      <c r="K24" s="81"/>
      <c r="L24" s="81"/>
      <c r="M24" s="81"/>
      <c r="N24" s="81"/>
      <c r="O24" s="82"/>
      <c r="P24" s="83"/>
    </row>
    <row r="25" spans="1:20" ht="20.100000000000001" customHeight="1">
      <c r="B25" s="131"/>
      <c r="C25" s="118"/>
      <c r="D25" s="118"/>
      <c r="E25" s="119"/>
      <c r="F25" s="193" t="s">
        <v>18</v>
      </c>
      <c r="G25" s="193"/>
      <c r="H25" s="90"/>
      <c r="I25" s="90"/>
      <c r="J25" s="81" t="s">
        <v>2528</v>
      </c>
      <c r="K25" s="81"/>
      <c r="L25" s="81"/>
      <c r="M25" s="81"/>
      <c r="N25" s="81"/>
      <c r="O25" s="82"/>
      <c r="P25" s="83"/>
    </row>
    <row r="26" spans="1:20" ht="20.100000000000001" customHeight="1">
      <c r="B26" s="152" t="s">
        <v>9</v>
      </c>
      <c r="C26" s="90"/>
      <c r="D26" s="90"/>
      <c r="E26" s="90"/>
      <c r="F26" s="165">
        <v>2008</v>
      </c>
      <c r="G26" s="166"/>
      <c r="H26" s="35" t="s">
        <v>466</v>
      </c>
      <c r="I26" s="166">
        <v>11</v>
      </c>
      <c r="J26" s="166"/>
      <c r="K26" s="35" t="s">
        <v>467</v>
      </c>
      <c r="L26" s="166">
        <v>21</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2542</v>
      </c>
      <c r="I31" s="189"/>
      <c r="J31" s="189"/>
      <c r="K31" s="189"/>
      <c r="L31" s="189"/>
      <c r="M31" s="189"/>
      <c r="N31" s="189"/>
      <c r="O31" s="189"/>
      <c r="P31" s="190"/>
      <c r="S31" s="15" t="str">
        <f>IF(H31="","未記入","")</f>
        <v/>
      </c>
    </row>
    <row r="32" spans="1:20" ht="39" customHeight="1">
      <c r="B32" s="131"/>
      <c r="C32" s="118"/>
      <c r="D32" s="118"/>
      <c r="E32" s="119"/>
      <c r="F32" s="156" t="s">
        <v>2577</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79</v>
      </c>
      <c r="H33" s="35" t="s">
        <v>469</v>
      </c>
      <c r="I33" s="32">
        <v>8420</v>
      </c>
      <c r="J33" s="104"/>
      <c r="K33" s="104"/>
      <c r="L33" s="104"/>
      <c r="M33" s="104"/>
      <c r="N33" s="104"/>
      <c r="O33" s="104"/>
      <c r="P33" s="171"/>
      <c r="S33" s="15" t="str">
        <f>IF(OR(G33="",I33=""),"未記入","")</f>
        <v/>
      </c>
    </row>
    <row r="34" spans="2:20" ht="58.5" customHeight="1">
      <c r="B34" s="131"/>
      <c r="C34" s="118"/>
      <c r="D34" s="118"/>
      <c r="E34" s="119"/>
      <c r="F34" s="91" t="s">
        <v>2534</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2574</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2575</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2536</v>
      </c>
      <c r="M43" s="35" t="s">
        <v>469</v>
      </c>
      <c r="N43" s="11" t="s">
        <v>2537</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2538</v>
      </c>
      <c r="M44" s="35" t="s">
        <v>469</v>
      </c>
      <c r="N44" s="63" t="s">
        <v>2539</v>
      </c>
      <c r="O44" s="133"/>
      <c r="P44" s="134"/>
    </row>
    <row r="45" spans="2:20" ht="20.100000000000001" customHeight="1">
      <c r="B45" s="152"/>
      <c r="C45" s="90"/>
      <c r="D45" s="90"/>
      <c r="E45" s="90"/>
      <c r="F45" s="100" t="s">
        <v>411</v>
      </c>
      <c r="G45" s="138"/>
      <c r="H45" s="138"/>
      <c r="I45" s="101"/>
      <c r="J45" s="82" t="s">
        <v>2540</v>
      </c>
      <c r="K45" s="98"/>
      <c r="L45" s="98"/>
      <c r="M45" s="35" t="s">
        <v>465</v>
      </c>
      <c r="N45" s="98" t="s">
        <v>2541</v>
      </c>
      <c r="O45" s="98"/>
      <c r="P45" s="99"/>
    </row>
    <row r="46" spans="2:20" ht="20.100000000000001" customHeight="1">
      <c r="B46" s="152"/>
      <c r="C46" s="90"/>
      <c r="D46" s="90"/>
      <c r="E46" s="90"/>
      <c r="F46" s="90" t="s">
        <v>417</v>
      </c>
      <c r="G46" s="90"/>
      <c r="H46" s="90"/>
      <c r="I46" s="90"/>
      <c r="J46" s="81" t="s">
        <v>2360</v>
      </c>
      <c r="K46" s="81"/>
      <c r="L46" s="81"/>
      <c r="M46" s="81"/>
      <c r="N46" s="81"/>
      <c r="O46" s="82"/>
      <c r="P46" s="83"/>
    </row>
    <row r="47" spans="2:20" ht="39" customHeight="1">
      <c r="B47" s="152"/>
      <c r="C47" s="90"/>
      <c r="D47" s="90"/>
      <c r="E47" s="90"/>
      <c r="F47" s="90" t="s">
        <v>16</v>
      </c>
      <c r="G47" s="90"/>
      <c r="H47" s="90"/>
      <c r="I47" s="90"/>
      <c r="J47" s="82"/>
      <c r="K47" s="159"/>
      <c r="L47" s="160"/>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2528</v>
      </c>
      <c r="K49" s="81"/>
      <c r="L49" s="81"/>
      <c r="M49" s="81"/>
      <c r="N49" s="81"/>
      <c r="O49" s="82"/>
      <c r="P49" s="83"/>
    </row>
    <row r="50" spans="1:20" ht="20.100000000000001" customHeight="1">
      <c r="B50" s="194" t="s">
        <v>28</v>
      </c>
      <c r="C50" s="195"/>
      <c r="D50" s="195"/>
      <c r="E50" s="195"/>
      <c r="F50" s="195"/>
      <c r="G50" s="195"/>
      <c r="H50" s="195"/>
      <c r="I50" s="195"/>
      <c r="J50" s="165">
        <v>2015</v>
      </c>
      <c r="K50" s="166"/>
      <c r="L50" s="35" t="s">
        <v>466</v>
      </c>
      <c r="M50" s="61">
        <v>6</v>
      </c>
      <c r="N50" s="35" t="s">
        <v>467</v>
      </c>
      <c r="O50" s="61">
        <v>1</v>
      </c>
      <c r="P50" s="37" t="s">
        <v>468</v>
      </c>
      <c r="S50" s="15" t="str">
        <f>IF(OR(J50="",M50="",O50=""),"未記入","")</f>
        <v/>
      </c>
    </row>
    <row r="51" spans="1:20" ht="20.100000000000001" customHeight="1" thickBot="1">
      <c r="B51" s="196" t="s">
        <v>29</v>
      </c>
      <c r="C51" s="197"/>
      <c r="D51" s="197"/>
      <c r="E51" s="197"/>
      <c r="F51" s="197"/>
      <c r="G51" s="197"/>
      <c r="H51" s="197"/>
      <c r="I51" s="197"/>
      <c r="J51" s="198">
        <v>2015</v>
      </c>
      <c r="K51" s="199"/>
      <c r="L51" s="36" t="s">
        <v>466</v>
      </c>
      <c r="M51" s="62">
        <v>6</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2543</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t="s">
        <v>2545</v>
      </c>
      <c r="K55" s="229"/>
      <c r="L55" s="229"/>
      <c r="M55" s="229"/>
      <c r="N55" s="229"/>
      <c r="O55" s="229"/>
      <c r="P55" s="230"/>
    </row>
    <row r="56" spans="1:20" ht="20.100000000000001" customHeight="1">
      <c r="B56" s="222"/>
      <c r="C56" s="223"/>
      <c r="D56" s="224"/>
      <c r="E56" s="90" t="s">
        <v>33</v>
      </c>
      <c r="F56" s="90"/>
      <c r="G56" s="90"/>
      <c r="H56" s="90"/>
      <c r="I56" s="90"/>
      <c r="J56" s="82" t="s">
        <v>2544</v>
      </c>
      <c r="K56" s="98"/>
      <c r="L56" s="98"/>
      <c r="M56" s="98"/>
      <c r="N56" s="98"/>
      <c r="O56" s="98"/>
      <c r="P56" s="99"/>
    </row>
    <row r="57" spans="1:20" ht="20.100000000000001" customHeight="1">
      <c r="B57" s="222"/>
      <c r="C57" s="223"/>
      <c r="D57" s="224"/>
      <c r="E57" s="90" t="s">
        <v>34</v>
      </c>
      <c r="F57" s="90"/>
      <c r="G57" s="90"/>
      <c r="H57" s="90"/>
      <c r="I57" s="90"/>
      <c r="J57" s="165">
        <v>2015</v>
      </c>
      <c r="K57" s="166"/>
      <c r="L57" s="35" t="s">
        <v>466</v>
      </c>
      <c r="M57" s="61">
        <v>6</v>
      </c>
      <c r="N57" s="35" t="s">
        <v>467</v>
      </c>
      <c r="O57" s="61">
        <v>1</v>
      </c>
      <c r="P57" s="37" t="s">
        <v>468</v>
      </c>
    </row>
    <row r="58" spans="1:20" ht="20.100000000000001" customHeight="1" thickBot="1">
      <c r="B58" s="225"/>
      <c r="C58" s="226"/>
      <c r="D58" s="227"/>
      <c r="E58" s="182" t="s">
        <v>35</v>
      </c>
      <c r="F58" s="182"/>
      <c r="G58" s="182"/>
      <c r="H58" s="182"/>
      <c r="I58" s="182"/>
      <c r="J58" s="198">
        <v>2025</v>
      </c>
      <c r="K58" s="199"/>
      <c r="L58" s="36" t="s">
        <v>466</v>
      </c>
      <c r="M58" s="62">
        <v>6</v>
      </c>
      <c r="N58" s="36" t="s">
        <v>467</v>
      </c>
      <c r="O58" s="62">
        <v>1</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1370.32</v>
      </c>
      <c r="H61" s="147"/>
      <c r="I61" s="147"/>
      <c r="J61" s="147"/>
      <c r="K61" s="215"/>
      <c r="L61" s="214" t="s">
        <v>497</v>
      </c>
      <c r="M61" s="202"/>
      <c r="N61" s="202"/>
      <c r="O61" s="202"/>
      <c r="P61" s="216"/>
    </row>
    <row r="62" spans="1:20" ht="20.100000000000001" customHeight="1">
      <c r="B62" s="152"/>
      <c r="C62" s="90"/>
      <c r="D62" s="75" t="s">
        <v>39</v>
      </c>
      <c r="E62" s="76"/>
      <c r="F62" s="116"/>
      <c r="G62" s="81" t="s">
        <v>2546</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2384</v>
      </c>
      <c r="L64" s="98"/>
      <c r="M64" s="98"/>
      <c r="N64" s="98"/>
      <c r="O64" s="98"/>
      <c r="P64" s="99"/>
    </row>
    <row r="65" spans="2:16" ht="20.100000000000001" customHeight="1">
      <c r="B65" s="152"/>
      <c r="C65" s="90"/>
      <c r="D65" s="205"/>
      <c r="E65" s="136"/>
      <c r="F65" s="137"/>
      <c r="G65" s="217"/>
      <c r="H65" s="140" t="s">
        <v>420</v>
      </c>
      <c r="I65" s="140"/>
      <c r="J65" s="141"/>
      <c r="K65" s="82" t="s">
        <v>2547</v>
      </c>
      <c r="L65" s="98"/>
      <c r="M65" s="98"/>
      <c r="N65" s="98"/>
      <c r="O65" s="98"/>
      <c r="P65" s="99"/>
    </row>
    <row r="66" spans="2:16" ht="20.100000000000001" customHeight="1">
      <c r="B66" s="152"/>
      <c r="C66" s="90"/>
      <c r="D66" s="205"/>
      <c r="E66" s="136"/>
      <c r="F66" s="137"/>
      <c r="G66" s="217"/>
      <c r="H66" s="75" t="s">
        <v>421</v>
      </c>
      <c r="I66" s="76"/>
      <c r="J66" s="116"/>
      <c r="K66" s="82" t="s">
        <v>2547</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v>2020</v>
      </c>
      <c r="L68" s="39" t="s">
        <v>466</v>
      </c>
      <c r="M68" s="61">
        <v>2</v>
      </c>
      <c r="N68" s="39" t="s">
        <v>467</v>
      </c>
      <c r="O68" s="61">
        <v>1</v>
      </c>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v>2040</v>
      </c>
      <c r="L70" s="39" t="s">
        <v>466</v>
      </c>
      <c r="M70" s="61">
        <v>1</v>
      </c>
      <c r="N70" s="39" t="s">
        <v>467</v>
      </c>
      <c r="O70" s="61">
        <v>31</v>
      </c>
      <c r="P70" s="40" t="s">
        <v>468</v>
      </c>
    </row>
    <row r="71" spans="2:16" ht="20.100000000000001" customHeight="1">
      <c r="B71" s="152"/>
      <c r="C71" s="90"/>
      <c r="D71" s="117"/>
      <c r="E71" s="118"/>
      <c r="F71" s="119"/>
      <c r="G71" s="218"/>
      <c r="H71" s="140" t="s">
        <v>422</v>
      </c>
      <c r="I71" s="140"/>
      <c r="J71" s="141"/>
      <c r="K71" s="82" t="s">
        <v>2548</v>
      </c>
      <c r="L71" s="98"/>
      <c r="M71" s="98"/>
      <c r="N71" s="98"/>
      <c r="O71" s="98"/>
      <c r="P71" s="99"/>
    </row>
    <row r="72" spans="2:16" ht="20.100000000000001" customHeight="1">
      <c r="B72" s="433" t="s">
        <v>2356</v>
      </c>
      <c r="C72" s="434"/>
      <c r="D72" s="75" t="s">
        <v>40</v>
      </c>
      <c r="E72" s="76"/>
      <c r="F72" s="116"/>
      <c r="G72" s="132" t="s">
        <v>41</v>
      </c>
      <c r="H72" s="133"/>
      <c r="I72" s="133"/>
      <c r="J72" s="231"/>
      <c r="K72" s="82">
        <v>652.91999999999996</v>
      </c>
      <c r="L72" s="98"/>
      <c r="M72" s="98"/>
      <c r="N72" s="140" t="s">
        <v>472</v>
      </c>
      <c r="O72" s="140"/>
      <c r="P72" s="200"/>
    </row>
    <row r="73" spans="2:16" ht="20.100000000000001" customHeight="1">
      <c r="B73" s="435"/>
      <c r="C73" s="436"/>
      <c r="D73" s="117"/>
      <c r="E73" s="118"/>
      <c r="F73" s="119"/>
      <c r="G73" s="195" t="s">
        <v>42</v>
      </c>
      <c r="H73" s="195"/>
      <c r="I73" s="195"/>
      <c r="J73" s="195"/>
      <c r="K73" s="82">
        <v>652.91999999999996</v>
      </c>
      <c r="L73" s="98"/>
      <c r="M73" s="98"/>
      <c r="N73" s="140" t="s">
        <v>472</v>
      </c>
      <c r="O73" s="140"/>
      <c r="P73" s="200"/>
    </row>
    <row r="74" spans="2:16" ht="20.100000000000001" customHeight="1">
      <c r="B74" s="435"/>
      <c r="C74" s="436"/>
      <c r="D74" s="90" t="s">
        <v>43</v>
      </c>
      <c r="E74" s="90"/>
      <c r="F74" s="90"/>
      <c r="G74" s="81" t="s">
        <v>2550</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2549</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2576</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t="s">
        <v>2385</v>
      </c>
      <c r="L82" s="98"/>
      <c r="M82" s="98"/>
      <c r="N82" s="98"/>
      <c r="O82" s="98"/>
      <c r="P82" s="99"/>
    </row>
    <row r="83" spans="2:19" ht="20.100000000000001" customHeight="1">
      <c r="B83" s="435"/>
      <c r="C83" s="436"/>
      <c r="D83" s="90"/>
      <c r="E83" s="90"/>
      <c r="F83" s="90"/>
      <c r="G83" s="217"/>
      <c r="H83" s="140" t="s">
        <v>420</v>
      </c>
      <c r="I83" s="140"/>
      <c r="J83" s="141"/>
      <c r="K83" s="82" t="s">
        <v>2547</v>
      </c>
      <c r="L83" s="98"/>
      <c r="M83" s="98"/>
      <c r="N83" s="98"/>
      <c r="O83" s="98"/>
      <c r="P83" s="99"/>
    </row>
    <row r="84" spans="2:19" ht="20.100000000000001" customHeight="1">
      <c r="B84" s="435"/>
      <c r="C84" s="436"/>
      <c r="D84" s="90"/>
      <c r="E84" s="90"/>
      <c r="F84" s="90"/>
      <c r="G84" s="217"/>
      <c r="H84" s="75" t="s">
        <v>421</v>
      </c>
      <c r="I84" s="76"/>
      <c r="J84" s="116"/>
      <c r="K84" s="82" t="s">
        <v>2548</v>
      </c>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v>2020</v>
      </c>
      <c r="L86" s="39" t="s">
        <v>466</v>
      </c>
      <c r="M86" s="61">
        <v>2</v>
      </c>
      <c r="N86" s="39" t="s">
        <v>467</v>
      </c>
      <c r="O86" s="61">
        <v>1</v>
      </c>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v>2040</v>
      </c>
      <c r="L88" s="39" t="s">
        <v>466</v>
      </c>
      <c r="M88" s="61">
        <v>1</v>
      </c>
      <c r="N88" s="39" t="s">
        <v>467</v>
      </c>
      <c r="O88" s="61">
        <v>31</v>
      </c>
      <c r="P88" s="40" t="s">
        <v>468</v>
      </c>
    </row>
    <row r="89" spans="2:19" ht="20.100000000000001" customHeight="1">
      <c r="B89" s="437"/>
      <c r="C89" s="438"/>
      <c r="D89" s="90"/>
      <c r="E89" s="90"/>
      <c r="F89" s="90"/>
      <c r="G89" s="218"/>
      <c r="H89" s="140" t="s">
        <v>422</v>
      </c>
      <c r="I89" s="140"/>
      <c r="J89" s="141"/>
      <c r="K89" s="82" t="s">
        <v>2548</v>
      </c>
      <c r="L89" s="98"/>
      <c r="M89" s="98"/>
      <c r="N89" s="98"/>
      <c r="O89" s="98"/>
      <c r="P89" s="99"/>
    </row>
    <row r="90" spans="2:19" ht="20.100000000000001" customHeight="1">
      <c r="B90" s="152" t="s">
        <v>45</v>
      </c>
      <c r="C90" s="90"/>
      <c r="D90" s="237" t="s">
        <v>46</v>
      </c>
      <c r="E90" s="76"/>
      <c r="F90" s="116"/>
      <c r="G90" s="81" t="s">
        <v>2551</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11.58</v>
      </c>
      <c r="K95" s="50" t="s">
        <v>472</v>
      </c>
      <c r="L95" s="82">
        <v>25</v>
      </c>
      <c r="M95" s="159"/>
      <c r="N95" s="149" t="s">
        <v>2399</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2</v>
      </c>
      <c r="H105" s="141" t="s">
        <v>474</v>
      </c>
      <c r="I105" s="244" t="s">
        <v>66</v>
      </c>
      <c r="J105" s="244"/>
      <c r="K105" s="244"/>
      <c r="L105" s="244"/>
      <c r="M105" s="244"/>
      <c r="N105" s="82"/>
      <c r="O105" s="98"/>
      <c r="P105" s="37" t="s">
        <v>474</v>
      </c>
    </row>
    <row r="106" spans="2:19" ht="20.100000000000001" customHeight="1">
      <c r="B106" s="242"/>
      <c r="C106" s="243"/>
      <c r="D106" s="78"/>
      <c r="E106" s="79"/>
      <c r="F106" s="80"/>
      <c r="G106" s="82"/>
      <c r="H106" s="141"/>
      <c r="I106" s="239" t="s">
        <v>67</v>
      </c>
      <c r="J106" s="239"/>
      <c r="K106" s="239"/>
      <c r="L106" s="239"/>
      <c r="M106" s="239"/>
      <c r="N106" s="82">
        <v>1</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c r="O107" s="98"/>
      <c r="P107" s="37" t="s">
        <v>474</v>
      </c>
    </row>
    <row r="108" spans="2:19" ht="20.100000000000001" customHeight="1">
      <c r="B108" s="242"/>
      <c r="C108" s="243"/>
      <c r="D108" s="117"/>
      <c r="E108" s="118"/>
      <c r="F108" s="119"/>
      <c r="G108" s="241"/>
      <c r="H108" s="119"/>
      <c r="I108" s="90" t="s">
        <v>69</v>
      </c>
      <c r="J108" s="90"/>
      <c r="K108" s="90"/>
      <c r="L108" s="90"/>
      <c r="M108" s="90"/>
      <c r="N108" s="82">
        <v>1</v>
      </c>
      <c r="O108" s="98"/>
      <c r="P108" s="37" t="s">
        <v>474</v>
      </c>
    </row>
    <row r="109" spans="2:19" ht="20.100000000000001" customHeight="1">
      <c r="B109" s="242"/>
      <c r="C109" s="243"/>
      <c r="D109" s="237" t="s">
        <v>65</v>
      </c>
      <c r="E109" s="220"/>
      <c r="F109" s="221"/>
      <c r="G109" s="240"/>
      <c r="H109" s="105" t="s">
        <v>474</v>
      </c>
      <c r="I109" s="90" t="s">
        <v>81</v>
      </c>
      <c r="J109" s="90"/>
      <c r="K109" s="90"/>
      <c r="L109" s="90"/>
      <c r="M109" s="90"/>
      <c r="N109" s="82">
        <v>1</v>
      </c>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v>1</v>
      </c>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2548</v>
      </c>
      <c r="H113" s="81"/>
      <c r="I113" s="81"/>
      <c r="J113" s="81"/>
      <c r="K113" s="81"/>
      <c r="L113" s="81"/>
      <c r="M113" s="81"/>
      <c r="N113" s="81"/>
      <c r="O113" s="82"/>
      <c r="P113" s="83"/>
    </row>
    <row r="114" spans="2:16" ht="20.100000000000001" customHeight="1">
      <c r="B114" s="242"/>
      <c r="C114" s="243"/>
      <c r="D114" s="237" t="s">
        <v>79</v>
      </c>
      <c r="E114" s="220"/>
      <c r="F114" s="221"/>
      <c r="G114" s="240" t="s">
        <v>2547</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2552</v>
      </c>
      <c r="H116" s="81"/>
      <c r="I116" s="81"/>
      <c r="J116" s="81"/>
      <c r="K116" s="81"/>
      <c r="L116" s="81"/>
      <c r="M116" s="81"/>
      <c r="N116" s="81"/>
      <c r="O116" s="82"/>
      <c r="P116" s="83"/>
    </row>
    <row r="117" spans="2:16" ht="20.100000000000001" customHeight="1">
      <c r="B117" s="219" t="s">
        <v>70</v>
      </c>
      <c r="C117" s="221"/>
      <c r="D117" s="232" t="s">
        <v>72</v>
      </c>
      <c r="E117" s="140"/>
      <c r="F117" s="141"/>
      <c r="G117" s="81" t="s">
        <v>2548</v>
      </c>
      <c r="H117" s="81"/>
      <c r="I117" s="81"/>
      <c r="J117" s="81"/>
      <c r="K117" s="81"/>
      <c r="L117" s="81"/>
      <c r="M117" s="81"/>
      <c r="N117" s="81"/>
      <c r="O117" s="82"/>
      <c r="P117" s="83"/>
    </row>
    <row r="118" spans="2:16" ht="20.100000000000001" customHeight="1">
      <c r="B118" s="222"/>
      <c r="C118" s="224"/>
      <c r="D118" s="78" t="s">
        <v>73</v>
      </c>
      <c r="E118" s="79"/>
      <c r="F118" s="80"/>
      <c r="G118" s="81" t="s">
        <v>2548</v>
      </c>
      <c r="H118" s="81"/>
      <c r="I118" s="81"/>
      <c r="J118" s="81"/>
      <c r="K118" s="81"/>
      <c r="L118" s="81"/>
      <c r="M118" s="81"/>
      <c r="N118" s="81"/>
      <c r="O118" s="82"/>
      <c r="P118" s="83"/>
    </row>
    <row r="119" spans="2:16" ht="20.100000000000001" customHeight="1">
      <c r="B119" s="222"/>
      <c r="C119" s="224"/>
      <c r="D119" s="245" t="s">
        <v>74</v>
      </c>
      <c r="E119" s="246"/>
      <c r="F119" s="247"/>
      <c r="G119" s="81"/>
      <c r="H119" s="81"/>
      <c r="I119" s="81"/>
      <c r="J119" s="81"/>
      <c r="K119" s="81"/>
      <c r="L119" s="81"/>
      <c r="M119" s="81"/>
      <c r="N119" s="81"/>
      <c r="O119" s="82"/>
      <c r="P119" s="83"/>
    </row>
    <row r="120" spans="2:16" ht="20.100000000000001" customHeight="1">
      <c r="B120" s="222"/>
      <c r="C120" s="224"/>
      <c r="D120" s="232" t="s">
        <v>75</v>
      </c>
      <c r="E120" s="140"/>
      <c r="F120" s="141"/>
      <c r="G120" s="81" t="s">
        <v>2548</v>
      </c>
      <c r="H120" s="81"/>
      <c r="I120" s="81"/>
      <c r="J120" s="81"/>
      <c r="K120" s="81"/>
      <c r="L120" s="81"/>
      <c r="M120" s="81"/>
      <c r="N120" s="81"/>
      <c r="O120" s="82"/>
      <c r="P120" s="83"/>
    </row>
    <row r="121" spans="2:16" ht="20.100000000000001" customHeight="1">
      <c r="B121" s="222"/>
      <c r="C121" s="224"/>
      <c r="D121" s="232" t="s">
        <v>76</v>
      </c>
      <c r="E121" s="140"/>
      <c r="F121" s="141"/>
      <c r="G121" s="81"/>
      <c r="H121" s="81"/>
      <c r="I121" s="81"/>
      <c r="J121" s="81"/>
      <c r="K121" s="81"/>
      <c r="L121" s="81"/>
      <c r="M121" s="81"/>
      <c r="N121" s="81"/>
      <c r="O121" s="82"/>
      <c r="P121" s="83"/>
    </row>
    <row r="122" spans="2:16" ht="20.100000000000001" customHeight="1">
      <c r="B122" s="248"/>
      <c r="C122" s="249"/>
      <c r="D122" s="232" t="s">
        <v>77</v>
      </c>
      <c r="E122" s="140"/>
      <c r="F122" s="141"/>
      <c r="G122" s="81"/>
      <c r="H122" s="81"/>
      <c r="I122" s="81"/>
      <c r="J122" s="81"/>
      <c r="K122" s="81"/>
      <c r="L122" s="81"/>
      <c r="M122" s="81"/>
      <c r="N122" s="81"/>
      <c r="O122" s="82"/>
      <c r="P122" s="83"/>
    </row>
    <row r="123" spans="2:16" ht="20.100000000000001" customHeight="1">
      <c r="B123" s="219" t="s">
        <v>412</v>
      </c>
      <c r="C123" s="221"/>
      <c r="D123" s="232" t="s">
        <v>430</v>
      </c>
      <c r="E123" s="140"/>
      <c r="F123" s="141"/>
      <c r="G123" s="81"/>
      <c r="H123" s="81"/>
      <c r="I123" s="81"/>
      <c r="J123" s="81"/>
      <c r="K123" s="81"/>
      <c r="L123" s="81"/>
      <c r="M123" s="81"/>
      <c r="N123" s="81"/>
      <c r="O123" s="82"/>
      <c r="P123" s="83"/>
    </row>
    <row r="124" spans="2:16" ht="20.100000000000001" customHeight="1">
      <c r="B124" s="222"/>
      <c r="C124" s="224"/>
      <c r="D124" s="78" t="s">
        <v>431</v>
      </c>
      <c r="E124" s="79"/>
      <c r="F124" s="80"/>
      <c r="G124" s="81"/>
      <c r="H124" s="81"/>
      <c r="I124" s="81"/>
      <c r="J124" s="81"/>
      <c r="K124" s="81"/>
      <c r="L124" s="81"/>
      <c r="M124" s="81"/>
      <c r="N124" s="81"/>
      <c r="O124" s="82"/>
      <c r="P124" s="83"/>
    </row>
    <row r="125" spans="2:16" ht="20.100000000000001" customHeight="1">
      <c r="B125" s="222"/>
      <c r="C125" s="224"/>
      <c r="D125" s="245" t="s">
        <v>432</v>
      </c>
      <c r="E125" s="246"/>
      <c r="F125" s="247"/>
      <c r="G125" s="81"/>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2579</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2580</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2578</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2578</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2578</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2578</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2578</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c r="J141" s="268"/>
      <c r="K141" s="268"/>
      <c r="L141" s="268"/>
      <c r="M141" s="268"/>
      <c r="N141" s="268"/>
      <c r="O141" s="268"/>
      <c r="P141" s="269"/>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2553</v>
      </c>
      <c r="G196" s="202" t="s">
        <v>456</v>
      </c>
      <c r="H196" s="202"/>
      <c r="I196" s="202"/>
      <c r="J196" s="202"/>
      <c r="K196" s="202"/>
      <c r="L196" s="202"/>
      <c r="M196" s="202"/>
      <c r="N196" s="202"/>
      <c r="O196" s="202"/>
      <c r="P196" s="216"/>
    </row>
    <row r="197" spans="1:20" ht="20.100000000000001" customHeight="1">
      <c r="B197" s="152"/>
      <c r="C197" s="90"/>
      <c r="D197" s="90"/>
      <c r="E197" s="90"/>
      <c r="F197" s="14" t="s">
        <v>2553</v>
      </c>
      <c r="G197" s="140" t="s">
        <v>457</v>
      </c>
      <c r="H197" s="140"/>
      <c r="I197" s="140"/>
      <c r="J197" s="140"/>
      <c r="K197" s="140"/>
      <c r="L197" s="140"/>
      <c r="M197" s="140"/>
      <c r="N197" s="140"/>
      <c r="O197" s="140"/>
      <c r="P197" s="200"/>
    </row>
    <row r="198" spans="1:20" ht="20.100000000000001" customHeight="1">
      <c r="B198" s="152"/>
      <c r="C198" s="90"/>
      <c r="D198" s="90"/>
      <c r="E198" s="90"/>
      <c r="F198" s="14"/>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2554</v>
      </c>
      <c r="J200" s="92"/>
      <c r="K200" s="92"/>
      <c r="L200" s="92"/>
      <c r="M200" s="92"/>
      <c r="N200" s="92"/>
      <c r="O200" s="93"/>
      <c r="P200" s="94"/>
    </row>
    <row r="201" spans="1:20" ht="39.950000000000003" customHeight="1">
      <c r="B201" s="293"/>
      <c r="C201" s="294"/>
      <c r="D201" s="106"/>
      <c r="E201" s="107"/>
      <c r="F201" s="90" t="s">
        <v>103</v>
      </c>
      <c r="G201" s="90"/>
      <c r="H201" s="90"/>
      <c r="I201" s="91" t="s">
        <v>2555</v>
      </c>
      <c r="J201" s="92"/>
      <c r="K201" s="92"/>
      <c r="L201" s="92"/>
      <c r="M201" s="92"/>
      <c r="N201" s="92"/>
      <c r="O201" s="93"/>
      <c r="P201" s="94"/>
    </row>
    <row r="202" spans="1:20" ht="79.5" customHeight="1">
      <c r="B202" s="293"/>
      <c r="C202" s="294"/>
      <c r="D202" s="106"/>
      <c r="E202" s="107"/>
      <c r="F202" s="90" t="s">
        <v>104</v>
      </c>
      <c r="G202" s="90"/>
      <c r="H202" s="90"/>
      <c r="I202" s="91"/>
      <c r="J202" s="92"/>
      <c r="K202" s="92"/>
      <c r="L202" s="92"/>
      <c r="M202" s="92"/>
      <c r="N202" s="92"/>
      <c r="O202" s="93"/>
      <c r="P202" s="94"/>
    </row>
    <row r="203" spans="1:20" ht="79.5" customHeight="1">
      <c r="B203" s="293"/>
      <c r="C203" s="294"/>
      <c r="D203" s="106"/>
      <c r="E203" s="107"/>
      <c r="F203" s="90" t="s">
        <v>414</v>
      </c>
      <c r="G203" s="90"/>
      <c r="H203" s="90"/>
      <c r="I203" s="91"/>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t="s">
        <v>2547</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t="s">
        <v>2581</v>
      </c>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t="s">
        <v>2547</v>
      </c>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t="s">
        <v>2547</v>
      </c>
      <c r="G249" s="98"/>
      <c r="H249" s="98"/>
      <c r="I249" s="98"/>
      <c r="J249" s="98"/>
      <c r="K249" s="98"/>
      <c r="L249" s="98"/>
      <c r="M249" s="98"/>
      <c r="N249" s="98"/>
      <c r="O249" s="98"/>
      <c r="P249" s="99"/>
    </row>
    <row r="250" spans="2:16" ht="20.100000000000001" customHeight="1">
      <c r="B250" s="306" t="s">
        <v>115</v>
      </c>
      <c r="C250" s="298"/>
      <c r="D250" s="297" t="s">
        <v>116</v>
      </c>
      <c r="E250" s="297"/>
      <c r="F250" s="82" t="s">
        <v>2547</v>
      </c>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2548</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2548</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2548</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c r="K265" s="102"/>
      <c r="L265" s="102"/>
      <c r="M265" s="102"/>
      <c r="N265" s="102"/>
      <c r="O265" s="102"/>
      <c r="P265" s="103"/>
    </row>
    <row r="266" spans="2:20" ht="20.100000000000001" customHeight="1">
      <c r="B266" s="248"/>
      <c r="C266" s="252"/>
      <c r="D266" s="252"/>
      <c r="E266" s="249"/>
      <c r="F266" s="232" t="s">
        <v>132</v>
      </c>
      <c r="G266" s="140"/>
      <c r="H266" s="140"/>
      <c r="I266" s="141"/>
      <c r="J266" s="82"/>
      <c r="K266" s="98"/>
      <c r="L266" s="98"/>
      <c r="M266" s="98"/>
      <c r="N266" s="140" t="s">
        <v>476</v>
      </c>
      <c r="O266" s="140"/>
      <c r="P266" s="200"/>
    </row>
    <row r="267" spans="2:20" ht="20.100000000000001" customHeight="1">
      <c r="B267" s="319" t="s">
        <v>125</v>
      </c>
      <c r="C267" s="246"/>
      <c r="D267" s="246"/>
      <c r="E267" s="247"/>
      <c r="F267" s="82"/>
      <c r="G267" s="98"/>
      <c r="H267" s="98"/>
      <c r="I267" s="98"/>
      <c r="J267" s="98"/>
      <c r="K267" s="98"/>
      <c r="L267" s="98"/>
      <c r="M267" s="98"/>
      <c r="N267" s="140" t="s">
        <v>476</v>
      </c>
      <c r="O267" s="140"/>
      <c r="P267" s="200"/>
    </row>
    <row r="268" spans="2:20" ht="20.100000000000001" customHeight="1">
      <c r="B268" s="152" t="s">
        <v>126</v>
      </c>
      <c r="C268" s="90"/>
      <c r="D268" s="90"/>
      <c r="E268" s="90"/>
      <c r="F268" s="82" t="s">
        <v>2547</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25</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v>1</v>
      </c>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15</v>
      </c>
      <c r="F284" s="244"/>
      <c r="G284" s="244"/>
      <c r="H284" s="82">
        <v>11</v>
      </c>
      <c r="I284" s="98"/>
      <c r="J284" s="159"/>
      <c r="K284" s="81">
        <v>4</v>
      </c>
      <c r="L284" s="81"/>
      <c r="M284" s="81"/>
      <c r="N284" s="81">
        <v>15.2</v>
      </c>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1</v>
      </c>
      <c r="F289" s="244"/>
      <c r="G289" s="244"/>
      <c r="H289" s="82"/>
      <c r="I289" s="98"/>
      <c r="J289" s="159"/>
      <c r="K289" s="81">
        <v>1</v>
      </c>
      <c r="L289" s="81"/>
      <c r="M289" s="81"/>
      <c r="N289" s="81">
        <v>0.7</v>
      </c>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6</v>
      </c>
      <c r="H302" s="138"/>
      <c r="I302" s="101"/>
      <c r="J302" s="81">
        <v>5</v>
      </c>
      <c r="K302" s="81"/>
      <c r="L302" s="81"/>
      <c r="M302" s="81">
        <v>1</v>
      </c>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f>IF(OR($J$304&lt;&gt;"",$M$304&lt;&gt;""),SUM($J$304,$M$304),"")</f>
        <v>9</v>
      </c>
      <c r="H304" s="138"/>
      <c r="I304" s="101"/>
      <c r="J304" s="81">
        <v>6</v>
      </c>
      <c r="K304" s="81"/>
      <c r="L304" s="81"/>
      <c r="M304" s="81">
        <v>3</v>
      </c>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20</v>
      </c>
      <c r="H320" s="47" t="s">
        <v>486</v>
      </c>
      <c r="I320" s="29">
        <v>30</v>
      </c>
      <c r="J320" s="47" t="s">
        <v>487</v>
      </c>
      <c r="K320" s="48" t="s">
        <v>435</v>
      </c>
      <c r="L320" s="29">
        <v>8</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v>2</v>
      </c>
      <c r="G323" s="268"/>
      <c r="H323" s="268"/>
      <c r="I323" s="268"/>
      <c r="J323" s="51" t="s">
        <v>477</v>
      </c>
      <c r="K323" s="267"/>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2548</v>
      </c>
      <c r="M338" s="147"/>
      <c r="N338" s="147"/>
      <c r="O338" s="147"/>
      <c r="P338" s="148"/>
    </row>
    <row r="339" spans="2:20" ht="20.100000000000001" customHeight="1">
      <c r="B339" s="135"/>
      <c r="C339" s="136"/>
      <c r="D339" s="136"/>
      <c r="E339" s="136"/>
      <c r="F339" s="137"/>
      <c r="G339" s="237" t="s">
        <v>441</v>
      </c>
      <c r="H339" s="221"/>
      <c r="I339" s="82" t="s">
        <v>2548</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2556</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v>1</v>
      </c>
      <c r="J344" s="28"/>
      <c r="K344" s="28"/>
      <c r="L344" s="28"/>
      <c r="M344" s="28"/>
      <c r="N344" s="28"/>
      <c r="O344" s="28"/>
      <c r="P344" s="28"/>
      <c r="Q344" s="12"/>
    </row>
    <row r="345" spans="2:20" ht="20.100000000000001" customHeight="1">
      <c r="B345" s="219" t="s">
        <v>181</v>
      </c>
      <c r="C345" s="220"/>
      <c r="D345" s="220"/>
      <c r="E345" s="220"/>
      <c r="F345" s="221"/>
      <c r="G345" s="28"/>
      <c r="H345" s="28"/>
      <c r="I345" s="28">
        <v>1</v>
      </c>
      <c r="J345" s="28"/>
      <c r="K345" s="28"/>
      <c r="L345" s="28"/>
      <c r="M345" s="28"/>
      <c r="N345" s="28"/>
      <c r="O345" s="28"/>
      <c r="P345" s="28"/>
      <c r="Q345" s="12"/>
    </row>
    <row r="346" spans="2:20" ht="20.100000000000001" customHeight="1">
      <c r="B346" s="348" t="s">
        <v>182</v>
      </c>
      <c r="C346" s="349"/>
      <c r="D346" s="232" t="s">
        <v>183</v>
      </c>
      <c r="E346" s="140"/>
      <c r="F346" s="141"/>
      <c r="G346" s="28"/>
      <c r="H346" s="28"/>
      <c r="I346" s="28">
        <v>1</v>
      </c>
      <c r="J346" s="28"/>
      <c r="K346" s="28"/>
      <c r="L346" s="28"/>
      <c r="M346" s="28"/>
      <c r="N346" s="28"/>
      <c r="O346" s="28"/>
      <c r="P346" s="28"/>
      <c r="Q346" s="12"/>
    </row>
    <row r="347" spans="2:20" ht="20.100000000000001" customHeight="1">
      <c r="B347" s="350"/>
      <c r="C347" s="351"/>
      <c r="D347" s="237" t="s">
        <v>184</v>
      </c>
      <c r="E347" s="220"/>
      <c r="F347" s="221"/>
      <c r="G347" s="346"/>
      <c r="H347" s="346"/>
      <c r="I347" s="346">
        <v>1</v>
      </c>
      <c r="J347" s="346">
        <v>1</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v>1</v>
      </c>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5</v>
      </c>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v>3</v>
      </c>
      <c r="J353" s="28">
        <v>3</v>
      </c>
      <c r="K353" s="28"/>
      <c r="L353" s="28"/>
      <c r="M353" s="28"/>
      <c r="N353" s="28"/>
      <c r="O353" s="28"/>
      <c r="P353" s="28"/>
      <c r="Q353" s="12"/>
    </row>
    <row r="354" spans="1:20" ht="20.100000000000001" customHeight="1" thickBot="1">
      <c r="B354" s="181" t="s">
        <v>188</v>
      </c>
      <c r="C354" s="182"/>
      <c r="D354" s="182"/>
      <c r="E354" s="182"/>
      <c r="F354" s="182"/>
      <c r="G354" s="182"/>
      <c r="H354" s="267" t="s">
        <v>2548</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2557</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2558</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2547</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2547</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2559</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2572</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2573</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2560</v>
      </c>
      <c r="J375" s="81"/>
      <c r="K375" s="81"/>
      <c r="L375" s="81"/>
      <c r="M375" s="82" t="s">
        <v>2561</v>
      </c>
      <c r="N375" s="98"/>
      <c r="O375" s="98"/>
      <c r="P375" s="99"/>
    </row>
    <row r="376" spans="2:20" ht="20.100000000000001" customHeight="1">
      <c r="B376" s="152"/>
      <c r="C376" s="90"/>
      <c r="D376" s="90"/>
      <c r="E376" s="232" t="s">
        <v>210</v>
      </c>
      <c r="F376" s="140"/>
      <c r="G376" s="140"/>
      <c r="H376" s="141"/>
      <c r="I376" s="82">
        <v>98</v>
      </c>
      <c r="J376" s="98"/>
      <c r="K376" s="98"/>
      <c r="L376" s="55" t="s">
        <v>480</v>
      </c>
      <c r="M376" s="82">
        <v>70</v>
      </c>
      <c r="N376" s="98"/>
      <c r="O376" s="98"/>
      <c r="P376" s="40" t="s">
        <v>480</v>
      </c>
    </row>
    <row r="377" spans="2:20" ht="20.100000000000001" customHeight="1">
      <c r="B377" s="152" t="s">
        <v>45</v>
      </c>
      <c r="C377" s="90"/>
      <c r="D377" s="90"/>
      <c r="E377" s="232" t="s">
        <v>211</v>
      </c>
      <c r="F377" s="140"/>
      <c r="G377" s="140"/>
      <c r="H377" s="141"/>
      <c r="I377" s="82">
        <v>11.58</v>
      </c>
      <c r="J377" s="98"/>
      <c r="K377" s="98"/>
      <c r="L377" s="55" t="s">
        <v>472</v>
      </c>
      <c r="M377" s="82">
        <v>11.58</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82">
        <v>86200</v>
      </c>
      <c r="J383" s="98"/>
      <c r="K383" s="98"/>
      <c r="L383" s="50" t="s">
        <v>481</v>
      </c>
      <c r="M383" s="82">
        <v>86200</v>
      </c>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v>28000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37200</v>
      </c>
      <c r="J386" s="98"/>
      <c r="K386" s="98"/>
      <c r="L386" s="50" t="s">
        <v>481</v>
      </c>
      <c r="M386" s="82">
        <v>37200</v>
      </c>
      <c r="N386" s="98"/>
      <c r="O386" s="98"/>
      <c r="P386" s="37" t="s">
        <v>481</v>
      </c>
    </row>
    <row r="387" spans="2:20" ht="20.100000000000001" customHeight="1">
      <c r="B387" s="152"/>
      <c r="C387" s="374"/>
      <c r="D387" s="374"/>
      <c r="E387" s="232" t="s">
        <v>217</v>
      </c>
      <c r="F387" s="140"/>
      <c r="G387" s="140"/>
      <c r="H387" s="141"/>
      <c r="I387" s="82"/>
      <c r="J387" s="98"/>
      <c r="K387" s="98"/>
      <c r="L387" s="50" t="s">
        <v>481</v>
      </c>
      <c r="M387" s="82"/>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v>21000</v>
      </c>
      <c r="J389" s="98"/>
      <c r="K389" s="98"/>
      <c r="L389" s="50" t="s">
        <v>481</v>
      </c>
      <c r="M389" s="82">
        <v>21000</v>
      </c>
      <c r="N389" s="98"/>
      <c r="O389" s="98"/>
      <c r="P389" s="37" t="s">
        <v>481</v>
      </c>
    </row>
    <row r="390" spans="2:20" ht="20.100000000000001" customHeight="1">
      <c r="B390" s="152"/>
      <c r="C390" s="374"/>
      <c r="D390" s="374"/>
      <c r="E390" s="232" t="s">
        <v>71</v>
      </c>
      <c r="F390" s="140"/>
      <c r="G390" s="140"/>
      <c r="H390" s="141"/>
      <c r="I390" s="82"/>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2562</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0</v>
      </c>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c r="H400" s="88"/>
      <c r="I400" s="88"/>
      <c r="J400" s="88"/>
      <c r="K400" s="88"/>
      <c r="L400" s="88"/>
      <c r="M400" s="88"/>
      <c r="N400" s="88"/>
      <c r="O400" s="88"/>
      <c r="P400" s="89"/>
    </row>
    <row r="401" spans="2:20" ht="120" customHeight="1">
      <c r="B401" s="139" t="s">
        <v>216</v>
      </c>
      <c r="C401" s="140"/>
      <c r="D401" s="140"/>
      <c r="E401" s="140"/>
      <c r="F401" s="141"/>
      <c r="G401" s="87" t="s">
        <v>2563</v>
      </c>
      <c r="H401" s="88"/>
      <c r="I401" s="88"/>
      <c r="J401" s="88"/>
      <c r="K401" s="88"/>
      <c r="L401" s="88"/>
      <c r="M401" s="88"/>
      <c r="N401" s="88"/>
      <c r="O401" s="88"/>
      <c r="P401" s="89"/>
    </row>
    <row r="402" spans="2:20" ht="120" customHeight="1">
      <c r="B402" s="139" t="s">
        <v>219</v>
      </c>
      <c r="C402" s="140"/>
      <c r="D402" s="140"/>
      <c r="E402" s="140"/>
      <c r="F402" s="141"/>
      <c r="G402" s="87" t="s">
        <v>2564</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7</v>
      </c>
      <c r="I430" s="147"/>
      <c r="J430" s="147"/>
      <c r="K430" s="147"/>
      <c r="L430" s="147"/>
      <c r="M430" s="147"/>
      <c r="N430" s="147"/>
      <c r="O430" s="147"/>
      <c r="P430" s="49" t="s">
        <v>477</v>
      </c>
    </row>
    <row r="431" spans="1:20" ht="20.100000000000001" customHeight="1">
      <c r="B431" s="131"/>
      <c r="C431" s="119"/>
      <c r="D431" s="90" t="s">
        <v>245</v>
      </c>
      <c r="E431" s="90"/>
      <c r="F431" s="90"/>
      <c r="G431" s="90"/>
      <c r="H431" s="82">
        <v>16</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6</v>
      </c>
      <c r="I433" s="98"/>
      <c r="J433" s="98"/>
      <c r="K433" s="98"/>
      <c r="L433" s="98"/>
      <c r="M433" s="98"/>
      <c r="N433" s="98"/>
      <c r="O433" s="98"/>
      <c r="P433" s="37" t="s">
        <v>479</v>
      </c>
    </row>
    <row r="434" spans="2:16" ht="20.100000000000001" customHeight="1">
      <c r="B434" s="152"/>
      <c r="C434" s="90"/>
      <c r="D434" s="90" t="s">
        <v>248</v>
      </c>
      <c r="E434" s="90"/>
      <c r="F434" s="90"/>
      <c r="G434" s="90"/>
      <c r="H434" s="82">
        <v>7</v>
      </c>
      <c r="I434" s="98"/>
      <c r="J434" s="98"/>
      <c r="K434" s="98"/>
      <c r="L434" s="98"/>
      <c r="M434" s="98"/>
      <c r="N434" s="98"/>
      <c r="O434" s="98"/>
      <c r="P434" s="37" t="s">
        <v>479</v>
      </c>
    </row>
    <row r="435" spans="2:16" ht="20.100000000000001" customHeight="1">
      <c r="B435" s="152"/>
      <c r="C435" s="90"/>
      <c r="D435" s="90" t="s">
        <v>249</v>
      </c>
      <c r="E435" s="90"/>
      <c r="F435" s="90"/>
      <c r="G435" s="90"/>
      <c r="H435" s="82">
        <v>10</v>
      </c>
      <c r="I435" s="98"/>
      <c r="J435" s="98"/>
      <c r="K435" s="98"/>
      <c r="L435" s="98"/>
      <c r="M435" s="98"/>
      <c r="N435" s="98"/>
      <c r="O435" s="98"/>
      <c r="P435" s="37" t="s">
        <v>479</v>
      </c>
    </row>
    <row r="436" spans="2:16" ht="20.100000000000001" customHeight="1">
      <c r="B436" s="396" t="s">
        <v>242</v>
      </c>
      <c r="C436" s="397"/>
      <c r="D436" s="90" t="s">
        <v>250</v>
      </c>
      <c r="E436" s="90"/>
      <c r="F436" s="90"/>
      <c r="G436" s="90"/>
      <c r="H436" s="82">
        <v>0</v>
      </c>
      <c r="I436" s="98"/>
      <c r="J436" s="98"/>
      <c r="K436" s="98"/>
      <c r="L436" s="98"/>
      <c r="M436" s="98"/>
      <c r="N436" s="98"/>
      <c r="O436" s="98"/>
      <c r="P436" s="37" t="s">
        <v>479</v>
      </c>
    </row>
    <row r="437" spans="2:16" ht="20.100000000000001" customHeight="1">
      <c r="B437" s="398"/>
      <c r="C437" s="399"/>
      <c r="D437" s="90" t="s">
        <v>251</v>
      </c>
      <c r="E437" s="90"/>
      <c r="F437" s="90"/>
      <c r="G437" s="90"/>
      <c r="H437" s="82">
        <v>0</v>
      </c>
      <c r="I437" s="98"/>
      <c r="J437" s="98"/>
      <c r="K437" s="98"/>
      <c r="L437" s="98"/>
      <c r="M437" s="98"/>
      <c r="N437" s="98"/>
      <c r="O437" s="98"/>
      <c r="P437" s="37" t="s">
        <v>479</v>
      </c>
    </row>
    <row r="438" spans="2:16" ht="20.100000000000001" customHeight="1">
      <c r="B438" s="398"/>
      <c r="C438" s="399"/>
      <c r="D438" s="90" t="s">
        <v>252</v>
      </c>
      <c r="E438" s="90"/>
      <c r="F438" s="90"/>
      <c r="G438" s="90"/>
      <c r="H438" s="82">
        <v>0</v>
      </c>
      <c r="I438" s="98"/>
      <c r="J438" s="98"/>
      <c r="K438" s="98"/>
      <c r="L438" s="98"/>
      <c r="M438" s="98"/>
      <c r="N438" s="98"/>
      <c r="O438" s="98"/>
      <c r="P438" s="37" t="s">
        <v>479</v>
      </c>
    </row>
    <row r="439" spans="2:16" ht="20.100000000000001" customHeight="1">
      <c r="B439" s="398"/>
      <c r="C439" s="399"/>
      <c r="D439" s="90" t="s">
        <v>253</v>
      </c>
      <c r="E439" s="90"/>
      <c r="F439" s="90"/>
      <c r="G439" s="90"/>
      <c r="H439" s="82">
        <v>0</v>
      </c>
      <c r="I439" s="98"/>
      <c r="J439" s="98"/>
      <c r="K439" s="98"/>
      <c r="L439" s="98"/>
      <c r="M439" s="98"/>
      <c r="N439" s="98"/>
      <c r="O439" s="98"/>
      <c r="P439" s="37" t="s">
        <v>479</v>
      </c>
    </row>
    <row r="440" spans="2:16" ht="20.100000000000001" customHeight="1">
      <c r="B440" s="398"/>
      <c r="C440" s="399"/>
      <c r="D440" s="90" t="s">
        <v>254</v>
      </c>
      <c r="E440" s="90"/>
      <c r="F440" s="90"/>
      <c r="G440" s="90"/>
      <c r="H440" s="82">
        <v>0</v>
      </c>
      <c r="I440" s="98"/>
      <c r="J440" s="98"/>
      <c r="K440" s="98"/>
      <c r="L440" s="98"/>
      <c r="M440" s="98"/>
      <c r="N440" s="98"/>
      <c r="O440" s="98"/>
      <c r="P440" s="37" t="s">
        <v>479</v>
      </c>
    </row>
    <row r="441" spans="2:16" ht="20.100000000000001" customHeight="1">
      <c r="B441" s="398"/>
      <c r="C441" s="399"/>
      <c r="D441" s="90" t="s">
        <v>255</v>
      </c>
      <c r="E441" s="90"/>
      <c r="F441" s="90"/>
      <c r="G441" s="90"/>
      <c r="H441" s="82">
        <v>0</v>
      </c>
      <c r="I441" s="98"/>
      <c r="J441" s="98"/>
      <c r="K441" s="98"/>
      <c r="L441" s="98"/>
      <c r="M441" s="98"/>
      <c r="N441" s="98"/>
      <c r="O441" s="98"/>
      <c r="P441" s="37" t="s">
        <v>479</v>
      </c>
    </row>
    <row r="442" spans="2:16" ht="20.100000000000001" customHeight="1">
      <c r="B442" s="398"/>
      <c r="C442" s="399"/>
      <c r="D442" s="90" t="s">
        <v>256</v>
      </c>
      <c r="E442" s="90"/>
      <c r="F442" s="90"/>
      <c r="G442" s="90"/>
      <c r="H442" s="82">
        <v>5</v>
      </c>
      <c r="I442" s="98"/>
      <c r="J442" s="98"/>
      <c r="K442" s="98"/>
      <c r="L442" s="98"/>
      <c r="M442" s="98"/>
      <c r="N442" s="98"/>
      <c r="O442" s="98"/>
      <c r="P442" s="37" t="s">
        <v>479</v>
      </c>
    </row>
    <row r="443" spans="2:16" ht="20.100000000000001" customHeight="1">
      <c r="B443" s="400"/>
      <c r="C443" s="401"/>
      <c r="D443" s="90" t="s">
        <v>257</v>
      </c>
      <c r="E443" s="90"/>
      <c r="F443" s="90"/>
      <c r="G443" s="90"/>
      <c r="H443" s="82">
        <v>18</v>
      </c>
      <c r="I443" s="98"/>
      <c r="J443" s="98"/>
      <c r="K443" s="98"/>
      <c r="L443" s="98"/>
      <c r="M443" s="98"/>
      <c r="N443" s="98"/>
      <c r="O443" s="98"/>
      <c r="P443" s="37" t="s">
        <v>479</v>
      </c>
    </row>
    <row r="444" spans="2:16" ht="20.100000000000001" customHeight="1">
      <c r="B444" s="152" t="s">
        <v>243</v>
      </c>
      <c r="C444" s="90"/>
      <c r="D444" s="90" t="s">
        <v>258</v>
      </c>
      <c r="E444" s="90"/>
      <c r="F444" s="90"/>
      <c r="G444" s="90"/>
      <c r="H444" s="82">
        <v>4</v>
      </c>
      <c r="I444" s="98"/>
      <c r="J444" s="98"/>
      <c r="K444" s="98"/>
      <c r="L444" s="98"/>
      <c r="M444" s="98"/>
      <c r="N444" s="98"/>
      <c r="O444" s="98"/>
      <c r="P444" s="37" t="s">
        <v>479</v>
      </c>
    </row>
    <row r="445" spans="2:16" ht="20.100000000000001" customHeight="1">
      <c r="B445" s="152"/>
      <c r="C445" s="90"/>
      <c r="D445" s="90" t="s">
        <v>259</v>
      </c>
      <c r="E445" s="90"/>
      <c r="F445" s="90"/>
      <c r="G445" s="90"/>
      <c r="H445" s="82">
        <v>2</v>
      </c>
      <c r="I445" s="98"/>
      <c r="J445" s="98"/>
      <c r="K445" s="98"/>
      <c r="L445" s="98"/>
      <c r="M445" s="98"/>
      <c r="N445" s="98"/>
      <c r="O445" s="98"/>
      <c r="P445" s="37" t="s">
        <v>479</v>
      </c>
    </row>
    <row r="446" spans="2:16" ht="20.100000000000001" customHeight="1">
      <c r="B446" s="152"/>
      <c r="C446" s="90"/>
      <c r="D446" s="90" t="s">
        <v>260</v>
      </c>
      <c r="E446" s="90"/>
      <c r="F446" s="90"/>
      <c r="G446" s="90"/>
      <c r="H446" s="82">
        <v>8</v>
      </c>
      <c r="I446" s="98"/>
      <c r="J446" s="98"/>
      <c r="K446" s="98"/>
      <c r="L446" s="98"/>
      <c r="M446" s="98"/>
      <c r="N446" s="98"/>
      <c r="O446" s="98"/>
      <c r="P446" s="37" t="s">
        <v>479</v>
      </c>
    </row>
    <row r="447" spans="2:16" ht="20.100000000000001" customHeight="1">
      <c r="B447" s="152"/>
      <c r="C447" s="90"/>
      <c r="D447" s="90" t="s">
        <v>261</v>
      </c>
      <c r="E447" s="90"/>
      <c r="F447" s="90"/>
      <c r="G447" s="90"/>
      <c r="H447" s="82">
        <v>7</v>
      </c>
      <c r="I447" s="98"/>
      <c r="J447" s="98"/>
      <c r="K447" s="98"/>
      <c r="L447" s="98"/>
      <c r="M447" s="98"/>
      <c r="N447" s="98"/>
      <c r="O447" s="98"/>
      <c r="P447" s="37" t="s">
        <v>479</v>
      </c>
    </row>
    <row r="448" spans="2:16" ht="20.100000000000001" customHeight="1">
      <c r="B448" s="152"/>
      <c r="C448" s="90"/>
      <c r="D448" s="90" t="s">
        <v>262</v>
      </c>
      <c r="E448" s="90"/>
      <c r="F448" s="90"/>
      <c r="G448" s="90"/>
      <c r="H448" s="82">
        <v>2</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82</v>
      </c>
      <c r="I452" s="147"/>
      <c r="J452" s="147"/>
      <c r="K452" s="147"/>
      <c r="L452" s="147"/>
      <c r="M452" s="147"/>
      <c r="N452" s="147"/>
      <c r="O452" s="147"/>
      <c r="P452" s="49" t="s">
        <v>485</v>
      </c>
    </row>
    <row r="453" spans="2:20" ht="20.100000000000001" customHeight="1">
      <c r="B453" s="152" t="s">
        <v>266</v>
      </c>
      <c r="C453" s="90"/>
      <c r="D453" s="90"/>
      <c r="E453" s="90"/>
      <c r="F453" s="90"/>
      <c r="G453" s="90"/>
      <c r="H453" s="82">
        <v>23</v>
      </c>
      <c r="I453" s="98"/>
      <c r="J453" s="98"/>
      <c r="K453" s="98"/>
      <c r="L453" s="98"/>
      <c r="M453" s="98"/>
      <c r="N453" s="98"/>
      <c r="O453" s="98"/>
      <c r="P453" s="37" t="s">
        <v>477</v>
      </c>
    </row>
    <row r="454" spans="2:20" ht="20.100000000000001" customHeight="1">
      <c r="B454" s="152" t="s">
        <v>267</v>
      </c>
      <c r="C454" s="90"/>
      <c r="D454" s="90"/>
      <c r="E454" s="90"/>
      <c r="F454" s="90"/>
      <c r="G454" s="90"/>
      <c r="H454" s="82">
        <v>92</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c r="I459" s="147"/>
      <c r="J459" s="147"/>
      <c r="K459" s="147"/>
      <c r="L459" s="147"/>
      <c r="M459" s="147"/>
      <c r="N459" s="147"/>
      <c r="O459" s="147"/>
      <c r="P459" s="49" t="s">
        <v>479</v>
      </c>
    </row>
    <row r="460" spans="2:20" ht="20.100000000000001" customHeight="1">
      <c r="B460" s="414"/>
      <c r="C460" s="415"/>
      <c r="D460" s="415"/>
      <c r="E460" s="90" t="s">
        <v>276</v>
      </c>
      <c r="F460" s="90"/>
      <c r="G460" s="90"/>
      <c r="H460" s="82"/>
      <c r="I460" s="98"/>
      <c r="J460" s="98"/>
      <c r="K460" s="98"/>
      <c r="L460" s="98"/>
      <c r="M460" s="98"/>
      <c r="N460" s="98"/>
      <c r="O460" s="98"/>
      <c r="P460" s="37" t="s">
        <v>479</v>
      </c>
    </row>
    <row r="461" spans="2:20" ht="20.100000000000001" customHeight="1">
      <c r="B461" s="414"/>
      <c r="C461" s="415"/>
      <c r="D461" s="415"/>
      <c r="E461" s="90" t="s">
        <v>277</v>
      </c>
      <c r="F461" s="90"/>
      <c r="G461" s="90"/>
      <c r="H461" s="82">
        <v>9</v>
      </c>
      <c r="I461" s="98"/>
      <c r="J461" s="98"/>
      <c r="K461" s="98"/>
      <c r="L461" s="98"/>
      <c r="M461" s="98"/>
      <c r="N461" s="98"/>
      <c r="O461" s="98"/>
      <c r="P461" s="37" t="s">
        <v>479</v>
      </c>
    </row>
    <row r="462" spans="2:20" ht="20.100000000000001" customHeight="1">
      <c r="B462" s="414"/>
      <c r="C462" s="415"/>
      <c r="D462" s="415"/>
      <c r="E462" s="90" t="s">
        <v>415</v>
      </c>
      <c r="F462" s="90"/>
      <c r="G462" s="90"/>
      <c r="H462" s="82"/>
      <c r="I462" s="98"/>
      <c r="J462" s="98"/>
      <c r="K462" s="98"/>
      <c r="L462" s="98"/>
      <c r="M462" s="98"/>
      <c r="N462" s="98"/>
      <c r="O462" s="98"/>
      <c r="P462" s="37" t="s">
        <v>479</v>
      </c>
    </row>
    <row r="463" spans="2:20" ht="20.100000000000001" customHeight="1">
      <c r="B463" s="414"/>
      <c r="C463" s="415"/>
      <c r="D463" s="415"/>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t="s">
        <v>2582</v>
      </c>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2583</v>
      </c>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2565</v>
      </c>
      <c r="I474" s="88"/>
      <c r="J474" s="88"/>
      <c r="K474" s="88"/>
      <c r="L474" s="88"/>
      <c r="M474" s="88"/>
      <c r="N474" s="88"/>
      <c r="O474" s="88"/>
      <c r="P474" s="89"/>
    </row>
    <row r="475" spans="1:20" ht="20.100000000000001" customHeight="1">
      <c r="B475" s="408"/>
      <c r="C475" s="232" t="s">
        <v>14</v>
      </c>
      <c r="D475" s="140"/>
      <c r="E475" s="140"/>
      <c r="F475" s="140"/>
      <c r="G475" s="141"/>
      <c r="H475" s="228" t="s">
        <v>2566</v>
      </c>
      <c r="I475" s="229"/>
      <c r="J475" s="35" t="s">
        <v>469</v>
      </c>
      <c r="K475" s="229" t="s">
        <v>2567</v>
      </c>
      <c r="L475" s="229"/>
      <c r="M475" s="35" t="s">
        <v>469</v>
      </c>
      <c r="N475" s="229" t="s">
        <v>2568</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8"/>
      <c r="C477" s="78"/>
      <c r="D477" s="79"/>
      <c r="E477" s="80"/>
      <c r="F477" s="245" t="s">
        <v>282</v>
      </c>
      <c r="G477" s="247"/>
      <c r="H477" s="23">
        <v>9</v>
      </c>
      <c r="I477" s="35" t="s">
        <v>486</v>
      </c>
      <c r="J477" s="24">
        <v>0</v>
      </c>
      <c r="K477" s="35" t="s">
        <v>487</v>
      </c>
      <c r="L477" s="56" t="s">
        <v>435</v>
      </c>
      <c r="M477" s="24">
        <v>16</v>
      </c>
      <c r="N477" s="35" t="s">
        <v>486</v>
      </c>
      <c r="O477" s="24">
        <v>0</v>
      </c>
      <c r="P477" s="37" t="s">
        <v>487</v>
      </c>
    </row>
    <row r="478" spans="1:20" ht="20.100000000000001" customHeight="1">
      <c r="B478" s="408"/>
      <c r="C478" s="78"/>
      <c r="D478" s="79"/>
      <c r="E478" s="80"/>
      <c r="F478" s="245" t="s">
        <v>283</v>
      </c>
      <c r="G478" s="247"/>
      <c r="H478" s="23">
        <v>9</v>
      </c>
      <c r="I478" s="35" t="s">
        <v>486</v>
      </c>
      <c r="J478" s="24">
        <v>0</v>
      </c>
      <c r="K478" s="35" t="s">
        <v>487</v>
      </c>
      <c r="L478" s="56" t="s">
        <v>435</v>
      </c>
      <c r="M478" s="24">
        <v>16</v>
      </c>
      <c r="N478" s="35" t="s">
        <v>486</v>
      </c>
      <c r="O478" s="24">
        <v>0</v>
      </c>
      <c r="P478" s="37" t="s">
        <v>487</v>
      </c>
    </row>
    <row r="479" spans="1:20" ht="39.950000000000003" customHeight="1">
      <c r="B479" s="408"/>
      <c r="C479" s="232" t="s">
        <v>284</v>
      </c>
      <c r="D479" s="140"/>
      <c r="E479" s="140"/>
      <c r="F479" s="140"/>
      <c r="G479" s="141"/>
      <c r="H479" s="87" t="s">
        <v>2569</v>
      </c>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2548</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2570</v>
      </c>
      <c r="M512" s="92"/>
      <c r="N512" s="92"/>
      <c r="O512" s="93"/>
      <c r="P512" s="94"/>
    </row>
    <row r="513" spans="2:20" ht="20.100000000000001" customHeight="1">
      <c r="B513" s="219" t="s">
        <v>287</v>
      </c>
      <c r="C513" s="220"/>
      <c r="D513" s="220"/>
      <c r="E513" s="220"/>
      <c r="F513" s="220"/>
      <c r="G513" s="221"/>
      <c r="H513" s="82" t="s">
        <v>2548</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2570</v>
      </c>
      <c r="M515" s="92"/>
      <c r="N515" s="92"/>
      <c r="O515" s="93"/>
      <c r="P515" s="94"/>
    </row>
    <row r="516" spans="2:20" ht="20.100000000000001" customHeight="1" thickBot="1">
      <c r="B516" s="457" t="s">
        <v>288</v>
      </c>
      <c r="C516" s="458"/>
      <c r="D516" s="458"/>
      <c r="E516" s="458"/>
      <c r="F516" s="458"/>
      <c r="G516" s="458"/>
      <c r="H516" s="267" t="s">
        <v>2548</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2547</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2547</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2571</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2571</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2571</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2571</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2571</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2548</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3</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2548</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2548</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2548</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2548</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2548</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2548</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2548</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c r="M552" s="98"/>
      <c r="N552" s="98"/>
      <c r="O552" s="98"/>
      <c r="P552" s="99"/>
      <c r="S552" s="15" t="str">
        <f t="shared" si="3"/>
        <v>未記入</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2548</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2548</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2548</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2548</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2548</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2548</v>
      </c>
      <c r="M560" s="98"/>
      <c r="N560" s="98"/>
      <c r="O560" s="98"/>
      <c r="P560" s="99"/>
      <c r="Q560" s="2"/>
      <c r="R560" s="2"/>
      <c r="S560" s="15" t="str">
        <f t="shared" si="4"/>
        <v/>
      </c>
      <c r="T560" s="69"/>
      <c r="U560" s="2"/>
      <c r="V560" s="2"/>
    </row>
    <row r="561" spans="2:20" ht="20.100000000000001" customHeight="1">
      <c r="B561" s="306" t="s">
        <v>296</v>
      </c>
      <c r="C561" s="90"/>
      <c r="D561" s="90"/>
      <c r="E561" s="90"/>
      <c r="F561" s="82" t="s">
        <v>2547</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2548</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2547</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2547</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verticalCentered="1"/>
  <pageMargins left="3.937007874015748E-2" right="3.937007874015748E-2" top="0.35433070866141736" bottom="0.15748031496062992" header="0.31496062992125984" footer="0.31496062992125984"/>
  <pageSetup paperSize="9" scale="110"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R4" sqref="R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2584</v>
      </c>
      <c r="K4" s="492"/>
      <c r="L4" s="492"/>
      <c r="M4" s="491" t="s">
        <v>2585</v>
      </c>
      <c r="N4" s="492"/>
      <c r="O4" s="492"/>
      <c r="P4" s="492"/>
      <c r="Q4" s="492"/>
      <c r="R4" s="65" t="s">
        <v>2553</v>
      </c>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c r="I48" s="499"/>
      <c r="J48" s="491"/>
      <c r="K48" s="492"/>
      <c r="L48" s="492"/>
      <c r="M48" s="491"/>
      <c r="N48" s="492"/>
      <c r="O48" s="492"/>
      <c r="P48" s="492"/>
      <c r="Q48" s="492"/>
      <c r="R48" s="65"/>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36" sqref="J36:O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t="s">
        <v>2548</v>
      </c>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2548</v>
      </c>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2548</v>
      </c>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2548</v>
      </c>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2548</v>
      </c>
      <c r="K14" s="539"/>
      <c r="L14" s="539"/>
      <c r="M14" s="539"/>
      <c r="N14" s="539"/>
      <c r="O14" s="540"/>
      <c r="P14" s="538" t="s">
        <v>2548</v>
      </c>
      <c r="Q14" s="539"/>
      <c r="R14" s="539"/>
      <c r="S14" s="539"/>
      <c r="T14" s="539"/>
      <c r="U14" s="540"/>
      <c r="V14" s="553"/>
      <c r="W14" s="553"/>
      <c r="X14" s="553"/>
      <c r="Y14" s="553" t="s">
        <v>2553</v>
      </c>
      <c r="Z14" s="553"/>
      <c r="AA14" s="553"/>
      <c r="AB14" s="544" t="s">
        <v>2586</v>
      </c>
      <c r="AC14" s="545"/>
      <c r="AD14" s="545"/>
      <c r="AE14" s="544"/>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t="s">
        <v>2548</v>
      </c>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t="s">
        <v>2548</v>
      </c>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2548</v>
      </c>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2548</v>
      </c>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2548</v>
      </c>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2548</v>
      </c>
      <c r="K24" s="539"/>
      <c r="L24" s="539"/>
      <c r="M24" s="539"/>
      <c r="N24" s="539"/>
      <c r="O24" s="540"/>
      <c r="P24" s="538" t="s">
        <v>2548</v>
      </c>
      <c r="Q24" s="539"/>
      <c r="R24" s="539"/>
      <c r="S24" s="539"/>
      <c r="T24" s="539"/>
      <c r="U24" s="540"/>
      <c r="V24" s="553"/>
      <c r="W24" s="553"/>
      <c r="X24" s="553"/>
      <c r="Y24" s="553" t="s">
        <v>2553</v>
      </c>
      <c r="Z24" s="553"/>
      <c r="AA24" s="553"/>
      <c r="AB24" s="544" t="s">
        <v>2587</v>
      </c>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2548</v>
      </c>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2548</v>
      </c>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2548</v>
      </c>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2548</v>
      </c>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2548</v>
      </c>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t="s">
        <v>2548</v>
      </c>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2548</v>
      </c>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2548</v>
      </c>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純一 畠山</cp:lastModifiedBy>
  <cp:lastPrinted>2025-10-30T02:59:43Z</cp:lastPrinted>
  <dcterms:created xsi:type="dcterms:W3CDTF">2020-12-23T05:28:24Z</dcterms:created>
  <dcterms:modified xsi:type="dcterms:W3CDTF">2025-10-30T03:00:03Z</dcterms:modified>
</cp:coreProperties>
</file>