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0730"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4525"/>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56"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3" authorId="0">
      <text>
        <r>
          <rPr>
            <b/>
            <sz val="9"/>
            <color indexed="81"/>
            <rFont val="ＭＳ Ｐゴシック"/>
            <family val="3"/>
            <charset val="128"/>
          </rPr>
          <t>※利用できる範囲を明確化すること</t>
        </r>
      </text>
    </comment>
    <comment ref="AE27" authorId="0">
      <text>
        <r>
          <rPr>
            <b/>
            <sz val="9"/>
            <color indexed="81"/>
            <rFont val="ＭＳ Ｐゴシック"/>
            <family val="3"/>
            <charset val="128"/>
          </rPr>
          <t>※回数（年○回など）を明記すること</t>
        </r>
      </text>
    </comment>
    <comment ref="AE33"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<sst xmlns="http://schemas.openxmlformats.org/spreadsheetml/2006/main" count="2941" uniqueCount="2546">
  <si>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</si>
  <si>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</si>
  <si>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</si>
  <si>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</si>
  <si>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</si>
  <si>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</si>
  <si>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</si>
  <si>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</si>
  <si>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</si>
  <si>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</si>
  <si>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</si>
  <si>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</si>
  <si>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</si>
  <si>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</si>
  <si>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</si>
  <si>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</si>
  <si>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</si>
  <si>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</si>
  <si>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</si>
  <si>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</si>
  <si>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</si>
  <si>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</si>
  <si>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</si>
  <si>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</si>
  <si>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</si>
  <si>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</si>
  <si>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</si>
  <si>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</si>
  <si>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</si>
  <si>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</si>
  <si>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</si>
  <si>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</si>
  <si>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</si>
  <si>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</si>
  <si>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</si>
  <si>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</si>
  <si>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</si>
  <si>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</si>
  <si>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</si>
  <si>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</si>
  <si>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</si>
  <si>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</si>
  <si>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</si>
  <si>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</si>
  <si>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</si>
  <si>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</si>
  <si>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</si>
  <si>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</si>
  <si>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</si>
  <si>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</si>
  <si>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</si>
  <si>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</si>
  <si>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</si>
  <si>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</si>
  <si>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</si>
  <si>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</si>
  <si>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</si>
  <si>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</si>
  <si>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</si>
  <si>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</si>
  <si>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</si>
  <si>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</si>
  <si>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</si>
  <si>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</si>
  <si>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</si>
  <si>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</si>
  <si>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</si>
  <si>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</si>
  <si>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</si>
  <si>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</si>
  <si>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</si>
  <si>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</si>
  <si>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</si>
  <si>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</si>
  <si>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</si>
  <si>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</si>
  <si>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</si>
  <si>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</si>
  <si>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</si>
  <si>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</si>
  <si>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</si>
  <si>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</si>
  <si>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</si>
  <si>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</si>
  <si>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</si>
  <si>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</si>
  <si>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</si>
  <si>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</si>
  <si>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</si>
  <si>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</si>
  <si>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</si>
  <si>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</si>
  <si>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</si>
  <si>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</si>
  <si>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</si>
  <si>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</si>
  <si>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</si>
  <si>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</si>
  <si>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</si>
  <si>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</si>
  <si>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</si>
  <si>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</si>
  <si>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</si>
  <si>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</si>
  <si>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</si>
  <si>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</si>
  <si>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</si>
  <si>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</si>
  <si>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</si>
  <si>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</si>
  <si>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</si>
  <si>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</si>
  <si>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</si>
  <si>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</si>
  <si>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</si>
  <si>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</si>
  <si>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</si>
  <si>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</si>
  <si>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</si>
  <si>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</si>
  <si>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</si>
  <si>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</si>
  <si>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</si>
  <si>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</si>
  <si>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</si>
  <si>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</si>
  <si>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</si>
  <si>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</si>
  <si>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</si>
  <si>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</si>
  <si>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</si>
  <si>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</si>
  <si>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</si>
  <si>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</si>
  <si>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</si>
  <si>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</si>
  <si>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</si>
  <si>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</si>
  <si>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</si>
  <si>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</si>
  <si>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</si>
  <si>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</si>
  <si>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</si>
  <si>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</si>
  <si>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</si>
  <si>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</si>
  <si>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</si>
  <si>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</si>
  <si>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</si>
  <si>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</si>
  <si>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</si>
  <si>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</si>
  <si>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</si>
  <si>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</si>
  <si>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</si>
  <si>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</si>
  <si>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</si>
  <si>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</si>
  <si>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</si>
  <si>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</si>
  <si>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</si>
  <si>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</si>
  <si>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</si>
  <si>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</si>
  <si>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</si>
  <si>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</si>
  <si>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</si>
  <si>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</si>
  <si>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</si>
  <si>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</si>
  <si>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</si>
  <si>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</si>
  <si>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</si>
  <si>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</si>
  <si>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</si>
  <si>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</si>
  <si>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</si>
  <si>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</si>
  <si>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</si>
  <si>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</si>
  <si>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</si>
  <si>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</si>
  <si>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</si>
  <si>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</si>
  <si>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</si>
  <si>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</si>
  <si>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</si>
  <si>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</si>
  <si>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</si>
  <si>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</si>
  <si>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</si>
  <si>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</si>
  <si>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</si>
  <si>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</si>
  <si>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</si>
  <si>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</si>
  <si>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</si>
  <si>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</si>
  <si>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</si>
  <si>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</si>
  <si>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</si>
  <si>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</si>
  <si>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</si>
  <si>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</si>
  <si>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</si>
  <si>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</si>
  <si>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</si>
  <si>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</si>
  <si>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</si>
  <si>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</si>
  <si>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</si>
  <si>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</si>
  <si>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</si>
  <si>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</si>
  <si>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</si>
  <si>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</si>
  <si>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</si>
  <si>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</si>
  <si>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</si>
  <si>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</si>
  <si>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</si>
  <si>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</si>
  <si>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</si>
  <si>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</si>
  <si>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</si>
  <si>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</si>
  <si>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</si>
  <si>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</si>
  <si>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</si>
  <si>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</si>
  <si>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</si>
  <si>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</si>
  <si>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</si>
  <si>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</si>
  <si>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</si>
  <si>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</si>
  <si>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</si>
  <si>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</si>
  <si>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</si>
  <si>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</si>
  <si>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</si>
  <si>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</si>
  <si>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</si>
  <si>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</si>
  <si>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</si>
  <si>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</si>
  <si>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</si>
  <si>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</si>
  <si>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</si>
  <si>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</si>
  <si>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</si>
  <si>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</si>
  <si>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</si>
  <si>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</si>
  <si>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</si>
  <si>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</si>
  <si>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</si>
  <si>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</si>
  <si>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</si>
  <si>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</si>
  <si>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</si>
  <si>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</si>
  <si>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</si>
  <si>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</si>
  <si>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</si>
  <si>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</si>
  <si>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</si>
  <si>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</si>
  <si>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</si>
  <si>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</si>
  <si>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</si>
  <si>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</si>
  <si>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</si>
  <si>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</si>
  <si>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</si>
  <si>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</si>
  <si>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</si>
  <si>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</si>
  <si>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</si>
  <si>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</si>
  <si>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</si>
  <si>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</si>
  <si>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</si>
  <si>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</si>
  <si>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</si>
  <si>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</si>
  <si>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</si>
  <si>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</si>
  <si>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</si>
  <si>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</si>
  <si>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</si>
  <si>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</si>
  <si>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</si>
  <si>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</si>
  <si>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</si>
  <si>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</si>
  <si>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</si>
  <si>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</si>
  <si>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</si>
  <si>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</si>
  <si>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</si>
  <si>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</si>
  <si>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</si>
  <si>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</si>
  <si>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</si>
  <si>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</si>
  <si>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</si>
  <si>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</si>
  <si>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</si>
  <si>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</si>
  <si>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</si>
  <si>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</si>
  <si>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</si>
  <si>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</si>
  <si>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</si>
  <si>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</si>
  <si>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</si>
  <si>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</si>
  <si>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</si>
  <si>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</si>
  <si>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</si>
  <si>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</si>
  <si>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</si>
  <si>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</si>
  <si>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</si>
  <si>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</si>
  <si>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</si>
  <si>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</si>
  <si>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</si>
  <si>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</si>
  <si>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</si>
  <si>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</si>
  <si>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</si>
  <si>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</si>
  <si>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</si>
  <si>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</si>
  <si>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</si>
  <si>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</si>
  <si>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</si>
  <si>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</si>
  <si>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</si>
  <si>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</si>
  <si>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</si>
  <si>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</si>
  <si>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</si>
  <si>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</si>
  <si>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</si>
  <si>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</si>
  <si>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</si>
  <si>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</si>
  <si>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</si>
  <si>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</si>
  <si>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</si>
  <si>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</si>
  <si>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</si>
  <si>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</si>
  <si>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</si>
  <si>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</si>
  <si>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</si>
  <si>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</si>
  <si>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</si>
  <si>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</si>
  <si>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</si>
  <si>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</si>
  <si>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</si>
  <si>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</si>
  <si>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</si>
  <si>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</si>
  <si>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</si>
  <si>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</si>
  <si>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</si>
  <si>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</si>
  <si>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</si>
  <si>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</si>
  <si>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</si>
  <si>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</si>
  <si>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</si>
  <si>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</si>
  <si>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</si>
  <si>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</si>
  <si>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</si>
  <si>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</si>
  <si>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</si>
  <si>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</si>
  <si>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</si>
  <si>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</si>
  <si>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</si>
  <si>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</si>
  <si>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</si>
  <si>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</si>
  <si>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</si>
  <si>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</si>
  <si>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</si>
  <si>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</si>
  <si>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</si>
  <si>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</si>
  <si>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</si>
  <si>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</si>
  <si>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</si>
  <si>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</si>
  <si>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</si>
  <si>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</si>
  <si>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</si>
  <si>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</si>
  <si>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</si>
  <si>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</si>
  <si>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</si>
  <si>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</si>
  <si>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</si>
  <si>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</si>
  <si>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</si>
  <si>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</si>
  <si>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</si>
  <si>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</si>
  <si>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</si>
  <si>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</si>
  <si>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</si>
  <si>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</si>
  <si>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</si>
  <si>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</si>
  <si>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</si>
  <si>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</si>
  <si>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</si>
  <si>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</si>
  <si>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</si>
  <si>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</si>
  <si>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</si>
  <si>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</si>
  <si>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</si>
  <si>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</si>
  <si>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</si>
  <si>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</si>
  <si>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</si>
  <si>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</si>
  <si>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</si>
  <si>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</si>
  <si>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</si>
  <si>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</si>
  <si>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</si>
  <si>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</si>
  <si>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</si>
  <si>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</si>
  <si>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</si>
  <si>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</si>
  <si>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</si>
  <si>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</si>
  <si>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</si>
  <si>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</si>
  <si>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</si>
  <si>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</si>
  <si>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</si>
  <si>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</si>
  <si>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</si>
  <si>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</si>
  <si>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</si>
  <si>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</si>
  <si>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</si>
  <si>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</si>
  <si>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</si>
  <si>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</si>
  <si>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</si>
  <si>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</si>
  <si>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</si>
  <si>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</si>
  <si>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</si>
  <si>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</si>
  <si>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</si>
  <si>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</si>
  <si>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</si>
  <si>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</si>
  <si>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</si>
  <si>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</si>
  <si>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</si>
  <si>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</si>
  <si>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</si>
  <si>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</si>
  <si>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</si>
  <si>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</si>
  <si>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</si>
  <si>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</si>
  <si>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</si>
  <si>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</si>
  <si>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</si>
  <si>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</si>
  <si>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</si>
  <si>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</si>
  <si>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</si>
  <si>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</si>
  <si>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</si>
  <si>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</si>
  <si>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</si>
  <si>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</si>
  <si>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</si>
  <si>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</si>
  <si>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</si>
  <si>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</si>
  <si>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</si>
  <si>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</si>
  <si>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</si>
  <si>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</si>
  <si>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</si>
  <si>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</si>
  <si>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</si>
  <si>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</si>
  <si>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</si>
  <si>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</si>
  <si>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</si>
  <si>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</si>
  <si>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</si>
  <si>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</si>
  <si>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</si>
  <si>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</si>
  <si>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</si>
  <si>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</si>
  <si>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</si>
  <si>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</si>
  <si>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</si>
  <si>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</si>
  <si>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</si>
  <si>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</si>
  <si>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</si>
  <si>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</si>
  <si>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</si>
  <si>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</si>
  <si>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</si>
  <si>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</si>
  <si>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</si>
  <si>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</si>
  <si>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</si>
  <si>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</si>
  <si>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</si>
  <si>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</si>
  <si>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</si>
  <si>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</si>
  <si>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</si>
  <si>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</si>
  <si>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</si>
  <si>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</si>
  <si>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</si>
  <si>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</si>
  <si>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</si>
  <si>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</si>
  <si>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</si>
  <si>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</si>
  <si>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</si>
  <si>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</si>
  <si>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</si>
  <si>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</si>
  <si>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</si>
  <si>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</si>
  <si>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</si>
  <si>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</si>
  <si>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</si>
  <si>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</si>
  <si>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</si>
  <si>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</si>
  <si>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</si>
  <si>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</si>
  <si>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</si>
  <si>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</si>
  <si>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</si>
  <si>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</si>
  <si>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</si>
  <si>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</si>
  <si>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</si>
  <si>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</si>
  <si>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</si>
  <si>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</si>
  <si>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</si>
  <si>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</si>
  <si>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</si>
  <si>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</si>
  <si>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</si>
  <si>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</si>
  <si>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</si>
  <si>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</si>
  <si>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</si>
  <si>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</si>
  <si>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</si>
  <si>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</si>
  <si>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</si>
  <si>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</si>
  <si>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</si>
  <si>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</si>
  <si>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</si>
  <si>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</si>
  <si>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</si>
  <si>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</si>
  <si>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</si>
  <si>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</si>
  <si>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</si>
  <si>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</si>
  <si>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</si>
  <si>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</si>
  <si>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</si>
  <si>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</si>
  <si>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</si>
  <si>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</si>
  <si>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</si>
  <si>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</si>
  <si>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</si>
  <si>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</si>
  <si>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</si>
  <si>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</si>
  <si>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</si>
  <si>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</si>
  <si>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</si>
  <si>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</si>
  <si>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</si>
  <si>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</si>
  <si>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</si>
  <si>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</si>
  <si>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</si>
  <si>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</si>
  <si>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</si>
  <si>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</si>
  <si>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</si>
  <si>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</si>
  <si>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</si>
  <si>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</si>
  <si>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</si>
  <si>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</si>
  <si>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</si>
  <si>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</si>
  <si>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</si>
  <si>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</si>
  <si>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</si>
  <si>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</si>
  <si>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</si>
  <si>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</si>
  <si>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</si>
  <si>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</si>
  <si>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</si>
  <si>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</si>
  <si>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</si>
  <si>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</si>
  <si>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</si>
  <si>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</si>
  <si>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</si>
  <si>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</si>
  <si>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</si>
  <si>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</si>
  <si>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</si>
  <si>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</si>
  <si>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</si>
  <si>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</si>
  <si>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</si>
  <si>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</si>
  <si>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</si>
  <si>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</si>
  <si>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</si>
  <si>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</si>
  <si>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</si>
  <si>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</si>
  <si>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</si>
  <si>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</si>
  <si>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</si>
  <si>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</si>
  <si>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</si>
  <si>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</si>
  <si>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</si>
  <si>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</si>
  <si>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</si>
  <si>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</si>
  <si>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</si>
  <si>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</si>
  <si>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</si>
  <si>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</si>
  <si>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</si>
  <si>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</si>
  <si>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</si>
  <si>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</si>
  <si>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</si>
  <si>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</si>
  <si>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</si>
  <si>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</si>
  <si>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</si>
  <si>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</si>
  <si>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</si>
  <si>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</si>
  <si>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</si>
  <si>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</si>
  <si>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</si>
  <si>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</si>
  <si>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</si>
  <si>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</si>
  <si>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</si>
  <si>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</si>
  <si>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</si>
  <si>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</si>
  <si>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</si>
  <si>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</si>
  <si>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</si>
  <si>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</si>
  <si>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</si>
  <si>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</si>
  <si>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</si>
  <si>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</si>
  <si>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</si>
  <si>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</si>
  <si>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</si>
  <si>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</si>
  <si>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</si>
  <si>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</si>
  <si>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</si>
  <si>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</si>
  <si>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</si>
  <si>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</si>
  <si>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</si>
  <si>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</si>
  <si>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</si>
  <si>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</si>
  <si>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</si>
  <si>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</si>
  <si>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</si>
  <si>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</si>
  <si>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</si>
  <si>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</si>
  <si>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</si>
  <si>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</si>
  <si>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</si>
  <si>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</si>
  <si>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</si>
  <si>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</si>
  <si>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</si>
  <si>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</si>
  <si>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</si>
  <si>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</si>
  <si>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</si>
  <si>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</si>
  <si>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</si>
  <si>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</si>
  <si>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</si>
  <si>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</si>
  <si>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</si>
  <si>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</si>
  <si>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</si>
  <si>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</si>
  <si>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</si>
  <si>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</si>
  <si>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</si>
  <si>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</si>
  <si>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</si>
  <si>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</si>
  <si>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</si>
  <si>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</si>
  <si>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</si>
  <si>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</si>
  <si>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</si>
  <si>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</si>
  <si>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</si>
  <si>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</si>
  <si>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</si>
  <si>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</si>
  <si>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</si>
  <si>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</si>
  <si>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</si>
  <si>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</si>
  <si>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</si>
  <si>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</si>
  <si>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</si>
  <si>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</si>
  <si>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</si>
  <si>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</si>
  <si>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</si>
  <si>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</si>
  <si>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</si>
  <si>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</si>
  <si>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</si>
  <si>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</si>
  <si>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</si>
  <si>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</si>
  <si>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</si>
  <si>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</si>
  <si>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</si>
  <si>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</si>
  <si>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</si>
  <si>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</si>
  <si>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</si>
  <si>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</si>
  <si>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</si>
  <si>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</si>
  <si>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</si>
  <si>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</si>
  <si>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</si>
  <si>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</si>
  <si>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</si>
  <si>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</si>
  <si>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</si>
  <si>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</si>
  <si>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</si>
  <si>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</si>
  <si>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</si>
  <si>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</si>
  <si>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</si>
  <si>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</si>
  <si>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</si>
  <si>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</si>
  <si>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</si>
  <si>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</si>
  <si>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</si>
  <si>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</si>
  <si>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</si>
  <si>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</si>
  <si>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</si>
  <si>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</si>
  <si>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</si>
  <si>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</si>
  <si>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</si>
  <si>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</si>
  <si>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</si>
  <si>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</si>
  <si>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</si>
  <si>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</si>
  <si>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</si>
  <si>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</si>
  <si>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</si>
  <si>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</si>
  <si>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</si>
  <si>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</si>
  <si>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</si>
  <si>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</si>
  <si>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</si>
  <si>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</si>
  <si>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</si>
  <si>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</si>
  <si>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</si>
  <si>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</si>
  <si>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</si>
  <si>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</si>
  <si>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</si>
  <si>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</si>
  <si>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</si>
  <si>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</si>
  <si>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</si>
  <si>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</si>
  <si>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</si>
  <si>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</si>
  <si>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</si>
  <si>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</si>
  <si>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</si>
  <si>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</si>
  <si>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</si>
  <si>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</si>
  <si>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</si>
  <si>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</si>
  <si>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</si>
  <si>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</si>
  <si>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</si>
  <si>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</si>
  <si>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</si>
  <si>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</si>
  <si>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</si>
  <si>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</si>
  <si>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</si>
  <si>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</si>
  <si>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</si>
  <si>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</si>
  <si>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</si>
  <si>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</si>
  <si>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</si>
  <si>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</si>
  <si>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</si>
  <si>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</si>
  <si>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</si>
  <si>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</si>
  <si>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</si>
  <si>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</si>
  <si>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</si>
  <si>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</si>
  <si>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</si>
  <si>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</si>
  <si>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</si>
  <si>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</si>
  <si>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</si>
  <si>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</si>
  <si>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</si>
  <si>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</si>
  <si>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</si>
  <si>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</si>
  <si>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</si>
  <si>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</si>
  <si>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</si>
  <si>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</si>
  <si>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</si>
  <si>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</si>
  <si>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</si>
  <si>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</si>
  <si>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</si>
  <si>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</si>
  <si>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</si>
  <si>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</si>
  <si>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</si>
  <si>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</si>
  <si>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</si>
  <si>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</si>
  <si>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</si>
  <si>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</si>
  <si>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</si>
  <si>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</si>
  <si>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</si>
  <si>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</si>
  <si>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</si>
  <si>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</si>
  <si>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</si>
  <si>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</si>
  <si>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</si>
  <si>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</si>
  <si>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</si>
  <si>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</si>
  <si>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</si>
  <si>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</si>
  <si>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</si>
  <si>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</si>
  <si>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</si>
  <si>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</si>
  <si>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</si>
  <si>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</si>
  <si>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</si>
  <si>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</si>
  <si>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</si>
  <si>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</si>
  <si>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</si>
  <si>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</si>
  <si>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</si>
  <si>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</si>
  <si>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</si>
  <si>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</si>
  <si>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</si>
  <si>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</si>
  <si>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</si>
  <si>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</si>
  <si>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</si>
  <si>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</si>
  <si>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</si>
  <si>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</si>
  <si>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</si>
  <si>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</si>
  <si>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</si>
  <si>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</si>
  <si>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</si>
  <si>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</si>
  <si>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</si>
  <si>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</si>
  <si>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</si>
  <si>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</si>
  <si>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</si>
  <si>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</si>
  <si>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</si>
  <si>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</si>
  <si>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</si>
  <si>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</si>
  <si>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</si>
  <si>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</si>
  <si>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</si>
  <si>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</si>
  <si>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</si>
  <si>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</si>
  <si>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</si>
  <si>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</si>
  <si>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</si>
  <si>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</si>
  <si>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</si>
  <si>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</si>
  <si>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</si>
  <si>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</si>
  <si>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</si>
  <si>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</si>
  <si>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</si>
  <si>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</si>
  <si>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</si>
  <si>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</si>
  <si>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</si>
  <si>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</si>
  <si>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</si>
  <si>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</si>
  <si>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</si>
  <si>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</si>
  <si>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</si>
  <si>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</si>
  <si>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</si>
  <si>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</si>
  <si>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</si>
  <si>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</si>
  <si>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</si>
  <si>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</si>
  <si>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</si>
  <si>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</si>
  <si>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</si>
  <si>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</si>
  <si>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</si>
  <si>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</si>
  <si>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</si>
  <si>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</si>
  <si>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</si>
  <si>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</si>
  <si>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</si>
  <si>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</si>
  <si>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</si>
  <si>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</si>
  <si>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</si>
  <si>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</si>
  <si>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</si>
  <si>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</si>
  <si>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</si>
  <si>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</si>
  <si>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</si>
  <si>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</si>
  <si>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</si>
  <si>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</si>
  <si>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</si>
  <si>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</si>
  <si>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</si>
  <si>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</si>
  <si>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</si>
  <si>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</si>
  <si>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</si>
  <si>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</si>
  <si>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</si>
  <si>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</si>
  <si>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</si>
  <si>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</si>
  <si>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</si>
  <si>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</si>
  <si>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</si>
  <si>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</si>
  <si>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</si>
  <si>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</si>
  <si>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</si>
  <si>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</si>
  <si>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</si>
  <si>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</si>
  <si>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</si>
  <si>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</si>
  <si>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</si>
  <si>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</si>
  <si>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</si>
  <si>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</si>
  <si>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</si>
  <si>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</si>
  <si>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</si>
  <si>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</si>
  <si>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</si>
  <si>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</si>
  <si>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</si>
  <si>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</si>
  <si>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</si>
  <si>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</si>
  <si>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</si>
  <si>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</si>
  <si>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</si>
  <si>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</si>
  <si>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</si>
  <si>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</si>
  <si>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</si>
  <si>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</si>
  <si>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</si>
  <si>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</si>
  <si>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</si>
  <si>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</si>
  <si>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</si>
  <si>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</si>
  <si>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</si>
  <si>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</si>
  <si>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</si>
  <si>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</si>
  <si>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</si>
  <si>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</si>
  <si>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</si>
  <si>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</si>
  <si>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</si>
  <si>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</si>
  <si>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</si>
  <si>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</si>
  <si>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</si>
  <si>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</si>
  <si>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</si>
  <si>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</si>
  <si>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</si>
  <si>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</si>
  <si>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</si>
  <si>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</si>
  <si>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</si>
  <si>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</si>
  <si>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</si>
  <si>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</si>
  <si>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</si>
  <si>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</si>
  <si>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</si>
  <si>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</si>
  <si>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</si>
  <si>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</si>
  <si>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</si>
  <si>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</si>
  <si>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</si>
  <si>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</si>
  <si>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</si>
  <si>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</si>
  <si>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</si>
  <si>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</si>
  <si>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</si>
  <si>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</si>
  <si>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</si>
  <si>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</si>
  <si>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</si>
  <si>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</si>
  <si>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</si>
  <si>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</si>
  <si>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</si>
  <si>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</si>
  <si>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</si>
  <si>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</si>
  <si>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</si>
  <si>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</si>
  <si>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</si>
  <si>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</si>
  <si>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</si>
  <si>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</si>
  <si>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</si>
  <si>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</si>
  <si>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</si>
  <si>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</si>
  <si>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</si>
  <si>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</si>
  <si>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</si>
  <si>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</si>
  <si>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</si>
  <si>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</si>
  <si>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</si>
  <si>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</si>
  <si>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</si>
  <si>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</si>
  <si>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</si>
  <si>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</si>
  <si>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</si>
  <si>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</si>
  <si>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</si>
  <si>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</si>
  <si>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</si>
  <si>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</si>
  <si>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</si>
  <si>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</si>
  <si>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</si>
  <si>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</si>
  <si>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</si>
  <si>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</si>
  <si>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</si>
  <si>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</si>
  <si>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</si>
  <si>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</si>
  <si>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</si>
  <si>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</si>
  <si>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</si>
  <si>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</si>
  <si>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</si>
  <si>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</si>
  <si>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</si>
  <si>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</si>
  <si>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</si>
  <si>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</si>
  <si>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</si>
  <si>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</si>
  <si>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</si>
  <si>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</si>
  <si>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</si>
  <si>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</si>
  <si>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</si>
  <si>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</si>
  <si>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</si>
  <si>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</si>
  <si>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</si>
  <si>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</si>
  <si>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</si>
  <si>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</si>
  <si>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</si>
  <si>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</si>
  <si>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</si>
  <si>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</si>
  <si>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</si>
  <si>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</si>
  <si>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</si>
  <si>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</si>
  <si>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</si>
  <si>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</si>
  <si>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</si>
  <si>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</si>
  <si>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</si>
  <si>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</si>
  <si>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</si>
  <si>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</si>
  <si>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</si>
  <si>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</si>
  <si>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</si>
  <si>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</si>
  <si>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</si>
  <si>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</si>
  <si>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</si>
  <si>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</si>
  <si>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</si>
  <si>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</si>
  <si>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</si>
  <si>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</si>
  <si>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</si>
  <si>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</si>
  <si>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</si>
  <si>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</si>
  <si>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</si>
  <si>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</si>
  <si>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</si>
  <si>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</si>
  <si>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</si>
  <si>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</si>
  <si>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</si>
  <si>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</si>
  <si>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</si>
  <si>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</si>
  <si>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</si>
  <si>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</si>
  <si>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</si>
  <si>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</si>
  <si>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</si>
  <si>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</si>
  <si>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</si>
  <si>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</si>
  <si>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</si>
  <si>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</si>
  <si>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</si>
  <si>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</si>
  <si>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</si>
  <si>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</si>
  <si>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</si>
  <si>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</si>
  <si>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</si>
  <si>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</si>
  <si>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</si>
  <si>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</si>
  <si>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</si>
  <si>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</si>
  <si>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</si>
  <si>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</si>
  <si>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</si>
  <si>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</si>
  <si>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</si>
  <si>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</si>
  <si>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</si>
  <si>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</si>
  <si>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</si>
  <si>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</si>
  <si>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</si>
  <si>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</si>
  <si>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</si>
  <si>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</si>
  <si>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</si>
  <si>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</si>
  <si>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</si>
  <si>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</si>
  <si>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</si>
  <si>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</si>
  <si>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</si>
  <si>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</si>
  <si>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</si>
  <si>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</si>
  <si>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</si>
  <si>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</si>
  <si>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</si>
  <si>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</si>
  <si>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</si>
  <si>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</si>
  <si>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</si>
  <si>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</si>
  <si>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</si>
  <si>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</si>
  <si>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</si>
  <si>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</si>
  <si>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</si>
  <si>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</si>
  <si>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</si>
  <si>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</si>
  <si>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</si>
  <si>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</si>
  <si>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</si>
  <si>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</si>
  <si>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</si>
  <si>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</si>
  <si>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</si>
  <si>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</si>
  <si>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</si>
  <si>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</si>
  <si>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</si>
  <si>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</si>
  <si>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</si>
  <si>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</si>
  <si>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</si>
  <si>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</si>
  <si>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</si>
  <si>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</si>
  <si>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</si>
  <si>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</si>
  <si>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</si>
  <si>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</si>
  <si>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</si>
  <si>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</si>
  <si>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</si>
  <si>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</si>
  <si>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</si>
  <si>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</si>
  <si>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</si>
  <si>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</si>
  <si>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</si>
  <si>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</si>
  <si>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</si>
  <si>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</si>
  <si>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</si>
  <si>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</si>
  <si>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</si>
  <si>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</si>
  <si>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</si>
  <si>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</si>
  <si>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</si>
  <si>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</si>
  <si>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</si>
  <si>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</si>
  <si>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</si>
  <si>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</si>
  <si>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</si>
  <si>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</si>
  <si>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</si>
  <si>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</si>
  <si>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</si>
  <si>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</si>
  <si>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</si>
  <si>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</si>
  <si>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</si>
  <si>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</si>
  <si>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</si>
  <si>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</si>
  <si>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</si>
  <si>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</si>
  <si>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</si>
  <si>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</si>
  <si>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</si>
  <si>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</si>
  <si>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</si>
  <si>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</si>
  <si>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</si>
  <si>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</si>
  <si>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</si>
  <si>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</si>
  <si>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</si>
  <si>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</si>
  <si>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</si>
  <si>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</si>
  <si>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</si>
  <si>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</si>
  <si>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</si>
  <si>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</si>
  <si>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</si>
  <si>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</si>
  <si>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</si>
  <si>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</si>
  <si>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</si>
  <si>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</si>
  <si>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</si>
  <si>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</si>
  <si>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</si>
  <si>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</si>
  <si>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</si>
  <si>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</si>
  <si>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</si>
  <si>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</si>
  <si>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</si>
  <si>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</si>
  <si>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</si>
  <si>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</si>
  <si>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</si>
  <si>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</si>
  <si>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</si>
  <si>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</si>
  <si>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</si>
  <si>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</si>
  <si>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</si>
  <si>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</si>
  <si>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</si>
  <si>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</si>
  <si>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</si>
  <si>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</si>
  <si>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</si>
  <si>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</si>
  <si>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</si>
  <si>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</si>
  <si>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</si>
  <si>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</si>
  <si>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</si>
  <si>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</si>
  <si>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</si>
  <si>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</si>
  <si>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</si>
  <si>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</si>
  <si>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</si>
  <si>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</si>
  <si>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</si>
  <si>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</si>
  <si>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</si>
  <si>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</si>
  <si>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</si>
  <si>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</si>
  <si>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</si>
  <si>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</si>
  <si>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</si>
  <si>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</si>
  <si>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</si>
  <si>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</si>
  <si>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</si>
  <si>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</si>
  <si>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</si>
  <si>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</si>
  <si>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</si>
  <si>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</si>
  <si>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</si>
  <si>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</si>
  <si>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</si>
  <si>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</si>
  <si>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</si>
  <si>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</si>
  <si>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</si>
  <si>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</si>
  <si>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</si>
  <si>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</si>
  <si>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</si>
  <si>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</si>
  <si>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</si>
  <si>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</si>
  <si>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</si>
  <si>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</si>
  <si>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</si>
  <si>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</si>
  <si>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</si>
  <si>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</si>
  <si>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</si>
  <si>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</si>
  <si>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</si>
  <si>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</si>
  <si>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</si>
  <si>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</si>
  <si>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</si>
  <si>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</si>
  <si>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</si>
  <si>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</si>
  <si>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</si>
  <si>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</si>
  <si>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</si>
  <si>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</si>
  <si>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</si>
  <si>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</si>
  <si>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</si>
  <si>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</si>
  <si>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</si>
  <si>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</si>
  <si>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</si>
  <si>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</si>
  <si>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</si>
  <si>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</si>
  <si>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</si>
  <si>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</si>
  <si>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</si>
  <si>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</si>
  <si>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</si>
  <si>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</si>
  <si>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</si>
  <si>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</si>
  <si>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</si>
  <si>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</si>
  <si>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</si>
  <si>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</si>
  <si>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</si>
  <si>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</si>
  <si>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</si>
  <si>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</si>
  <si>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</si>
  <si>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</si>
  <si>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</si>
  <si>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</si>
  <si>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</si>
  <si>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</si>
  <si>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</si>
  <si>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</si>
  <si>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</si>
  <si>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</si>
  <si>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</si>
  <si>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</si>
  <si>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</si>
  <si>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</si>
  <si>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</si>
  <si>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</si>
  <si>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</si>
  <si>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</si>
  <si>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</si>
  <si>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</si>
  <si>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</si>
  <si>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</si>
  <si>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</si>
  <si>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</si>
  <si>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</si>
  <si>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</si>
  <si>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</si>
  <si>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</si>
  <si>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</si>
  <si>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</si>
  <si>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</si>
  <si>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</si>
  <si>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</si>
  <si>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</si>
  <si>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</si>
  <si>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</si>
  <si>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</si>
  <si>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</si>
  <si>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</si>
  <si>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</si>
  <si>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</si>
  <si>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</si>
  <si>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</si>
  <si>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</si>
  <si>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</si>
  <si>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</si>
  <si>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</si>
  <si>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</si>
  <si>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</si>
  <si>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</si>
  <si>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</si>
  <si>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</si>
  <si>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</si>
  <si>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</si>
  <si>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</si>
  <si>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</si>
  <si>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</si>
  <si>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</si>
  <si>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</si>
  <si>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</si>
  <si>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</si>
  <si>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</si>
  <si>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</si>
  <si>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</si>
  <si>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</si>
  <si>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</si>
  <si>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</si>
  <si>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</si>
  <si>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</si>
  <si>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</si>
  <si>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</si>
  <si>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</si>
  <si>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</si>
  <si>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</si>
  <si>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</si>
  <si>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</si>
  <si>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</si>
  <si>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</si>
  <si>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</si>
  <si>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</si>
  <si>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</si>
  <si>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</si>
  <si>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</si>
  <si>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</si>
  <si>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</si>
  <si>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</si>
  <si>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</si>
  <si>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</si>
  <si>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</si>
  <si>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</si>
  <si>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</si>
  <si>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</si>
  <si>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</si>
  <si>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</si>
  <si>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</si>
  <si>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</si>
  <si>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</si>
  <si>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</si>
  <si>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</si>
  <si>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</si>
  <si>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</si>
  <si>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</si>
  <si>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</si>
  <si>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</si>
  <si>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</si>
  <si>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</si>
  <si>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</si>
  <si>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</si>
  <si>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</si>
  <si>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</si>
  <si>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</si>
  <si>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</si>
  <si>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</si>
  <si>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</si>
  <si>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</si>
  <si>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</si>
  <si>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</si>
  <si>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</si>
  <si>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</si>
  <si>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</si>
  <si>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</si>
  <si>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</si>
  <si>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</si>
  <si>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</si>
  <si>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</si>
  <si>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</si>
  <si>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</si>
  <si>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</si>
  <si>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</si>
  <si>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</si>
  <si>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</si>
  <si>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</si>
  <si>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</si>
  <si>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</si>
  <si>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</si>
  <si>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</si>
  <si>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</si>
  <si>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</si>
  <si>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</si>
  <si>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</si>
  <si>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</si>
  <si>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</si>
  <si>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</si>
  <si>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</si>
  <si>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</si>
  <si>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</si>
  <si>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</si>
  <si>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</si>
  <si>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</si>
  <si>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</si>
  <si>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</si>
  <si>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</si>
  <si>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</si>
  <si>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</si>
  <si>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</si>
  <si>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</si>
  <si>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</si>
  <si>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</si>
  <si>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</si>
  <si>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</si>
  <si>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</si>
  <si>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</si>
  <si>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</si>
  <si>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</si>
  <si>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</si>
  <si>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</si>
  <si>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</si>
  <si>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</si>
  <si>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</si>
  <si>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</si>
  <si>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</si>
  <si>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</si>
  <si>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</si>
  <si>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</si>
  <si>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</si>
  <si>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</si>
  <si>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</si>
  <si>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</si>
  <si>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</si>
  <si>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</si>
  <si>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</si>
  <si>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</si>
  <si>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</si>
  <si>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</si>
  <si>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</si>
  <si>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</si>
  <si>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</si>
  <si>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</si>
  <si>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</si>
  <si>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</si>
  <si>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</si>
  <si>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</si>
  <si>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</si>
  <si>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</si>
  <si>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</si>
  <si>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</si>
  <si>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</si>
  <si>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</si>
  <si>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</si>
  <si>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</si>
  <si>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</si>
  <si>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</si>
  <si>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</si>
  <si>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</si>
  <si>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</si>
  <si>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</si>
  <si>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</si>
  <si>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</si>
  <si>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</si>
  <si>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</si>
  <si>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</si>
  <si>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</si>
  <si>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</si>
  <si>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</si>
  <si>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</si>
  <si>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</si>
  <si>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</si>
  <si>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</si>
  <si>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</si>
  <si>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</si>
  <si>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</si>
  <si>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</si>
  <si>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</si>
  <si>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</si>
  <si>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</si>
  <si>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</si>
  <si>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</si>
  <si>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</si>
  <si>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</si>
  <si>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</si>
  <si>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</si>
  <si>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</si>
  <si>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</si>
  <si>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</si>
  <si>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</si>
  <si>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</si>
  <si>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</si>
  <si>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</si>
  <si>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</si>
  <si>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</si>
  <si>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</si>
  <si>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</si>
  <si>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</si>
  <si>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</si>
  <si>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</si>
  <si>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</si>
  <si>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</si>
  <si>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</si>
  <si>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</si>
  <si>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</si>
  <si>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</si>
  <si>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</si>
  <si>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</si>
  <si>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</si>
  <si>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</si>
  <si>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</si>
  <si>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</si>
  <si>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</si>
  <si>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</si>
  <si>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</si>
  <si>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</si>
  <si>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</si>
  <si>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</si>
  <si>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</si>
  <si>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</si>
  <si>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</si>
  <si>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</si>
  <si>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</si>
  <si>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</si>
  <si>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</si>
  <si>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</si>
  <si>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</si>
  <si>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</si>
  <si>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</si>
  <si>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</si>
  <si>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</si>
  <si>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</si>
  <si>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</si>
  <si>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</si>
  <si>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</si>
  <si>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</si>
  <si>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</si>
  <si>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</si>
  <si>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</si>
  <si>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</si>
  <si>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</si>
  <si>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</si>
  <si>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</si>
  <si>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</si>
  <si>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</si>
  <si>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</si>
  <si>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</si>
  <si>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</si>
  <si>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</si>
  <si>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</si>
  <si>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</si>
  <si>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</si>
  <si>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</si>
  <si>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</si>
  <si>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</si>
  <si>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</si>
  <si>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</si>
  <si>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</si>
  <si>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</si>
  <si>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</si>
  <si>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</si>
  <si>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</si>
  <si>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</si>
  <si>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</si>
  <si>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</si>
  <si>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</si>
  <si>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</si>
  <si>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</si>
  <si>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</si>
  <si>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</si>
  <si>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</si>
  <si>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</si>
  <si>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</si>
  <si>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</si>
  <si>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</si>
  <si>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</si>
  <si>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</si>
  <si>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</si>
  <si>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</si>
  <si>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</si>
  <si>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</si>
  <si>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</si>
  <si>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</si>
  <si>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</si>
  <si>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</si>
  <si>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</si>
  <si>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</si>
  <si>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</si>
  <si>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</si>
  <si>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</si>
  <si>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</si>
  <si>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</si>
  <si>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</si>
  <si>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</si>
  <si>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</si>
  <si>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</si>
  <si>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</si>
  <si>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</si>
  <si>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</si>
  <si>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</si>
  <si>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</si>
  <si>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</si>
  <si>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</si>
  <si>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</si>
  <si>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</si>
  <si>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</si>
  <si>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</si>
  <si>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</si>
  <si>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</si>
  <si>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</si>
  <si>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</si>
  <si>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</si>
  <si>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</si>
  <si>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</si>
  <si>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</si>
  <si>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</si>
  <si>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</si>
  <si>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</si>
  <si>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</si>
  <si>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</si>
  <si>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</si>
  <si>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</si>
  <si>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</si>
  <si>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</si>
  <si>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</si>
  <si>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</si>
  <si>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</si>
  <si>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</si>
  <si>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</si>
  <si>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</si>
  <si>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</si>
  <si>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</si>
  <si>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</si>
  <si>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</si>
  <si>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</si>
  <si>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</si>
  <si>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</si>
  <si>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</si>
  <si>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</si>
  <si>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</si>
  <si>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</si>
  <si>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</si>
  <si>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</si>
  <si>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</si>
  <si>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</si>
  <si>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</si>
  <si>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</si>
  <si>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</si>
  <si>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</si>
  <si>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</si>
  <si>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</si>
  <si>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</si>
  <si>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</si>
  <si>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</si>
  <si>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</si>
  <si>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</si>
  <si>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</si>
  <si>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</si>
  <si>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</si>
  <si>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</si>
  <si>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</si>
  <si>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</si>
  <si>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</si>
  <si>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</si>
  <si>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</si>
  <si>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</si>
  <si>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</si>
  <si>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</si>
  <si>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</si>
  <si>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</si>
  <si>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</si>
  <si>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</si>
  <si>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</si>
  <si>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</si>
  <si>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</si>
  <si>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</si>
  <si>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</si>
  <si>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</si>
  <si>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</si>
  <si>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</si>
  <si>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</si>
  <si>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</si>
  <si>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</si>
  <si>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</si>
  <si>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</si>
  <si>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</si>
  <si>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</si>
  <si>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</si>
  <si>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</si>
  <si>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</si>
  <si>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</si>
  <si>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</si>
  <si>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</si>
  <si>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</si>
  <si>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</si>
  <si>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</si>
  <si>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</si>
  <si>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</si>
  <si>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</si>
  <si>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</si>
  <si>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</si>
  <si>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</si>
  <si>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</si>
  <si>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</si>
  <si>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</si>
  <si>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</si>
  <si>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</si>
  <si>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</si>
  <si>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</si>
  <si>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</si>
  <si>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</si>
  <si>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</si>
  <si>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</si>
  <si>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</si>
  <si>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</si>
  <si>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</si>
  <si>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</si>
  <si>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</si>
  <si>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</si>
  <si>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</si>
  <si>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</si>
  <si>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</si>
  <si>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</si>
  <si>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</si>
  <si>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</si>
  <si>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</si>
  <si>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</si>
  <si>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</si>
  <si>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</si>
  <si>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</si>
  <si>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</si>
  <si>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</si>
  <si>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</si>
  <si>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</si>
  <si>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</si>
  <si>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</si>
  <si>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</si>
  <si>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</si>
  <si>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</si>
  <si>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</si>
  <si>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</si>
  <si>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</si>
  <si>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</si>
  <si>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</si>
  <si>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</si>
  <si>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</si>
  <si>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</si>
  <si>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</si>
  <si>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</si>
  <si>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</si>
  <si>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</si>
  <si>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</si>
  <si>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</si>
  <si>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</si>
  <si>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</si>
  <si>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</si>
  <si>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</si>
  <si>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</si>
  <si>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</si>
  <si>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</si>
  <si>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</si>
  <si>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</si>
  <si>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</si>
  <si>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</si>
  <si>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</si>
  <si>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</si>
  <si>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</si>
  <si>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</si>
  <si>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</si>
  <si>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</si>
  <si>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</si>
  <si>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</si>
  <si>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</si>
  <si>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</si>
  <si>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</si>
  <si>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</si>
  <si>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</si>
  <si>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</si>
  <si>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</si>
  <si>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</si>
  <si>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</si>
  <si>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</si>
  <si>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</si>
  <si>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</si>
  <si>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</si>
  <si>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</si>
  <si>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</si>
  <si>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</si>
  <si>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</si>
  <si>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</si>
  <si>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</si>
  <si>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</si>
  <si>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</si>
  <si>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</si>
  <si>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</si>
  <si>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</si>
  <si>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</si>
  <si>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</si>
  <si>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</si>
  <si>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</si>
  <si>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</si>
  <si>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</si>
  <si>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</si>
  <si>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</si>
  <si>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</si>
  <si>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</si>
  <si>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</si>
  <si>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</si>
  <si>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</si>
  <si>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</si>
  <si>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</si>
  <si>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</si>
  <si>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</si>
  <si>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</si>
  <si>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</si>
  <si>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</si>
  <si>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</si>
  <si>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</si>
  <si>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</si>
  <si>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</si>
  <si>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</si>
  <si>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</si>
  <si>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</si>
  <si>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</si>
  <si>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</si>
  <si>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</si>
  <si>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</si>
  <si>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</si>
  <si>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</si>
  <si>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</si>
  <si>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</si>
  <si>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</si>
  <si>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</si>
  <si>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</si>
  <si>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</si>
  <si>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</si>
  <si>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</si>
  <si>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</si>
  <si>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</si>
  <si>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</si>
  <si>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</si>
  <si>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</si>
  <si>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</si>
  <si>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</si>
  <si>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</si>
  <si>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</si>
  <si>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</si>
  <si>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</si>
  <si>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</si>
  <si>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</si>
  <si>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</si>
  <si>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</si>
  <si>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</si>
  <si>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</si>
  <si>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</si>
  <si>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</si>
  <si>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</si>
  <si>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</si>
  <si>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</si>
  <si>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</si>
  <si>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</si>
  <si>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</si>
  <si>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</si>
  <si>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</si>
  <si>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</si>
  <si>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</si>
  <si>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</si>
  <si>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</si>
  <si>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</si>
  <si>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</si>
  <si>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</si>
  <si>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</si>
  <si>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</si>
  <si>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</si>
  <si>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</si>
  <si>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</si>
  <si>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</si>
  <si>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</si>
  <si>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</si>
  <si>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</si>
  <si>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</si>
  <si>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</si>
  <si>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</si>
  <si>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</si>
  <si>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</si>
  <si>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</si>
  <si>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</si>
  <si>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</si>
  <si>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</si>
  <si>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</si>
  <si>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</si>
  <si>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</si>
  <si>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</si>
  <si>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</si>
  <si>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</si>
  <si>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</si>
  <si>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</si>
  <si>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</si>
  <si>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</si>
  <si>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</si>
  <si>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</si>
  <si>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</si>
  <si>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</si>
  <si>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</si>
  <si>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</si>
  <si>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</si>
  <si>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</si>
  <si>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</si>
  <si>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</si>
  <si>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</si>
  <si>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</si>
  <si>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</si>
  <si>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</si>
  <si>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</si>
  <si>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</si>
  <si>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</si>
  <si>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</si>
  <si>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</si>
  <si>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</si>
  <si>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</si>
  <si>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</si>
  <si>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</si>
  <si>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</si>
  <si>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</si>
  <si>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</si>
  <si>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</si>
  <si>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</si>
  <si>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</si>
  <si>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</si>
  <si>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</si>
  <si>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</si>
  <si>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</si>
  <si>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</si>
  <si>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</si>
  <si>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</si>
  <si>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</si>
  <si>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</si>
  <si>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</si>
  <si>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</si>
  <si>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</si>
  <si>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</si>
  <si>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</si>
  <si>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</si>
  <si>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</si>
  <si>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</si>
  <si>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</si>
  <si>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</si>
  <si>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</si>
  <si>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</si>
  <si>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</si>
  <si>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</si>
  <si>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</si>
  <si>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</si>
  <si>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</si>
  <si>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</si>
  <si>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</si>
  <si>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</si>
  <si>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</si>
  <si>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</si>
  <si>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</si>
  <si>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</si>
  <si>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</si>
  <si>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</si>
  <si>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</si>
  <si>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</si>
  <si>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</si>
  <si>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</si>
  <si>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</si>
  <si>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</si>
  <si>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</si>
  <si>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</si>
  <si>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</si>
  <si>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</si>
  <si>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</si>
  <si>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</si>
  <si>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</si>
  <si>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</si>
  <si>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</si>
  <si>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</si>
  <si>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</si>
  <si>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</si>
  <si>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</si>
  <si>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</si>
  <si>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</si>
  <si>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</si>
  <si>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</si>
  <si>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</si>
  <si>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</si>
  <si>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</si>
  <si>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</si>
  <si>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</si>
  <si>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</si>
  <si>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</si>
  <si>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</si>
  <si>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</si>
  <si>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</si>
  <si>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</si>
  <si>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</si>
  <si>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</si>
  <si>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</si>
  <si>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</si>
  <si>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</si>
  <si>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</si>
  <si>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</si>
  <si>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</si>
  <si>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</si>
  <si>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</si>
  <si>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</si>
  <si>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</si>
  <si>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</si>
  <si>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</si>
  <si>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</si>
  <si>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</si>
  <si>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</si>
  <si>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</si>
  <si>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</si>
  <si>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</si>
  <si>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</si>
  <si>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</si>
  <si>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</si>
  <si>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</si>
  <si>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</si>
  <si>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</si>
  <si>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</si>
  <si>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</si>
  <si>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</si>
  <si>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</si>
  <si>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</si>
  <si>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</si>
  <si>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</si>
  <si>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</si>
  <si>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</si>
  <si>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</si>
  <si>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</si>
  <si>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</si>
  <si>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</si>
  <si>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</si>
  <si>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</si>
  <si>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</si>
  <si>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</si>
  <si>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</si>
  <si>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</si>
  <si>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</si>
  <si>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</si>
  <si>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</si>
  <si>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</si>
  <si>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</si>
  <si>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</si>
  <si>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</si>
  <si>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</si>
  <si>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</si>
  <si>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</si>
  <si>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</si>
  <si>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</si>
  <si>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</si>
  <si>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</si>
  <si>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</si>
  <si>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</si>
  <si>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</si>
  <si>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</si>
  <si>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</si>
  <si>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</si>
  <si>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</si>
  <si>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</si>
  <si>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</si>
  <si>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</si>
  <si>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</si>
  <si>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</si>
  <si>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</si>
  <si>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</si>
  <si>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</si>
  <si>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</si>
  <si>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</si>
  <si>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</si>
  <si>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</si>
  <si>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</si>
  <si>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</si>
  <si>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</si>
  <si>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</si>
  <si>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</si>
  <si>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</si>
  <si>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</si>
  <si>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</si>
  <si>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</si>
  <si>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</si>
  <si>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</si>
  <si>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</si>
  <si>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</si>
  <si>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</si>
  <si>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</si>
  <si>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</si>
  <si>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</si>
  <si>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</si>
  <si>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</si>
  <si>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</si>
  <si>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</si>
  <si>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</si>
  <si>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</si>
  <si>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</si>
  <si>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</si>
  <si>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</si>
  <si>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</si>
  <si>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</si>
  <si>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</si>
  <si>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</si>
  <si>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</si>
  <si>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</si>
  <si>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</si>
  <si>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</si>
  <si>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</si>
  <si>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</si>
  <si>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</si>
  <si>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</si>
  <si>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</si>
  <si>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</si>
  <si>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</si>
  <si>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</si>
  <si>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</si>
  <si>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</si>
  <si>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</si>
  <si>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</si>
  <si>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</si>
  <si>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</si>
  <si>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</si>
  <si>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</si>
  <si>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</si>
  <si>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</si>
  <si>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</si>
  <si>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</si>
  <si>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</si>
  <si>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</si>
  <si>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</si>
  <si>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</si>
  <si>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</si>
  <si>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</si>
  <si>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</si>
  <si>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</si>
  <si>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</si>
  <si>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</si>
  <si>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</si>
  <si>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</si>
  <si>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</si>
  <si>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</si>
  <si>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</si>
  <si>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</si>
  <si>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</si>
  <si>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</si>
  <si>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</si>
  <si>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</si>
  <si>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</si>
  <si>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</si>
  <si>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</si>
  <si>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</si>
  <si>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</si>
  <si>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</si>
  <si>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</si>
  <si>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</si>
  <si>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</si>
  <si>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</si>
  <si>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</si>
  <si>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</si>
  <si>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</si>
  <si>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</si>
  <si>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</si>
  <si>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</si>
  <si>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</si>
  <si>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</si>
  <si>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</si>
  <si>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</si>
  <si>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</si>
  <si>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</si>
  <si>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</si>
  <si>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</si>
  <si>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</si>
  <si>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</si>
  <si>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</si>
  <si>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</si>
  <si>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</si>
  <si>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</si>
  <si>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</si>
  <si>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</si>
  <si>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</si>
  <si>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</si>
  <si>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</si>
  <si>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</si>
  <si>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</si>
  <si>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</si>
  <si>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</si>
  <si>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</si>
  <si>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</si>
  <si>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</si>
  <si>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</si>
  <si>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</si>
  <si>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</si>
  <si>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</si>
  <si>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</si>
  <si>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</si>
  <si>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</si>
  <si>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</si>
  <si>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</si>
  <si>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</si>
  <si>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</si>
  <si>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</si>
  <si>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</si>
  <si>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</si>
  <si>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</si>
  <si>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</si>
  <si>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</si>
  <si>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</si>
  <si>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</si>
  <si>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</si>
  <si>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</si>
  <si>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</si>
  <si>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</si>
  <si>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</si>
  <si>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</si>
  <si>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</si>
  <si>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</si>
  <si>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</si>
  <si>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</si>
  <si>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</si>
  <si>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</si>
  <si>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</si>
  <si>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</si>
  <si>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</si>
  <si>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</si>
  <si>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</si>
  <si>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</si>
  <si>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</si>
  <si>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</si>
  <si>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</si>
  <si>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</si>
  <si>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</si>
  <si>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</si>
  <si>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</si>
  <si>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</si>
  <si>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</si>
  <si>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</si>
  <si>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</si>
  <si>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</si>
  <si>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</si>
  <si>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</si>
  <si>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</si>
  <si>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</si>
  <si>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</si>
  <si>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</si>
  <si>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</si>
  <si>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</si>
  <si>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</si>
  <si>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</si>
  <si>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</si>
  <si>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</si>
  <si>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</si>
  <si>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</si>
  <si>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</si>
  <si>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５　営利法人</t>
  </si>
  <si>
    <t>２　法人</t>
  </si>
  <si>
    <t>4450002008777</t>
    <phoneticPr fontId="1"/>
  </si>
  <si>
    <t>北海道旭川市高砂台2丁目　8番8号</t>
    <rPh sb="0" eb="3">
      <t>ホッカイドウ</t>
    </rPh>
    <rPh sb="3" eb="6">
      <t>アサヒカワシ</t>
    </rPh>
    <rPh sb="6" eb="9">
      <t>タカサゴダイ</t>
    </rPh>
    <rPh sb="10" eb="12">
      <t>チョウメ</t>
    </rPh>
    <rPh sb="14" eb="15">
      <t>バン</t>
    </rPh>
    <rPh sb="16" eb="17">
      <t>ゴウ</t>
    </rPh>
    <phoneticPr fontId="1"/>
  </si>
  <si>
    <t>0166</t>
    <phoneticPr fontId="1"/>
  </si>
  <si>
    <t>60</t>
    <phoneticPr fontId="1"/>
  </si>
  <si>
    <t>4666</t>
    <phoneticPr fontId="1"/>
  </si>
  <si>
    <t>0166</t>
    <phoneticPr fontId="1"/>
  </si>
  <si>
    <t>4676</t>
    <phoneticPr fontId="1"/>
  </si>
  <si>
    <t>恩田　和勲</t>
    <rPh sb="0" eb="2">
      <t>オンダ</t>
    </rPh>
    <rPh sb="3" eb="4">
      <t>カズ</t>
    </rPh>
    <rPh sb="4" eb="5">
      <t>イサオ</t>
    </rPh>
    <phoneticPr fontId="1"/>
  </si>
  <si>
    <t>代表取締役</t>
    <rPh sb="0" eb="5">
      <t>ダイヒョウトリシマリヤク</t>
    </rPh>
    <phoneticPr fontId="1"/>
  </si>
  <si>
    <t>JR旭川</t>
    <rPh sb="2" eb="4">
      <t>アサヒカワ</t>
    </rPh>
    <phoneticPr fontId="1"/>
  </si>
  <si>
    <t>0166</t>
    <phoneticPr fontId="1"/>
  </si>
  <si>
    <t>３　住宅型</t>
  </si>
  <si>
    <t>１　あり</t>
  </si>
  <si>
    <t>２　準耐火建築物</t>
  </si>
  <si>
    <t>４　その他</t>
  </si>
  <si>
    <t>１　事業者が自ら所有する建物</t>
  </si>
  <si>
    <t>１　あり（車椅子対応）</t>
  </si>
  <si>
    <t>２　なし</t>
  </si>
  <si>
    <t>１　全ての居室あり</t>
  </si>
  <si>
    <t>１　全ての便所あり</t>
  </si>
  <si>
    <t>１　全ての浴室あり</t>
  </si>
  <si>
    <t>有料老人ホーム計画に基づき、より良質なサービスの提供、無駄なコストの削減による低廉な施設運営、従業者の勤務環境の改善など民間企業特有な運営ノウハウを生かし、安定かつ継続的な事業運営に努める。</t>
    <rPh sb="0" eb="4">
      <t>ユウリョウロウジン</t>
    </rPh>
    <rPh sb="7" eb="9">
      <t>ケイカク</t>
    </rPh>
    <rPh sb="10" eb="11">
      <t>モト</t>
    </rPh>
    <rPh sb="16" eb="18">
      <t>リョウシツ</t>
    </rPh>
    <rPh sb="24" eb="26">
      <t>テイキョウ</t>
    </rPh>
    <rPh sb="27" eb="29">
      <t>ムダ</t>
    </rPh>
    <rPh sb="34" eb="36">
      <t>サクゲン</t>
    </rPh>
    <rPh sb="39" eb="41">
      <t>テイレン</t>
    </rPh>
    <rPh sb="42" eb="46">
      <t>シセツウンエイ</t>
    </rPh>
    <rPh sb="47" eb="50">
      <t>ジュウギョウシャ</t>
    </rPh>
    <rPh sb="51" eb="55">
      <t>キンムカンキョウ</t>
    </rPh>
    <rPh sb="56" eb="58">
      <t>カイゼン</t>
    </rPh>
    <rPh sb="60" eb="64">
      <t>ミンカンキギョウ</t>
    </rPh>
    <rPh sb="64" eb="66">
      <t>トクユウ</t>
    </rPh>
    <rPh sb="67" eb="69">
      <t>ウンエイ</t>
    </rPh>
    <rPh sb="74" eb="75">
      <t>イ</t>
    </rPh>
    <rPh sb="78" eb="80">
      <t>アンテイ</t>
    </rPh>
    <rPh sb="82" eb="85">
      <t>ケイゾクテキ</t>
    </rPh>
    <rPh sb="86" eb="90">
      <t>ジギョウウンエイ</t>
    </rPh>
    <rPh sb="91" eb="92">
      <t>ツト</t>
    </rPh>
    <phoneticPr fontId="1"/>
  </si>
  <si>
    <t>常に入居者様個人各人のニーズに合ったサービスを心掛け、安心した生活が送れるようお手伝いします。</t>
    <rPh sb="0" eb="1">
      <t>ツネ</t>
    </rPh>
    <rPh sb="2" eb="5">
      <t>ニュウキョシャ</t>
    </rPh>
    <rPh sb="5" eb="6">
      <t>サマ</t>
    </rPh>
    <rPh sb="6" eb="10">
      <t>コジンカクジン</t>
    </rPh>
    <rPh sb="15" eb="16">
      <t>ア</t>
    </rPh>
    <rPh sb="23" eb="25">
      <t>ココロガ</t>
    </rPh>
    <rPh sb="27" eb="29">
      <t>アンシン</t>
    </rPh>
    <rPh sb="31" eb="33">
      <t>セイカツ</t>
    </rPh>
    <rPh sb="34" eb="35">
      <t>オク</t>
    </rPh>
    <rPh sb="40" eb="42">
      <t>テツダ</t>
    </rPh>
    <phoneticPr fontId="1"/>
  </si>
  <si>
    <t>２　委託</t>
  </si>
  <si>
    <t>１　自ら実施</t>
  </si>
  <si>
    <t>○</t>
  </si>
  <si>
    <t>医療法人社団恩和会　旭川高砂台病院</t>
    <rPh sb="0" eb="6">
      <t>イリョウホウジンシャダン</t>
    </rPh>
    <rPh sb="6" eb="7">
      <t>オン</t>
    </rPh>
    <rPh sb="7" eb="9">
      <t>カズエ</t>
    </rPh>
    <rPh sb="10" eb="12">
      <t>アサヒカワ</t>
    </rPh>
    <rPh sb="12" eb="14">
      <t>タカサゴ</t>
    </rPh>
    <rPh sb="14" eb="15">
      <t>ダイ</t>
    </rPh>
    <rPh sb="15" eb="17">
      <t>ビョウイン</t>
    </rPh>
    <phoneticPr fontId="1"/>
  </si>
  <si>
    <t>北海道旭川市高砂台1丁目1-22</t>
    <rPh sb="0" eb="3">
      <t>ホッカイドウ</t>
    </rPh>
    <rPh sb="3" eb="6">
      <t>アサヒカワシ</t>
    </rPh>
    <rPh sb="6" eb="9">
      <t>タカサゴダイ</t>
    </rPh>
    <rPh sb="10" eb="12">
      <t>チョウメ</t>
    </rPh>
    <phoneticPr fontId="1"/>
  </si>
  <si>
    <t>入居者、職員の健康管理及び緊急医療（希望者）職員健康診断</t>
    <rPh sb="0" eb="3">
      <t>ニュウキョシャ</t>
    </rPh>
    <rPh sb="4" eb="6">
      <t>ショクイン</t>
    </rPh>
    <rPh sb="7" eb="11">
      <t>ケンコウカンリ</t>
    </rPh>
    <rPh sb="11" eb="12">
      <t>オヨ</t>
    </rPh>
    <rPh sb="13" eb="17">
      <t>キンキュウイリョウ</t>
    </rPh>
    <rPh sb="18" eb="21">
      <t>キボウシャ</t>
    </rPh>
    <rPh sb="22" eb="28">
      <t>ショクインケンコウシンダン</t>
    </rPh>
    <phoneticPr fontId="1"/>
  </si>
  <si>
    <t>借主が死亡又は共同生活が困難と判断された時点、入院等で2か月以上不在、2か月賃料が滞納された場合</t>
    <rPh sb="0" eb="2">
      <t>カリヌシ</t>
    </rPh>
    <rPh sb="3" eb="5">
      <t>シボウ</t>
    </rPh>
    <rPh sb="5" eb="6">
      <t>マタ</t>
    </rPh>
    <rPh sb="7" eb="11">
      <t>キョウドウセイカツ</t>
    </rPh>
    <rPh sb="12" eb="14">
      <t>コンナン</t>
    </rPh>
    <rPh sb="15" eb="17">
      <t>ハンダン</t>
    </rPh>
    <rPh sb="20" eb="22">
      <t>ジテン</t>
    </rPh>
    <rPh sb="23" eb="26">
      <t>ニュウインナド</t>
    </rPh>
    <rPh sb="29" eb="30">
      <t>ゲツ</t>
    </rPh>
    <rPh sb="30" eb="32">
      <t>イジョウ</t>
    </rPh>
    <rPh sb="32" eb="34">
      <t>フザイ</t>
    </rPh>
    <rPh sb="37" eb="38">
      <t>ゲツ</t>
    </rPh>
    <rPh sb="38" eb="40">
      <t>チンリョウ</t>
    </rPh>
    <rPh sb="41" eb="43">
      <t>タイノウ</t>
    </rPh>
    <rPh sb="46" eb="48">
      <t>バアイ</t>
    </rPh>
    <phoneticPr fontId="1"/>
  </si>
  <si>
    <t>体験入居として1日～2週間位の間でショートステイ利用可能</t>
    <rPh sb="0" eb="4">
      <t>タイケンニュウキョ</t>
    </rPh>
    <rPh sb="8" eb="9">
      <t>ニチ</t>
    </rPh>
    <rPh sb="11" eb="13">
      <t>シュウカン</t>
    </rPh>
    <rPh sb="13" eb="14">
      <t>クライ</t>
    </rPh>
    <rPh sb="15" eb="16">
      <t>アイダ</t>
    </rPh>
    <rPh sb="24" eb="26">
      <t>リヨウ</t>
    </rPh>
    <rPh sb="26" eb="28">
      <t>カノウ</t>
    </rPh>
    <phoneticPr fontId="1"/>
  </si>
  <si>
    <t>２　建物賃貸借方式</t>
  </si>
  <si>
    <t>３　月払い方式</t>
  </si>
  <si>
    <t>２　日割り計算で減額</t>
  </si>
  <si>
    <t>協議の上、契約書を締結する</t>
    <rPh sb="0" eb="2">
      <t>キョウギ</t>
    </rPh>
    <rPh sb="3" eb="4">
      <t>ウエ</t>
    </rPh>
    <rPh sb="5" eb="8">
      <t>ケイヤクショ</t>
    </rPh>
    <rPh sb="9" eb="11">
      <t>テイケツ</t>
    </rPh>
    <phoneticPr fontId="1"/>
  </si>
  <si>
    <t>施設運営に関わる負担の増減、その他経済事情の変動により利用料金が不適当となった場合</t>
    <rPh sb="0" eb="4">
      <t>シセツウンエイ</t>
    </rPh>
    <rPh sb="5" eb="6">
      <t>カカ</t>
    </rPh>
    <rPh sb="8" eb="10">
      <t>フタン</t>
    </rPh>
    <rPh sb="11" eb="13">
      <t>ゾウゲン</t>
    </rPh>
    <rPh sb="16" eb="17">
      <t>タ</t>
    </rPh>
    <rPh sb="17" eb="21">
      <t>ケイザイジジョウ</t>
    </rPh>
    <rPh sb="22" eb="24">
      <t>ヘンドウ</t>
    </rPh>
    <rPh sb="27" eb="31">
      <t>リヨウリョウキン</t>
    </rPh>
    <rPh sb="32" eb="35">
      <t>フテキトウ</t>
    </rPh>
    <rPh sb="39" eb="41">
      <t>バアイ</t>
    </rPh>
    <phoneticPr fontId="1"/>
  </si>
  <si>
    <t>月額28000円（一般居室）　　　　　　　　　　　　　　　　　居室及び共用施設等の家賃相当額　　　　　　　　　　　　　市場調査並びに既存施設のデータより算出</t>
    <rPh sb="0" eb="2">
      <t>ゲツガク</t>
    </rPh>
    <rPh sb="7" eb="8">
      <t>エン</t>
    </rPh>
    <rPh sb="9" eb="13">
      <t>イッパンキョシツ</t>
    </rPh>
    <rPh sb="31" eb="33">
      <t>キョシツ</t>
    </rPh>
    <rPh sb="33" eb="34">
      <t>オヨ</t>
    </rPh>
    <rPh sb="35" eb="39">
      <t>キョウヨウシセツ</t>
    </rPh>
    <rPh sb="39" eb="40">
      <t>トウ</t>
    </rPh>
    <rPh sb="41" eb="46">
      <t>ヤチンソウトウガク</t>
    </rPh>
    <rPh sb="59" eb="61">
      <t>シジョウ</t>
    </rPh>
    <rPh sb="61" eb="63">
      <t>チョウサ</t>
    </rPh>
    <rPh sb="63" eb="64">
      <t>ナラ</t>
    </rPh>
    <rPh sb="66" eb="70">
      <t>キゾンシセツ</t>
    </rPh>
    <rPh sb="76" eb="78">
      <t>サンシュツ</t>
    </rPh>
    <phoneticPr fontId="1"/>
  </si>
  <si>
    <t>事務管理費、共用設備の事務管理費</t>
    <rPh sb="0" eb="2">
      <t>ジム</t>
    </rPh>
    <rPh sb="2" eb="5">
      <t>カンリヒ</t>
    </rPh>
    <rPh sb="6" eb="10">
      <t>キョウヨウセツビ</t>
    </rPh>
    <rPh sb="11" eb="16">
      <t>ジムカンリヒ</t>
    </rPh>
    <phoneticPr fontId="1"/>
  </si>
  <si>
    <t>1日あたり　1650円×30日で積算　　　　　　　　　　　　　　人件費等の諸経費、食材費等に基づく費用　　　　　　　　　※刻み加工、ミキサー加工が必要な際は1食につき100円追加</t>
    <rPh sb="1" eb="2">
      <t>ニチ</t>
    </rPh>
    <rPh sb="10" eb="11">
      <t>エン</t>
    </rPh>
    <rPh sb="14" eb="15">
      <t>ニチ</t>
    </rPh>
    <rPh sb="16" eb="18">
      <t>セキサン</t>
    </rPh>
    <rPh sb="32" eb="36">
      <t>ジンケンヒトウ</t>
    </rPh>
    <rPh sb="37" eb="40">
      <t>ショケイヒ</t>
    </rPh>
    <rPh sb="41" eb="44">
      <t>ショクザイヒ</t>
    </rPh>
    <rPh sb="44" eb="45">
      <t>トウ</t>
    </rPh>
    <rPh sb="46" eb="47">
      <t>モト</t>
    </rPh>
    <rPh sb="49" eb="51">
      <t>ヒヨウ</t>
    </rPh>
    <rPh sb="61" eb="62">
      <t>キザ</t>
    </rPh>
    <rPh sb="63" eb="65">
      <t>カコウ</t>
    </rPh>
    <rPh sb="70" eb="72">
      <t>カコウ</t>
    </rPh>
    <rPh sb="73" eb="75">
      <t>ヒツヨウ</t>
    </rPh>
    <rPh sb="76" eb="77">
      <t>サイ</t>
    </rPh>
    <rPh sb="79" eb="80">
      <t>ショク</t>
    </rPh>
    <rPh sb="86" eb="87">
      <t>エン</t>
    </rPh>
    <rPh sb="87" eb="89">
      <t>ツイカ</t>
    </rPh>
    <phoneticPr fontId="1"/>
  </si>
  <si>
    <t>住居する居室内の光熱水費、共用部分の光熱水費　　　　　　市場調査並びに既存施設のデータより算出</t>
    <rPh sb="0" eb="2">
      <t>ジュウキョ</t>
    </rPh>
    <rPh sb="4" eb="7">
      <t>キョシツナイ</t>
    </rPh>
    <rPh sb="8" eb="10">
      <t>コウネツ</t>
    </rPh>
    <rPh sb="10" eb="11">
      <t>スイ</t>
    </rPh>
    <rPh sb="11" eb="12">
      <t>ヒ</t>
    </rPh>
    <rPh sb="13" eb="17">
      <t>キョウヨウブブン</t>
    </rPh>
    <rPh sb="18" eb="22">
      <t>コウネツスイヒ</t>
    </rPh>
    <rPh sb="28" eb="32">
      <t>シジョウチョウサ</t>
    </rPh>
    <rPh sb="32" eb="33">
      <t>ナラ</t>
    </rPh>
    <rPh sb="35" eb="39">
      <t>キゾンシセツ</t>
    </rPh>
    <rPh sb="45" eb="47">
      <t>サンシュツ</t>
    </rPh>
    <phoneticPr fontId="1"/>
  </si>
  <si>
    <t>日常生活援助サービスを希望される方は（介護保険サービスを利用しない方）月額15000円</t>
    <rPh sb="0" eb="2">
      <t>ニチジョウ</t>
    </rPh>
    <rPh sb="2" eb="6">
      <t>セイカツエンジョ</t>
    </rPh>
    <rPh sb="11" eb="13">
      <t>キボウ</t>
    </rPh>
    <rPh sb="16" eb="17">
      <t>カタ</t>
    </rPh>
    <rPh sb="19" eb="23">
      <t>カイゴホケン</t>
    </rPh>
    <rPh sb="28" eb="30">
      <t>リヨウ</t>
    </rPh>
    <rPh sb="33" eb="34">
      <t>カタ</t>
    </rPh>
    <rPh sb="35" eb="37">
      <t>ゲツガク</t>
    </rPh>
    <rPh sb="42" eb="43">
      <t>エン</t>
    </rPh>
    <phoneticPr fontId="1"/>
  </si>
  <si>
    <t>0166</t>
    <phoneticPr fontId="1"/>
  </si>
  <si>
    <t>60</t>
    <phoneticPr fontId="1"/>
  </si>
  <si>
    <t>なし</t>
    <phoneticPr fontId="1"/>
  </si>
  <si>
    <t>３　公開していない</t>
  </si>
  <si>
    <t>毎月、家族への状況報告・連絡・相談等を実施</t>
    <rPh sb="0" eb="2">
      <t>マイツキ</t>
    </rPh>
    <rPh sb="3" eb="5">
      <t>カゾク</t>
    </rPh>
    <rPh sb="7" eb="11">
      <t>ジョウキョウホウコク</t>
    </rPh>
    <rPh sb="12" eb="14">
      <t>レンラク</t>
    </rPh>
    <rPh sb="15" eb="18">
      <t>ソウダントウ</t>
    </rPh>
    <rPh sb="19" eb="21">
      <t>ジッシ</t>
    </rPh>
    <phoneticPr fontId="1"/>
  </si>
  <si>
    <t>施設管理者</t>
    <rPh sb="0" eb="2">
      <t>シセツ</t>
    </rPh>
    <rPh sb="2" eb="5">
      <t>カンリシャ</t>
    </rPh>
    <phoneticPr fontId="1"/>
  </si>
  <si>
    <t>有限会社　北日本コンフィデンス</t>
    <rPh sb="0" eb="4">
      <t>ユウゲンガイシャ</t>
    </rPh>
    <rPh sb="5" eb="8">
      <t>キタニホン</t>
    </rPh>
    <phoneticPr fontId="1"/>
  </si>
  <si>
    <t>ゆうげんがいしゃ　きたにほんこんふぃでんす</t>
    <phoneticPr fontId="1"/>
  </si>
  <si>
    <t>住宅型有料老人ホーム　あいの丘　楽楽2号館</t>
    <rPh sb="0" eb="3">
      <t>ジュウタクガタ</t>
    </rPh>
    <rPh sb="3" eb="7">
      <t>ユウリョウロウジン</t>
    </rPh>
    <rPh sb="14" eb="15">
      <t>オカ</t>
    </rPh>
    <rPh sb="16" eb="18">
      <t>ラクラク</t>
    </rPh>
    <rPh sb="19" eb="21">
      <t>ゴウカン</t>
    </rPh>
    <phoneticPr fontId="1"/>
  </si>
  <si>
    <t>じゅうたくがたゆうりょうろうじんほーむ　　　　　　あいのおか　ららにごうかん</t>
    <phoneticPr fontId="1"/>
  </si>
  <si>
    <t>あいの丘　楽楽2号館</t>
    <rPh sb="3" eb="4">
      <t>オカ</t>
    </rPh>
    <rPh sb="5" eb="7">
      <t>ラクラク</t>
    </rPh>
    <rPh sb="8" eb="10">
      <t>ゴウカン</t>
    </rPh>
    <phoneticPr fontId="1"/>
  </si>
  <si>
    <t>JR旭川駅より　　　　　　　　　　　　　①道北バス利用の場合　1条8丁目→扇松園前　250円（約15分＋徒歩2分）　　　　　　　　　　②タクシー利用の場合　1500円程度（所要時間約10分程度）</t>
    <rPh sb="2" eb="4">
      <t>アサヒカワ</t>
    </rPh>
    <rPh sb="4" eb="5">
      <t>エキ</t>
    </rPh>
    <rPh sb="21" eb="23">
      <t>ドウホク</t>
    </rPh>
    <rPh sb="25" eb="27">
      <t>リヨウ</t>
    </rPh>
    <rPh sb="28" eb="30">
      <t>バアイ</t>
    </rPh>
    <rPh sb="32" eb="33">
      <t>ジョウ</t>
    </rPh>
    <rPh sb="34" eb="36">
      <t>チョウメ</t>
    </rPh>
    <rPh sb="37" eb="38">
      <t>オウギ</t>
    </rPh>
    <rPh sb="38" eb="39">
      <t>マツ</t>
    </rPh>
    <rPh sb="39" eb="40">
      <t>エン</t>
    </rPh>
    <rPh sb="40" eb="41">
      <t>マエ</t>
    </rPh>
    <rPh sb="45" eb="46">
      <t>エン</t>
    </rPh>
    <rPh sb="47" eb="48">
      <t>ヤク</t>
    </rPh>
    <rPh sb="50" eb="51">
      <t>フン</t>
    </rPh>
    <rPh sb="52" eb="54">
      <t>トホ</t>
    </rPh>
    <rPh sb="55" eb="56">
      <t>フン</t>
    </rPh>
    <rPh sb="72" eb="74">
      <t>リヨウ</t>
    </rPh>
    <rPh sb="75" eb="77">
      <t>バアイ</t>
    </rPh>
    <rPh sb="82" eb="83">
      <t>エン</t>
    </rPh>
    <rPh sb="83" eb="85">
      <t>テイド</t>
    </rPh>
    <phoneticPr fontId="1"/>
  </si>
  <si>
    <t>4666</t>
    <phoneticPr fontId="1"/>
  </si>
  <si>
    <t>4676</t>
    <phoneticPr fontId="1"/>
  </si>
  <si>
    <t>１　事業者が自ら所有する土地</t>
  </si>
  <si>
    <t>rara2</t>
    <phoneticPr fontId="1"/>
  </si>
  <si>
    <t>cap.ocn.ne.jp</t>
    <phoneticPr fontId="1"/>
  </si>
  <si>
    <t>１　全室個室（縁故者個室含む）</t>
  </si>
  <si>
    <t>楽楽2号館　苦情受付窓口</t>
    <rPh sb="0" eb="2">
      <t>ラクラク</t>
    </rPh>
    <rPh sb="3" eb="5">
      <t>ゴウカン</t>
    </rPh>
    <rPh sb="6" eb="8">
      <t>クジョウ</t>
    </rPh>
    <rPh sb="8" eb="10">
      <t>ウケツケ</t>
    </rPh>
    <rPh sb="10" eb="12">
      <t>マドグチ</t>
    </rPh>
    <phoneticPr fontId="1"/>
  </si>
  <si>
    <t>住宅型有料老人ホームら・らⅤ　　　　サービス付き高齢者向け住宅ら・ら</t>
    <rPh sb="0" eb="3">
      <t>ジュウタクガタ</t>
    </rPh>
    <rPh sb="3" eb="7">
      <t>ユウリョウロウジン</t>
    </rPh>
    <rPh sb="22" eb="23">
      <t>ツ</t>
    </rPh>
    <rPh sb="24" eb="27">
      <t>コウレイシャ</t>
    </rPh>
    <rPh sb="27" eb="28">
      <t>ム</t>
    </rPh>
    <rPh sb="29" eb="31">
      <t>ジュウタク</t>
    </rPh>
    <phoneticPr fontId="1"/>
  </si>
  <si>
    <t>内科、外科、整形外科、透析科</t>
    <rPh sb="0" eb="2">
      <t>ナイカ</t>
    </rPh>
    <rPh sb="3" eb="5">
      <t>ゲカ</t>
    </rPh>
    <rPh sb="6" eb="10">
      <t>セイケイゲカ</t>
    </rPh>
    <rPh sb="11" eb="13">
      <t>トウセキ</t>
    </rPh>
    <rPh sb="13" eb="14">
      <t>カ</t>
    </rPh>
    <phoneticPr fontId="1"/>
  </si>
  <si>
    <t>内科、外科、整形外科、透析科</t>
    <phoneticPr fontId="1"/>
  </si>
  <si>
    <t>炭谷　正規</t>
    <rPh sb="0" eb="2">
      <t>スミタニ</t>
    </rPh>
    <rPh sb="3" eb="5">
      <t>マサキ</t>
    </rPh>
    <phoneticPr fontId="1"/>
  </si>
  <si>
    <t>自宅での生活を希望されている為、</t>
    <rPh sb="0" eb="2">
      <t>ジタク</t>
    </rPh>
    <rPh sb="4" eb="6">
      <t>セイカツ</t>
    </rPh>
    <rPh sb="7" eb="9">
      <t>キボウ</t>
    </rPh>
    <rPh sb="14" eb="15">
      <t>タメ</t>
    </rPh>
    <phoneticPr fontId="1"/>
  </si>
  <si>
    <t>楽楽Ⅱ号館　施設管理者</t>
    <rPh sb="0" eb="1">
      <t>ラク</t>
    </rPh>
    <rPh sb="1" eb="2">
      <t>ラク</t>
    </rPh>
    <rPh sb="2" eb="5">
      <t>ニゴウカン</t>
    </rPh>
    <rPh sb="6" eb="11">
      <t>シセツカンリシャ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</si>
</sst>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F6" sqref="F6:P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2023</v>
      </c>
      <c r="G4" s="494"/>
      <c r="H4" s="46" t="s">
        <v>484</v>
      </c>
      <c r="I4" s="494">
        <v>7</v>
      </c>
      <c r="J4" s="494"/>
      <c r="K4" s="46" t="s">
        <v>2473</v>
      </c>
      <c r="L4" s="494">
        <v>1</v>
      </c>
      <c r="M4" s="494"/>
      <c r="N4" s="491" t="s">
        <v>486</v>
      </c>
      <c r="O4" s="491"/>
      <c r="P4" s="495"/>
    </row>
    <row r="5" spans="1:20" ht="20.100000000000001" customHeight="1">
      <c r="B5" s="474" t="s">
        <v>1</v>
      </c>
      <c r="C5" s="316"/>
      <c r="D5" s="316"/>
      <c r="E5" s="317"/>
      <c r="F5" s="195" t="s">
        <v>2543</v>
      </c>
      <c r="G5" s="332"/>
      <c r="H5" s="332"/>
      <c r="I5" s="332"/>
      <c r="J5" s="332"/>
      <c r="K5" s="332"/>
      <c r="L5" s="332"/>
      <c r="M5" s="332"/>
      <c r="N5" s="332"/>
      <c r="O5" s="332"/>
      <c r="P5" s="332"/>
      <c r="Q5" s="19"/>
    </row>
    <row r="6" spans="1:20" ht="20.100000000000001" customHeight="1">
      <c r="A6" s="3"/>
      <c r="B6" s="474" t="s">
        <v>2</v>
      </c>
      <c r="C6" s="316"/>
      <c r="D6" s="316"/>
      <c r="E6" s="317"/>
      <c r="F6" s="195" t="s">
        <v>2545</v>
      </c>
      <c r="G6" s="332"/>
      <c r="H6" s="332"/>
      <c r="I6" s="332"/>
      <c r="J6" s="332"/>
      <c r="K6" s="332"/>
      <c r="L6" s="332"/>
      <c r="M6" s="332"/>
      <c r="N6" s="332"/>
      <c r="O6" s="332"/>
      <c r="P6" s="332"/>
    </row>
    <row r="7" spans="1:20" ht="20.100000000000001" customHeight="1">
      <c r="A7" s="3"/>
      <c r="B7" s="474" t="s">
        <v>431</v>
      </c>
      <c r="C7" s="316"/>
      <c r="D7" s="316"/>
      <c r="E7" s="317"/>
      <c r="F7" s="154"/>
      <c r="G7" s="109"/>
      <c r="H7" s="109"/>
      <c r="I7" s="109"/>
      <c r="J7" s="109"/>
      <c r="K7" s="109"/>
      <c r="L7" s="109"/>
      <c r="M7" s="109"/>
      <c r="N7" s="109"/>
      <c r="O7" s="109"/>
      <c r="P7" s="155"/>
      <c r="S7" s="22" t="str">
        <f>IF(F7="","未記入","")</f>
        <v>未記入</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2479</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2478</v>
      </c>
      <c r="K12" s="450"/>
      <c r="L12" s="450"/>
      <c r="M12" s="450"/>
      <c r="N12" s="450"/>
      <c r="O12" s="451"/>
      <c r="P12" s="452"/>
    </row>
    <row r="13" spans="1:20" ht="39" customHeight="1">
      <c r="B13" s="183" t="s">
        <v>5</v>
      </c>
      <c r="C13" s="182"/>
      <c r="D13" s="182"/>
      <c r="E13" s="182"/>
      <c r="F13" s="223" t="s">
        <v>12</v>
      </c>
      <c r="G13" s="234"/>
      <c r="H13" s="500" t="s">
        <v>2528</v>
      </c>
      <c r="I13" s="501"/>
      <c r="J13" s="501"/>
      <c r="K13" s="501"/>
      <c r="L13" s="501"/>
      <c r="M13" s="501"/>
      <c r="N13" s="501"/>
      <c r="O13" s="501"/>
      <c r="P13" s="502"/>
      <c r="S13" s="22" t="str">
        <f>IF(H13="","未記入","")</f>
        <v/>
      </c>
    </row>
    <row r="14" spans="1:20" ht="39" customHeight="1">
      <c r="B14" s="183"/>
      <c r="C14" s="182"/>
      <c r="D14" s="182"/>
      <c r="E14" s="182"/>
      <c r="F14" s="217" t="s">
        <v>2527</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c r="K15" s="109"/>
      <c r="L15" s="109"/>
      <c r="M15" s="109"/>
      <c r="N15" s="109"/>
      <c r="O15" s="109"/>
      <c r="P15" s="155"/>
    </row>
    <row r="16" spans="1:20" ht="19.899999999999999" customHeight="1">
      <c r="B16" s="312"/>
      <c r="C16" s="187"/>
      <c r="D16" s="187"/>
      <c r="E16" s="258"/>
      <c r="F16" s="182" t="s">
        <v>518</v>
      </c>
      <c r="G16" s="182"/>
      <c r="H16" s="182"/>
      <c r="I16" s="182"/>
      <c r="J16" s="105" t="s">
        <v>2480</v>
      </c>
      <c r="K16" s="106"/>
      <c r="L16" s="106"/>
      <c r="M16" s="106"/>
      <c r="N16" s="106"/>
      <c r="O16" s="106"/>
      <c r="P16" s="107"/>
    </row>
    <row r="17" spans="1:20" ht="20.100000000000001" customHeight="1">
      <c r="B17" s="331" t="s">
        <v>6</v>
      </c>
      <c r="C17" s="234"/>
      <c r="D17" s="234"/>
      <c r="E17" s="252"/>
      <c r="F17" s="47" t="s">
        <v>13</v>
      </c>
      <c r="G17" s="41">
        <v>70</v>
      </c>
      <c r="H17" s="48" t="s">
        <v>487</v>
      </c>
      <c r="I17" s="42">
        <v>8061</v>
      </c>
      <c r="J17" s="303"/>
      <c r="K17" s="304"/>
      <c r="L17" s="304"/>
      <c r="M17" s="304"/>
      <c r="N17" s="304"/>
      <c r="O17" s="304"/>
      <c r="P17" s="305"/>
      <c r="S17" s="22" t="str">
        <f>IF(OR(G17="",I17=""),"未記入","")</f>
        <v/>
      </c>
    </row>
    <row r="18" spans="1:20" ht="57.75" customHeight="1">
      <c r="B18" s="296"/>
      <c r="C18" s="314"/>
      <c r="D18" s="314"/>
      <c r="E18" s="297"/>
      <c r="F18" s="120" t="s">
        <v>2481</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2482</v>
      </c>
      <c r="K19" s="48" t="s">
        <v>487</v>
      </c>
      <c r="L19" s="77" t="s">
        <v>2483</v>
      </c>
      <c r="M19" s="48" t="s">
        <v>487</v>
      </c>
      <c r="N19" s="77" t="s">
        <v>2484</v>
      </c>
      <c r="O19" s="304"/>
      <c r="P19" s="305"/>
      <c r="Q19" s="19"/>
    </row>
    <row r="20" spans="1:20" ht="20.100000000000001" customHeight="1">
      <c r="B20" s="359"/>
      <c r="C20" s="360"/>
      <c r="D20" s="360"/>
      <c r="E20" s="361"/>
      <c r="F20" s="182" t="s">
        <v>15</v>
      </c>
      <c r="G20" s="182"/>
      <c r="H20" s="182"/>
      <c r="I20" s="182"/>
      <c r="J20" s="78" t="s">
        <v>2485</v>
      </c>
      <c r="K20" s="48" t="s">
        <v>487</v>
      </c>
      <c r="L20" s="77" t="s">
        <v>2483</v>
      </c>
      <c r="M20" s="48" t="s">
        <v>487</v>
      </c>
      <c r="N20" s="77" t="s">
        <v>2486</v>
      </c>
      <c r="O20" s="304"/>
      <c r="P20" s="305"/>
      <c r="Q20" s="19"/>
    </row>
    <row r="21" spans="1:20" ht="20.100000000000001" customHeight="1">
      <c r="B21" s="359"/>
      <c r="C21" s="360"/>
      <c r="D21" s="360"/>
      <c r="E21" s="361"/>
      <c r="F21" s="430" t="s">
        <v>423</v>
      </c>
      <c r="G21" s="460"/>
      <c r="H21" s="460"/>
      <c r="I21" s="431"/>
      <c r="J21" s="154"/>
      <c r="K21" s="109"/>
      <c r="L21" s="109"/>
      <c r="M21" s="48" t="s">
        <v>483</v>
      </c>
      <c r="N21" s="109"/>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2487</v>
      </c>
      <c r="K24" s="194"/>
      <c r="L24" s="194"/>
      <c r="M24" s="194"/>
      <c r="N24" s="194"/>
      <c r="O24" s="154"/>
      <c r="P24" s="195"/>
    </row>
    <row r="25" spans="1:20" ht="20.100000000000001" customHeight="1">
      <c r="B25" s="296"/>
      <c r="C25" s="314"/>
      <c r="D25" s="314"/>
      <c r="E25" s="297"/>
      <c r="F25" s="184" t="s">
        <v>18</v>
      </c>
      <c r="G25" s="184"/>
      <c r="H25" s="182"/>
      <c r="I25" s="182"/>
      <c r="J25" s="194" t="s">
        <v>2488</v>
      </c>
      <c r="K25" s="194"/>
      <c r="L25" s="194"/>
      <c r="M25" s="194"/>
      <c r="N25" s="194"/>
      <c r="O25" s="154"/>
      <c r="P25" s="195"/>
    </row>
    <row r="26" spans="1:20" ht="20.100000000000001" customHeight="1">
      <c r="B26" s="394" t="s">
        <v>9</v>
      </c>
      <c r="C26" s="395"/>
      <c r="D26" s="395"/>
      <c r="E26" s="395"/>
      <c r="F26" s="468">
        <v>1989</v>
      </c>
      <c r="G26" s="469"/>
      <c r="H26" s="48" t="s">
        <v>484</v>
      </c>
      <c r="I26" s="469">
        <v>2</v>
      </c>
      <c r="J26" s="469"/>
      <c r="K26" s="48" t="s">
        <v>485</v>
      </c>
      <c r="L26" s="469">
        <v>6</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2530</v>
      </c>
      <c r="I31" s="486"/>
      <c r="J31" s="486"/>
      <c r="K31" s="486"/>
      <c r="L31" s="486"/>
      <c r="M31" s="486"/>
      <c r="N31" s="486"/>
      <c r="O31" s="486"/>
      <c r="P31" s="487"/>
      <c r="S31" s="22" t="str">
        <f>IF(H31="","未記入","")</f>
        <v/>
      </c>
    </row>
    <row r="32" spans="1:20" ht="39" customHeight="1">
      <c r="B32" s="296"/>
      <c r="C32" s="314"/>
      <c r="D32" s="314"/>
      <c r="E32" s="297"/>
      <c r="F32" s="217" t="s">
        <v>2529</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8061</v>
      </c>
      <c r="J33" s="475"/>
      <c r="K33" s="475"/>
      <c r="L33" s="475"/>
      <c r="M33" s="475"/>
      <c r="N33" s="475"/>
      <c r="O33" s="475"/>
      <c r="P33" s="476"/>
      <c r="S33" s="22" t="str">
        <f>IF(OR(G33="",I33=""),"未記入","")</f>
        <v/>
      </c>
    </row>
    <row r="34" spans="2:20" ht="58.5" customHeight="1">
      <c r="B34" s="296"/>
      <c r="C34" s="314"/>
      <c r="D34" s="314"/>
      <c r="E34" s="297"/>
      <c r="F34" s="120" t="s">
        <v>2481</v>
      </c>
      <c r="G34" s="120"/>
      <c r="H34" s="120"/>
      <c r="I34" s="120"/>
      <c r="J34" s="120"/>
      <c r="K34" s="120"/>
      <c r="L34" s="120"/>
      <c r="M34" s="120"/>
      <c r="N34" s="120"/>
      <c r="O34" s="188"/>
      <c r="P34" s="419"/>
      <c r="S34" s="22" t="str">
        <f>IF(F34="","未記入","")</f>
        <v/>
      </c>
    </row>
    <row r="35" spans="2:20" ht="58.5" customHeight="1">
      <c r="B35" s="117" t="s">
        <v>574</v>
      </c>
      <c r="C35" s="118"/>
      <c r="D35" s="118"/>
      <c r="E35" s="119"/>
      <c r="F35" s="120" t="s">
        <v>2531</v>
      </c>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2489</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2532</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2490</v>
      </c>
      <c r="K43" s="48" t="s">
        <v>487</v>
      </c>
      <c r="L43" s="18" t="s">
        <v>2483</v>
      </c>
      <c r="M43" s="48" t="s">
        <v>487</v>
      </c>
      <c r="N43" s="18" t="s">
        <v>2533</v>
      </c>
      <c r="O43" s="304"/>
      <c r="P43" s="305"/>
      <c r="S43" s="22" t="str">
        <f>IF(OR(J43="",L43="",N43=""),"未記入","")</f>
        <v/>
      </c>
    </row>
    <row r="44" spans="2:20" ht="20.100000000000001" customHeight="1">
      <c r="B44" s="183"/>
      <c r="C44" s="182"/>
      <c r="D44" s="182"/>
      <c r="E44" s="182"/>
      <c r="F44" s="395" t="s">
        <v>15</v>
      </c>
      <c r="G44" s="395"/>
      <c r="H44" s="395"/>
      <c r="I44" s="395"/>
      <c r="J44" s="78" t="s">
        <v>2490</v>
      </c>
      <c r="K44" s="48" t="s">
        <v>487</v>
      </c>
      <c r="L44" s="77" t="s">
        <v>2483</v>
      </c>
      <c r="M44" s="48" t="s">
        <v>487</v>
      </c>
      <c r="N44" s="77" t="s">
        <v>2534</v>
      </c>
      <c r="O44" s="304"/>
      <c r="P44" s="305"/>
    </row>
    <row r="45" spans="2:20" ht="20.100000000000001" customHeight="1">
      <c r="B45" s="183"/>
      <c r="C45" s="182"/>
      <c r="D45" s="182"/>
      <c r="E45" s="182"/>
      <c r="F45" s="430" t="s">
        <v>423</v>
      </c>
      <c r="G45" s="460"/>
      <c r="H45" s="460"/>
      <c r="I45" s="431"/>
      <c r="J45" s="154" t="s">
        <v>2536</v>
      </c>
      <c r="K45" s="109"/>
      <c r="L45" s="109"/>
      <c r="M45" s="48" t="s">
        <v>483</v>
      </c>
      <c r="N45" s="109" t="s">
        <v>2537</v>
      </c>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2543</v>
      </c>
      <c r="K48" s="194"/>
      <c r="L48" s="194"/>
      <c r="M48" s="194"/>
      <c r="N48" s="194"/>
      <c r="O48" s="154"/>
      <c r="P48" s="195"/>
    </row>
    <row r="49" spans="1:20" ht="20.100000000000001" customHeight="1">
      <c r="B49" s="183"/>
      <c r="C49" s="182"/>
      <c r="D49" s="182"/>
      <c r="E49" s="182"/>
      <c r="F49" s="395" t="s">
        <v>18</v>
      </c>
      <c r="G49" s="395"/>
      <c r="H49" s="395"/>
      <c r="I49" s="395"/>
      <c r="J49" s="194" t="s">
        <v>2526</v>
      </c>
      <c r="K49" s="194"/>
      <c r="L49" s="194"/>
      <c r="M49" s="194"/>
      <c r="N49" s="194"/>
      <c r="O49" s="154"/>
      <c r="P49" s="195"/>
    </row>
    <row r="50" spans="1:20" ht="20.100000000000001" customHeight="1">
      <c r="B50" s="124" t="s">
        <v>28</v>
      </c>
      <c r="C50" s="233"/>
      <c r="D50" s="233"/>
      <c r="E50" s="233"/>
      <c r="F50" s="233"/>
      <c r="G50" s="233"/>
      <c r="H50" s="233"/>
      <c r="I50" s="233"/>
      <c r="J50" s="468">
        <v>2005</v>
      </c>
      <c r="K50" s="469"/>
      <c r="L50" s="48" t="s">
        <v>484</v>
      </c>
      <c r="M50" s="75">
        <v>4</v>
      </c>
      <c r="N50" s="48" t="s">
        <v>485</v>
      </c>
      <c r="O50" s="75">
        <v>7</v>
      </c>
      <c r="P50" s="50" t="s">
        <v>486</v>
      </c>
      <c r="S50" s="22" t="str">
        <f>IF(OR(J50="",M50="",O50=""),"未記入","")</f>
        <v/>
      </c>
    </row>
    <row r="51" spans="1:20" ht="20.100000000000001" customHeight="1" thickBot="1">
      <c r="B51" s="125" t="s">
        <v>29</v>
      </c>
      <c r="C51" s="470"/>
      <c r="D51" s="470"/>
      <c r="E51" s="470"/>
      <c r="F51" s="470"/>
      <c r="G51" s="470"/>
      <c r="H51" s="470"/>
      <c r="I51" s="470"/>
      <c r="J51" s="458">
        <v>2015</v>
      </c>
      <c r="K51" s="459"/>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2491</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589.05999999999995</v>
      </c>
      <c r="H61" s="209"/>
      <c r="I61" s="209"/>
      <c r="J61" s="209"/>
      <c r="K61" s="467"/>
      <c r="L61" s="399" t="s">
        <v>516</v>
      </c>
      <c r="M61" s="383"/>
      <c r="N61" s="383"/>
      <c r="O61" s="383"/>
      <c r="P61" s="418"/>
    </row>
    <row r="62" spans="1:20" ht="20.100000000000001" customHeight="1">
      <c r="B62" s="183"/>
      <c r="C62" s="182"/>
      <c r="D62" s="223" t="s">
        <v>39</v>
      </c>
      <c r="E62" s="234"/>
      <c r="F62" s="252"/>
      <c r="G62" s="194" t="s">
        <v>2535</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682.06</v>
      </c>
      <c r="L72" s="416"/>
      <c r="M72" s="416"/>
      <c r="N72" s="187" t="s">
        <v>490</v>
      </c>
      <c r="O72" s="187"/>
      <c r="P72" s="213"/>
    </row>
    <row r="73" spans="2:16" ht="20.100000000000001" customHeight="1">
      <c r="B73" s="86"/>
      <c r="C73" s="87"/>
      <c r="D73" s="313"/>
      <c r="E73" s="314"/>
      <c r="F73" s="297"/>
      <c r="G73" s="233" t="s">
        <v>42</v>
      </c>
      <c r="H73" s="233"/>
      <c r="I73" s="233"/>
      <c r="J73" s="233"/>
      <c r="K73" s="415"/>
      <c r="L73" s="416"/>
      <c r="M73" s="416"/>
      <c r="N73" s="187" t="s">
        <v>490</v>
      </c>
      <c r="O73" s="187"/>
      <c r="P73" s="213"/>
    </row>
    <row r="74" spans="2:16" ht="20.100000000000001" customHeight="1">
      <c r="B74" s="86"/>
      <c r="C74" s="87"/>
      <c r="D74" s="182" t="s">
        <v>43</v>
      </c>
      <c r="E74" s="182"/>
      <c r="F74" s="182"/>
      <c r="G74" s="194" t="s">
        <v>2493</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2494</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2495</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2538</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14.22</v>
      </c>
      <c r="K95" s="82" t="s">
        <v>490</v>
      </c>
      <c r="L95" s="154">
        <v>4</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14.35</v>
      </c>
      <c r="K96" s="82" t="s">
        <v>490</v>
      </c>
      <c r="L96" s="154">
        <v>2</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t="s">
        <v>2384</v>
      </c>
      <c r="G97" s="194"/>
      <c r="H97" s="194" t="s">
        <v>2385</v>
      </c>
      <c r="I97" s="194"/>
      <c r="J97" s="73">
        <v>14.58</v>
      </c>
      <c r="K97" s="82" t="s">
        <v>490</v>
      </c>
      <c r="L97" s="154">
        <v>12</v>
      </c>
      <c r="M97" s="449"/>
      <c r="N97" s="450" t="s">
        <v>2422</v>
      </c>
      <c r="O97" s="451"/>
      <c r="P97" s="452"/>
      <c r="S97" s="38" t="str">
        <f t="shared" si="0"/>
        <v/>
      </c>
    </row>
    <row r="98" spans="2:19" ht="20.100000000000001" customHeight="1">
      <c r="B98" s="183"/>
      <c r="C98" s="182"/>
      <c r="D98" s="182" t="s">
        <v>50</v>
      </c>
      <c r="E98" s="182"/>
      <c r="F98" s="194" t="s">
        <v>2384</v>
      </c>
      <c r="G98" s="194"/>
      <c r="H98" s="194" t="s">
        <v>2385</v>
      </c>
      <c r="I98" s="194"/>
      <c r="J98" s="73">
        <v>15.3</v>
      </c>
      <c r="K98" s="82" t="s">
        <v>490</v>
      </c>
      <c r="L98" s="154">
        <v>2</v>
      </c>
      <c r="M98" s="449"/>
      <c r="N98" s="450" t="s">
        <v>2422</v>
      </c>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2</v>
      </c>
      <c r="H105" s="258" t="s">
        <v>492</v>
      </c>
      <c r="I105" s="455" t="s">
        <v>66</v>
      </c>
      <c r="J105" s="455"/>
      <c r="K105" s="455"/>
      <c r="L105" s="455"/>
      <c r="M105" s="455"/>
      <c r="N105" s="154"/>
      <c r="O105" s="109"/>
      <c r="P105" s="50" t="s">
        <v>492</v>
      </c>
    </row>
    <row r="106" spans="2:19" ht="20.100000000000001" customHeight="1">
      <c r="B106" s="453"/>
      <c r="C106" s="454"/>
      <c r="D106" s="126"/>
      <c r="E106" s="118"/>
      <c r="F106" s="119"/>
      <c r="G106" s="154"/>
      <c r="H106" s="258"/>
      <c r="I106" s="448" t="s">
        <v>67</v>
      </c>
      <c r="J106" s="448"/>
      <c r="K106" s="448"/>
      <c r="L106" s="448"/>
      <c r="M106" s="448"/>
      <c r="N106" s="154">
        <v>2</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c r="O107" s="109"/>
      <c r="P107" s="50" t="s">
        <v>492</v>
      </c>
    </row>
    <row r="108" spans="2:19" ht="20.100000000000001" customHeight="1">
      <c r="B108" s="453"/>
      <c r="C108" s="454"/>
      <c r="D108" s="313"/>
      <c r="E108" s="314"/>
      <c r="F108" s="297"/>
      <c r="G108" s="145"/>
      <c r="H108" s="297"/>
      <c r="I108" s="182" t="s">
        <v>69</v>
      </c>
      <c r="J108" s="182"/>
      <c r="K108" s="182"/>
      <c r="L108" s="182"/>
      <c r="M108" s="182"/>
      <c r="N108" s="154">
        <v>1</v>
      </c>
      <c r="O108" s="109"/>
      <c r="P108" s="50" t="s">
        <v>492</v>
      </c>
    </row>
    <row r="109" spans="2:19" ht="20.100000000000001" customHeight="1">
      <c r="B109" s="453"/>
      <c r="C109" s="454"/>
      <c r="D109" s="133" t="s">
        <v>65</v>
      </c>
      <c r="E109" s="134"/>
      <c r="F109" s="149"/>
      <c r="G109" s="139"/>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2492</v>
      </c>
      <c r="H113" s="194"/>
      <c r="I113" s="194"/>
      <c r="J113" s="194"/>
      <c r="K113" s="194"/>
      <c r="L113" s="194"/>
      <c r="M113" s="194"/>
      <c r="N113" s="194"/>
      <c r="O113" s="154"/>
      <c r="P113" s="195"/>
    </row>
    <row r="114" spans="2:16" ht="20.100000000000001" customHeight="1">
      <c r="B114" s="453"/>
      <c r="C114" s="454"/>
      <c r="D114" s="133" t="s">
        <v>79</v>
      </c>
      <c r="E114" s="134"/>
      <c r="F114" s="149"/>
      <c r="G114" s="139" t="s">
        <v>2492</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2496</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2492</v>
      </c>
      <c r="H117" s="194"/>
      <c r="I117" s="194"/>
      <c r="J117" s="194"/>
      <c r="K117" s="194"/>
      <c r="L117" s="194"/>
      <c r="M117" s="194"/>
      <c r="N117" s="194"/>
      <c r="O117" s="154"/>
      <c r="P117" s="195"/>
    </row>
    <row r="118" spans="2:16" ht="20.100000000000001" customHeight="1">
      <c r="B118" s="150"/>
      <c r="C118" s="151"/>
      <c r="D118" s="126" t="s">
        <v>73</v>
      </c>
      <c r="E118" s="118"/>
      <c r="F118" s="119"/>
      <c r="G118" s="194" t="s">
        <v>2492</v>
      </c>
      <c r="H118" s="194"/>
      <c r="I118" s="194"/>
      <c r="J118" s="194"/>
      <c r="K118" s="194"/>
      <c r="L118" s="194"/>
      <c r="M118" s="194"/>
      <c r="N118" s="194"/>
      <c r="O118" s="154"/>
      <c r="P118" s="195"/>
    </row>
    <row r="119" spans="2:16" ht="20.100000000000001" customHeight="1">
      <c r="B119" s="150"/>
      <c r="C119" s="151"/>
      <c r="D119" s="250" t="s">
        <v>74</v>
      </c>
      <c r="E119" s="289"/>
      <c r="F119" s="251"/>
      <c r="G119" s="194" t="s">
        <v>2492</v>
      </c>
      <c r="H119" s="194"/>
      <c r="I119" s="194"/>
      <c r="J119" s="194"/>
      <c r="K119" s="194"/>
      <c r="L119" s="194"/>
      <c r="M119" s="194"/>
      <c r="N119" s="194"/>
      <c r="O119" s="154"/>
      <c r="P119" s="195"/>
    </row>
    <row r="120" spans="2:16" ht="20.100000000000001" customHeight="1">
      <c r="B120" s="150"/>
      <c r="C120" s="151"/>
      <c r="D120" s="185" t="s">
        <v>75</v>
      </c>
      <c r="E120" s="187"/>
      <c r="F120" s="258"/>
      <c r="G120" s="194" t="s">
        <v>2492</v>
      </c>
      <c r="H120" s="194"/>
      <c r="I120" s="194"/>
      <c r="J120" s="194"/>
      <c r="K120" s="194"/>
      <c r="L120" s="194"/>
      <c r="M120" s="194"/>
      <c r="N120" s="194"/>
      <c r="O120" s="154"/>
      <c r="P120" s="195"/>
    </row>
    <row r="121" spans="2:16" ht="20.100000000000001" customHeight="1">
      <c r="B121" s="150"/>
      <c r="C121" s="151"/>
      <c r="D121" s="185" t="s">
        <v>76</v>
      </c>
      <c r="E121" s="187"/>
      <c r="F121" s="258"/>
      <c r="G121" s="194" t="s">
        <v>2492</v>
      </c>
      <c r="H121" s="194"/>
      <c r="I121" s="194"/>
      <c r="J121" s="194"/>
      <c r="K121" s="194"/>
      <c r="L121" s="194"/>
      <c r="M121" s="194"/>
      <c r="N121" s="194"/>
      <c r="O121" s="154"/>
      <c r="P121" s="195"/>
    </row>
    <row r="122" spans="2:16" ht="20.100000000000001" customHeight="1">
      <c r="B122" s="152"/>
      <c r="C122" s="153"/>
      <c r="D122" s="185" t="s">
        <v>77</v>
      </c>
      <c r="E122" s="187"/>
      <c r="F122" s="258"/>
      <c r="G122" s="194" t="s">
        <v>2492</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2498</v>
      </c>
      <c r="H123" s="194"/>
      <c r="I123" s="194"/>
      <c r="J123" s="194"/>
      <c r="K123" s="194"/>
      <c r="L123" s="194"/>
      <c r="M123" s="194"/>
      <c r="N123" s="194"/>
      <c r="O123" s="154"/>
      <c r="P123" s="195"/>
    </row>
    <row r="124" spans="2:16" ht="20.100000000000001" customHeight="1">
      <c r="B124" s="150"/>
      <c r="C124" s="151"/>
      <c r="D124" s="126" t="s">
        <v>446</v>
      </c>
      <c r="E124" s="118"/>
      <c r="F124" s="119"/>
      <c r="G124" s="194" t="s">
        <v>2499</v>
      </c>
      <c r="H124" s="194"/>
      <c r="I124" s="194"/>
      <c r="J124" s="194"/>
      <c r="K124" s="194"/>
      <c r="L124" s="194"/>
      <c r="M124" s="194"/>
      <c r="N124" s="194"/>
      <c r="O124" s="154"/>
      <c r="P124" s="195"/>
    </row>
    <row r="125" spans="2:16" ht="20.100000000000001" customHeight="1">
      <c r="B125" s="150"/>
      <c r="C125" s="151"/>
      <c r="D125" s="250" t="s">
        <v>447</v>
      </c>
      <c r="E125" s="289"/>
      <c r="F125" s="251"/>
      <c r="G125" s="194" t="s">
        <v>2500</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2501</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2502</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2503</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2503</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2503</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2504</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2504</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2504</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2505</v>
      </c>
      <c r="G172" s="383" t="s">
        <v>474</v>
      </c>
      <c r="H172" s="383"/>
      <c r="I172" s="383"/>
      <c r="J172" s="383"/>
      <c r="K172" s="383"/>
      <c r="L172" s="383"/>
      <c r="M172" s="383"/>
      <c r="N172" s="383"/>
      <c r="O172" s="383"/>
      <c r="P172" s="418"/>
    </row>
    <row r="173" spans="2:22" ht="20.100000000000001" customHeight="1">
      <c r="B173" s="183"/>
      <c r="C173" s="182"/>
      <c r="D173" s="182"/>
      <c r="E173" s="182"/>
      <c r="F173" s="21"/>
      <c r="G173" s="187" t="s">
        <v>475</v>
      </c>
      <c r="H173" s="187"/>
      <c r="I173" s="187"/>
      <c r="J173" s="187"/>
      <c r="K173" s="187"/>
      <c r="L173" s="187"/>
      <c r="M173" s="187"/>
      <c r="N173" s="187"/>
      <c r="O173" s="187"/>
      <c r="P173" s="213"/>
    </row>
    <row r="174" spans="2:22" ht="20.100000000000001" customHeight="1">
      <c r="B174" s="183"/>
      <c r="C174" s="182"/>
      <c r="D174" s="182"/>
      <c r="E174" s="182"/>
      <c r="F174" s="21"/>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2506</v>
      </c>
      <c r="J176" s="121"/>
      <c r="K176" s="121"/>
      <c r="L176" s="121"/>
      <c r="M176" s="121"/>
      <c r="N176" s="121"/>
      <c r="O176" s="122"/>
      <c r="P176" s="123"/>
    </row>
    <row r="177" spans="2:16" ht="39.950000000000003" customHeight="1">
      <c r="B177" s="101"/>
      <c r="C177" s="102"/>
      <c r="D177" s="303"/>
      <c r="E177" s="387"/>
      <c r="F177" s="182" t="s">
        <v>108</v>
      </c>
      <c r="G177" s="182"/>
      <c r="H177" s="182"/>
      <c r="I177" s="120" t="s">
        <v>2507</v>
      </c>
      <c r="J177" s="121"/>
      <c r="K177" s="121"/>
      <c r="L177" s="121"/>
      <c r="M177" s="121"/>
      <c r="N177" s="121"/>
      <c r="O177" s="122"/>
      <c r="P177" s="123"/>
    </row>
    <row r="178" spans="2:16" ht="39.950000000000003" customHeight="1">
      <c r="B178" s="101"/>
      <c r="C178" s="102"/>
      <c r="D178" s="303"/>
      <c r="E178" s="387"/>
      <c r="F178" s="182" t="s">
        <v>109</v>
      </c>
      <c r="G178" s="182"/>
      <c r="H178" s="182"/>
      <c r="I178" s="120" t="s">
        <v>2541</v>
      </c>
      <c r="J178" s="121"/>
      <c r="K178" s="121"/>
      <c r="L178" s="121"/>
      <c r="M178" s="121"/>
      <c r="N178" s="121"/>
      <c r="O178" s="122"/>
      <c r="P178" s="123"/>
    </row>
    <row r="179" spans="2:16" ht="39.950000000000003" customHeight="1">
      <c r="B179" s="101"/>
      <c r="C179" s="102"/>
      <c r="D179" s="303"/>
      <c r="E179" s="387"/>
      <c r="F179" s="182" t="s">
        <v>429</v>
      </c>
      <c r="G179" s="182"/>
      <c r="H179" s="182"/>
      <c r="I179" s="120" t="s">
        <v>2542</v>
      </c>
      <c r="J179" s="121"/>
      <c r="K179" s="121"/>
      <c r="L179" s="121"/>
      <c r="M179" s="121"/>
      <c r="N179" s="121"/>
      <c r="O179" s="122"/>
      <c r="P179" s="123"/>
    </row>
    <row r="180" spans="2:16" ht="39.950000000000003" customHeight="1">
      <c r="B180" s="101"/>
      <c r="C180" s="102"/>
      <c r="D180" s="303"/>
      <c r="E180" s="387"/>
      <c r="F180" s="182" t="s">
        <v>110</v>
      </c>
      <c r="G180" s="182"/>
      <c r="H180" s="182"/>
      <c r="I180" s="120" t="s">
        <v>2508</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2492</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2492</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2492</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2509</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c r="K222" s="189"/>
      <c r="L222" s="189"/>
      <c r="M222" s="189"/>
      <c r="N222" s="189"/>
      <c r="O222" s="189"/>
      <c r="P222" s="190"/>
    </row>
    <row r="223" spans="2:20" ht="20.100000000000001" customHeight="1">
      <c r="B223" s="152"/>
      <c r="C223" s="138"/>
      <c r="D223" s="138"/>
      <c r="E223" s="153"/>
      <c r="F223" s="182" t="s">
        <v>137</v>
      </c>
      <c r="G223" s="182"/>
      <c r="H223" s="182"/>
      <c r="I223" s="182"/>
      <c r="J223" s="415">
        <v>6</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2492</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2510</v>
      </c>
      <c r="K227" s="189"/>
      <c r="L227" s="189"/>
      <c r="M227" s="189"/>
      <c r="N227" s="189"/>
      <c r="O227" s="189"/>
      <c r="P227" s="190"/>
    </row>
    <row r="228" spans="1:20" ht="20.100000000000001" customHeight="1">
      <c r="B228" s="183" t="s">
        <v>132</v>
      </c>
      <c r="C228" s="182"/>
      <c r="D228" s="182"/>
      <c r="E228" s="182"/>
      <c r="F228" s="154">
        <v>20</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t="str">
        <f>IF(OR($H$241&lt;&gt;"",$K$241&lt;&gt;""),SUM($H$241,$K$241),"")</f>
        <v/>
      </c>
      <c r="F241" s="391"/>
      <c r="G241" s="391"/>
      <c r="H241" s="194"/>
      <c r="I241" s="194"/>
      <c r="J241" s="194"/>
      <c r="K241" s="194"/>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f>IF(OR($H$247&lt;&gt;"",$K$247&lt;&gt;""),SUM($H$247,$K$247),"")</f>
        <v>1</v>
      </c>
      <c r="F247" s="391"/>
      <c r="G247" s="391"/>
      <c r="H247" s="194">
        <v>1</v>
      </c>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t="str">
        <f>IF(OR($J$259&lt;&gt;"",$M$259&lt;&gt;""),SUM($J$259,$M$259),"")</f>
        <v/>
      </c>
      <c r="H259" s="391"/>
      <c r="I259" s="391"/>
      <c r="J259" s="194"/>
      <c r="K259" s="194"/>
      <c r="L259" s="194"/>
      <c r="M259" s="194"/>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t="str">
        <f>IF(OR($J$261&lt;&gt;"",$M$261&lt;&gt;""),SUM($J$261,$M$261),"")</f>
        <v/>
      </c>
      <c r="H261" s="391"/>
      <c r="I261" s="391"/>
      <c r="J261" s="194"/>
      <c r="K261" s="194"/>
      <c r="L261" s="194"/>
      <c r="M261" s="194"/>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c r="H277" s="60" t="s">
        <v>504</v>
      </c>
      <c r="I277" s="39"/>
      <c r="J277" s="60" t="s">
        <v>505</v>
      </c>
      <c r="K277" s="61" t="s">
        <v>450</v>
      </c>
      <c r="L277" s="39"/>
      <c r="M277" s="60" t="s">
        <v>504</v>
      </c>
      <c r="N277" s="39"/>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c r="G280" s="205"/>
      <c r="H280" s="205"/>
      <c r="I280" s="205"/>
      <c r="J280" s="64" t="s">
        <v>495</v>
      </c>
      <c r="K280" s="204"/>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2497</v>
      </c>
      <c r="M295" s="209"/>
      <c r="N295" s="209"/>
      <c r="O295" s="209"/>
      <c r="P295" s="210"/>
    </row>
    <row r="296" spans="2:22" ht="20.100000000000001" customHeight="1">
      <c r="B296" s="359"/>
      <c r="C296" s="360"/>
      <c r="D296" s="360"/>
      <c r="E296" s="360"/>
      <c r="F296" s="361"/>
      <c r="G296" s="133" t="s">
        <v>456</v>
      </c>
      <c r="H296" s="149"/>
      <c r="I296" s="154"/>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2492</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2511</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2512</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2497</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2497</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2513</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2515</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2514</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14.58</v>
      </c>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99500</v>
      </c>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49500</v>
      </c>
      <c r="J343" s="109"/>
      <c r="K343" s="109"/>
      <c r="L343" s="63" t="s">
        <v>499</v>
      </c>
      <c r="M343" s="154"/>
      <c r="N343" s="109"/>
      <c r="O343" s="109"/>
      <c r="P343" s="50" t="s">
        <v>499</v>
      </c>
    </row>
    <row r="344" spans="2:20" ht="20.100000000000001" customHeight="1">
      <c r="B344" s="183"/>
      <c r="C344" s="330"/>
      <c r="D344" s="330"/>
      <c r="E344" s="185" t="s">
        <v>222</v>
      </c>
      <c r="F344" s="187"/>
      <c r="G344" s="187"/>
      <c r="H344" s="258"/>
      <c r="I344" s="154">
        <v>12000</v>
      </c>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10000</v>
      </c>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2516</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2517</v>
      </c>
      <c r="H357" s="189"/>
      <c r="I357" s="189"/>
      <c r="J357" s="189"/>
      <c r="K357" s="189"/>
      <c r="L357" s="189"/>
      <c r="M357" s="189"/>
      <c r="N357" s="189"/>
      <c r="O357" s="189"/>
      <c r="P357" s="190"/>
    </row>
    <row r="358" spans="2:20" ht="60" customHeight="1">
      <c r="B358" s="312" t="s">
        <v>221</v>
      </c>
      <c r="C358" s="187"/>
      <c r="D358" s="187"/>
      <c r="E358" s="187"/>
      <c r="F358" s="258"/>
      <c r="G358" s="188" t="s">
        <v>2518</v>
      </c>
      <c r="H358" s="189"/>
      <c r="I358" s="189"/>
      <c r="J358" s="189"/>
      <c r="K358" s="189"/>
      <c r="L358" s="189"/>
      <c r="M358" s="189"/>
      <c r="N358" s="189"/>
      <c r="O358" s="189"/>
      <c r="P358" s="190"/>
    </row>
    <row r="359" spans="2:20" ht="60" customHeight="1">
      <c r="B359" s="312" t="s">
        <v>224</v>
      </c>
      <c r="C359" s="187"/>
      <c r="D359" s="187"/>
      <c r="E359" s="187"/>
      <c r="F359" s="258"/>
      <c r="G359" s="188" t="s">
        <v>2519</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2520</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6</v>
      </c>
      <c r="I387" s="209"/>
      <c r="J387" s="209"/>
      <c r="K387" s="209"/>
      <c r="L387" s="209"/>
      <c r="M387" s="209"/>
      <c r="N387" s="209"/>
      <c r="O387" s="209"/>
      <c r="P387" s="62" t="s">
        <v>495</v>
      </c>
    </row>
    <row r="388" spans="1:20" ht="20.100000000000001" customHeight="1">
      <c r="B388" s="296"/>
      <c r="C388" s="297"/>
      <c r="D388" s="182" t="s">
        <v>250</v>
      </c>
      <c r="E388" s="182"/>
      <c r="F388" s="182"/>
      <c r="G388" s="182"/>
      <c r="H388" s="154">
        <v>10</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c r="I389" s="109"/>
      <c r="J389" s="109"/>
      <c r="K389" s="109"/>
      <c r="L389" s="109"/>
      <c r="M389" s="109"/>
      <c r="N389" s="109"/>
      <c r="O389" s="109"/>
      <c r="P389" s="50" t="s">
        <v>497</v>
      </c>
    </row>
    <row r="390" spans="1:20" ht="20.100000000000001" customHeight="1">
      <c r="B390" s="183"/>
      <c r="C390" s="182"/>
      <c r="D390" s="182" t="s">
        <v>252</v>
      </c>
      <c r="E390" s="182"/>
      <c r="F390" s="182"/>
      <c r="G390" s="182"/>
      <c r="H390" s="154">
        <v>2</v>
      </c>
      <c r="I390" s="109"/>
      <c r="J390" s="109"/>
      <c r="K390" s="109"/>
      <c r="L390" s="109"/>
      <c r="M390" s="109"/>
      <c r="N390" s="109"/>
      <c r="O390" s="109"/>
      <c r="P390" s="50" t="s">
        <v>497</v>
      </c>
    </row>
    <row r="391" spans="1:20" ht="20.100000000000001" customHeight="1">
      <c r="B391" s="183"/>
      <c r="C391" s="182"/>
      <c r="D391" s="182" t="s">
        <v>253</v>
      </c>
      <c r="E391" s="182"/>
      <c r="F391" s="182"/>
      <c r="G391" s="182"/>
      <c r="H391" s="154">
        <v>3</v>
      </c>
      <c r="I391" s="109"/>
      <c r="J391" s="109"/>
      <c r="K391" s="109"/>
      <c r="L391" s="109"/>
      <c r="M391" s="109"/>
      <c r="N391" s="109"/>
      <c r="O391" s="109"/>
      <c r="P391" s="50" t="s">
        <v>497</v>
      </c>
    </row>
    <row r="392" spans="1:20" ht="20.100000000000001" customHeight="1">
      <c r="B392" s="183"/>
      <c r="C392" s="182"/>
      <c r="D392" s="182" t="s">
        <v>254</v>
      </c>
      <c r="E392" s="182"/>
      <c r="F392" s="182"/>
      <c r="G392" s="182"/>
      <c r="H392" s="154">
        <v>11</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1</v>
      </c>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7</v>
      </c>
      <c r="I396" s="109"/>
      <c r="J396" s="109"/>
      <c r="K396" s="109"/>
      <c r="L396" s="109"/>
      <c r="M396" s="109"/>
      <c r="N396" s="109"/>
      <c r="O396" s="109"/>
      <c r="P396" s="50" t="s">
        <v>497</v>
      </c>
    </row>
    <row r="397" spans="1:20" ht="20.100000000000001" customHeight="1">
      <c r="B397" s="281"/>
      <c r="C397" s="282"/>
      <c r="D397" s="182" t="s">
        <v>259</v>
      </c>
      <c r="E397" s="182"/>
      <c r="F397" s="182"/>
      <c r="G397" s="182"/>
      <c r="H397" s="154">
        <v>2</v>
      </c>
      <c r="I397" s="109"/>
      <c r="J397" s="109"/>
      <c r="K397" s="109"/>
      <c r="L397" s="109"/>
      <c r="M397" s="109"/>
      <c r="N397" s="109"/>
      <c r="O397" s="109"/>
      <c r="P397" s="50" t="s">
        <v>497</v>
      </c>
    </row>
    <row r="398" spans="1:20" ht="20.100000000000001" customHeight="1">
      <c r="B398" s="281"/>
      <c r="C398" s="282"/>
      <c r="D398" s="182" t="s">
        <v>260</v>
      </c>
      <c r="E398" s="182"/>
      <c r="F398" s="182"/>
      <c r="G398" s="182"/>
      <c r="H398" s="154">
        <v>2</v>
      </c>
      <c r="I398" s="109"/>
      <c r="J398" s="109"/>
      <c r="K398" s="109"/>
      <c r="L398" s="109"/>
      <c r="M398" s="109"/>
      <c r="N398" s="109"/>
      <c r="O398" s="109"/>
      <c r="P398" s="50" t="s">
        <v>497</v>
      </c>
    </row>
    <row r="399" spans="1:20" ht="20.100000000000001" customHeight="1">
      <c r="B399" s="281"/>
      <c r="C399" s="282"/>
      <c r="D399" s="182" t="s">
        <v>261</v>
      </c>
      <c r="E399" s="182"/>
      <c r="F399" s="182"/>
      <c r="G399" s="182"/>
      <c r="H399" s="154">
        <v>4</v>
      </c>
      <c r="I399" s="109"/>
      <c r="J399" s="109"/>
      <c r="K399" s="109"/>
      <c r="L399" s="109"/>
      <c r="M399" s="109"/>
      <c r="N399" s="109"/>
      <c r="O399" s="109"/>
      <c r="P399" s="50" t="s">
        <v>497</v>
      </c>
    </row>
    <row r="400" spans="1:20" ht="20.100000000000001" customHeight="1">
      <c r="B400" s="283"/>
      <c r="C400" s="284"/>
      <c r="D400" s="182" t="s">
        <v>262</v>
      </c>
      <c r="E400" s="182"/>
      <c r="F400" s="182"/>
      <c r="G400" s="182"/>
      <c r="H400" s="154"/>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v>1</v>
      </c>
      <c r="I402" s="109"/>
      <c r="J402" s="109"/>
      <c r="K402" s="109"/>
      <c r="L402" s="109"/>
      <c r="M402" s="109"/>
      <c r="N402" s="109"/>
      <c r="O402" s="109"/>
      <c r="P402" s="50" t="s">
        <v>497</v>
      </c>
    </row>
    <row r="403" spans="2:20" ht="20.100000000000001" customHeight="1">
      <c r="B403" s="183"/>
      <c r="C403" s="182"/>
      <c r="D403" s="182" t="s">
        <v>265</v>
      </c>
      <c r="E403" s="182"/>
      <c r="F403" s="182"/>
      <c r="G403" s="182"/>
      <c r="H403" s="154">
        <v>9</v>
      </c>
      <c r="I403" s="109"/>
      <c r="J403" s="109"/>
      <c r="K403" s="109"/>
      <c r="L403" s="109"/>
      <c r="M403" s="109"/>
      <c r="N403" s="109"/>
      <c r="O403" s="109"/>
      <c r="P403" s="50" t="s">
        <v>497</v>
      </c>
    </row>
    <row r="404" spans="2:20" ht="20.100000000000001" customHeight="1">
      <c r="B404" s="183"/>
      <c r="C404" s="182"/>
      <c r="D404" s="182" t="s">
        <v>266</v>
      </c>
      <c r="E404" s="182"/>
      <c r="F404" s="182"/>
      <c r="G404" s="182"/>
      <c r="H404" s="154">
        <v>4</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86.4</v>
      </c>
      <c r="I409" s="209"/>
      <c r="J409" s="209"/>
      <c r="K409" s="209"/>
      <c r="L409" s="209"/>
      <c r="M409" s="209"/>
      <c r="N409" s="209"/>
      <c r="O409" s="209"/>
      <c r="P409" s="62" t="s">
        <v>503</v>
      </c>
    </row>
    <row r="410" spans="2:20" ht="20.100000000000001" customHeight="1">
      <c r="B410" s="183" t="s">
        <v>271</v>
      </c>
      <c r="C410" s="182"/>
      <c r="D410" s="182"/>
      <c r="E410" s="182"/>
      <c r="F410" s="182"/>
      <c r="G410" s="182"/>
      <c r="H410" s="154">
        <v>16</v>
      </c>
      <c r="I410" s="109"/>
      <c r="J410" s="109"/>
      <c r="K410" s="109"/>
      <c r="L410" s="109"/>
      <c r="M410" s="109"/>
      <c r="N410" s="109"/>
      <c r="O410" s="109"/>
      <c r="P410" s="50" t="s">
        <v>495</v>
      </c>
    </row>
    <row r="411" spans="2:20" ht="20.100000000000001" customHeight="1">
      <c r="B411" s="183" t="s">
        <v>272</v>
      </c>
      <c r="C411" s="182"/>
      <c r="D411" s="182"/>
      <c r="E411" s="182"/>
      <c r="F411" s="182"/>
      <c r="G411" s="182"/>
      <c r="H411" s="154">
        <v>80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1</v>
      </c>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v>6</v>
      </c>
      <c r="I418" s="109"/>
      <c r="J418" s="109"/>
      <c r="K418" s="109"/>
      <c r="L418" s="109"/>
      <c r="M418" s="109"/>
      <c r="N418" s="109"/>
      <c r="O418" s="109"/>
      <c r="P418" s="50" t="s">
        <v>497</v>
      </c>
    </row>
    <row r="419" spans="1:20" ht="20.100000000000001" customHeight="1">
      <c r="B419" s="275"/>
      <c r="C419" s="276"/>
      <c r="D419" s="276"/>
      <c r="E419" s="182" t="s">
        <v>430</v>
      </c>
      <c r="F419" s="182"/>
      <c r="G419" s="182"/>
      <c r="H419" s="154"/>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1</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2544</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2539</v>
      </c>
      <c r="I431" s="189"/>
      <c r="J431" s="189"/>
      <c r="K431" s="189"/>
      <c r="L431" s="189"/>
      <c r="M431" s="189"/>
      <c r="N431" s="189"/>
      <c r="O431" s="189"/>
      <c r="P431" s="190"/>
    </row>
    <row r="432" spans="1:20" ht="20.100000000000001" customHeight="1">
      <c r="B432" s="264"/>
      <c r="C432" s="185" t="s">
        <v>14</v>
      </c>
      <c r="D432" s="187"/>
      <c r="E432" s="187"/>
      <c r="F432" s="187"/>
      <c r="G432" s="258"/>
      <c r="H432" s="105" t="s">
        <v>2521</v>
      </c>
      <c r="I432" s="106"/>
      <c r="J432" s="48" t="s">
        <v>487</v>
      </c>
      <c r="K432" s="106" t="s">
        <v>2522</v>
      </c>
      <c r="L432" s="106"/>
      <c r="M432" s="48" t="s">
        <v>487</v>
      </c>
      <c r="N432" s="106" t="s">
        <v>2533</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17</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17</v>
      </c>
      <c r="N435" s="48" t="s">
        <v>504</v>
      </c>
      <c r="O435" s="45">
        <v>0</v>
      </c>
      <c r="P435" s="50" t="s">
        <v>505</v>
      </c>
    </row>
    <row r="436" spans="2:16" ht="39.950000000000003" customHeight="1">
      <c r="B436" s="264"/>
      <c r="C436" s="185" t="s">
        <v>289</v>
      </c>
      <c r="D436" s="187"/>
      <c r="E436" s="187"/>
      <c r="F436" s="187"/>
      <c r="G436" s="258"/>
      <c r="H436" s="188" t="s">
        <v>2523</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2497</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2497</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t="s">
        <v>2492</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2492</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v>43374</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2497</v>
      </c>
      <c r="K479" s="194"/>
      <c r="L479" s="194"/>
      <c r="M479" s="194"/>
      <c r="N479" s="194"/>
      <c r="O479" s="154"/>
      <c r="P479" s="195"/>
      <c r="S479" s="38" t="str">
        <f>IF($F$476=MST!$I$6,IF(J479="","未記入",""),"")</f>
        <v/>
      </c>
    </row>
    <row r="480" spans="2:20" ht="20.100000000000001" customHeight="1">
      <c r="B480" s="148" t="s">
        <v>508</v>
      </c>
      <c r="C480" s="134"/>
      <c r="D480" s="134"/>
      <c r="E480" s="149"/>
      <c r="F480" s="154" t="s">
        <v>2497</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2524</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2524</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2524</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2524</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2524</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2497</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t="s">
        <v>2525</v>
      </c>
      <c r="I501" s="218"/>
      <c r="J501" s="218"/>
      <c r="K501" s="218"/>
      <c r="L501" s="218"/>
      <c r="M501" s="218"/>
      <c r="N501" s="218"/>
      <c r="O501" s="218"/>
      <c r="P501" s="219"/>
      <c r="S501" s="193"/>
      <c r="T501" s="193"/>
    </row>
    <row r="502" spans="2:20" ht="20.100000000000001" customHeight="1">
      <c r="B502" s="181" t="s">
        <v>303</v>
      </c>
      <c r="C502" s="182"/>
      <c r="D502" s="182"/>
      <c r="E502" s="182"/>
      <c r="F502" s="154" t="s">
        <v>2492</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t="s">
        <v>2540</v>
      </c>
      <c r="K504" s="189"/>
      <c r="L504" s="189"/>
      <c r="M504" s="189"/>
      <c r="N504" s="189"/>
      <c r="O504" s="189"/>
      <c r="P504" s="190"/>
    </row>
    <row r="505" spans="2:20" ht="27.75" customHeight="1">
      <c r="B505" s="148" t="s">
        <v>304</v>
      </c>
      <c r="C505" s="134"/>
      <c r="D505" s="134"/>
      <c r="E505" s="149"/>
      <c r="F505" s="165" t="s">
        <v>2492</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2497</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2497</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S4" sqref="S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c r="I4" s="507"/>
      <c r="J4" s="508"/>
      <c r="K4" s="509"/>
      <c r="L4" s="509"/>
      <c r="M4" s="508"/>
      <c r="N4" s="509"/>
      <c r="O4" s="509"/>
      <c r="P4" s="509"/>
      <c r="Q4" s="509"/>
      <c r="R4" s="79"/>
      <c r="S4" s="33"/>
      <c r="T4" s="19"/>
      <c r="U4" s="5"/>
      <c r="V4" s="23"/>
      <c r="W4" s="23"/>
    </row>
    <row r="5" spans="1:23" ht="50.1" customHeight="1">
      <c r="B5" s="538"/>
      <c r="C5" s="516" t="s">
        <v>315</v>
      </c>
      <c r="D5" s="516"/>
      <c r="E5" s="516"/>
      <c r="F5" s="516"/>
      <c r="G5" s="516"/>
      <c r="H5" s="506"/>
      <c r="I5" s="507"/>
      <c r="J5" s="508"/>
      <c r="K5" s="509"/>
      <c r="L5" s="509"/>
      <c r="M5" s="508"/>
      <c r="N5" s="509"/>
      <c r="O5" s="509"/>
      <c r="P5" s="509"/>
      <c r="Q5" s="509"/>
      <c r="R5" s="79"/>
      <c r="S5" s="33"/>
    </row>
    <row r="6" spans="1:23" ht="50.1" customHeight="1">
      <c r="B6" s="538"/>
      <c r="C6" s="516" t="s">
        <v>316</v>
      </c>
      <c r="D6" s="516"/>
      <c r="E6" s="516"/>
      <c r="F6" s="516"/>
      <c r="G6" s="516"/>
      <c r="H6" s="506"/>
      <c r="I6" s="507"/>
      <c r="J6" s="508"/>
      <c r="K6" s="509"/>
      <c r="L6" s="509"/>
      <c r="M6" s="508"/>
      <c r="N6" s="509"/>
      <c r="O6" s="509"/>
      <c r="P6" s="509"/>
      <c r="Q6" s="509"/>
      <c r="R6" s="79"/>
      <c r="S6" s="33"/>
    </row>
    <row r="7" spans="1:23" ht="50.1" customHeight="1">
      <c r="B7" s="538"/>
      <c r="C7" s="516" t="s">
        <v>317</v>
      </c>
      <c r="D7" s="516"/>
      <c r="E7" s="516"/>
      <c r="F7" s="516"/>
      <c r="G7" s="516"/>
      <c r="H7" s="506"/>
      <c r="I7" s="507"/>
      <c r="J7" s="508"/>
      <c r="K7" s="509"/>
      <c r="L7" s="509"/>
      <c r="M7" s="508"/>
      <c r="N7" s="509"/>
      <c r="O7" s="509"/>
      <c r="P7" s="509"/>
      <c r="Q7" s="509"/>
      <c r="R7" s="79"/>
      <c r="S7" s="33"/>
    </row>
    <row r="8" spans="1:23" ht="50.1" customHeight="1">
      <c r="B8" s="538"/>
      <c r="C8" s="516" t="s">
        <v>318</v>
      </c>
      <c r="D8" s="516"/>
      <c r="E8" s="516"/>
      <c r="F8" s="516"/>
      <c r="G8" s="516"/>
      <c r="H8" s="506"/>
      <c r="I8" s="507"/>
      <c r="J8" s="508"/>
      <c r="K8" s="509"/>
      <c r="L8" s="509"/>
      <c r="M8" s="508"/>
      <c r="N8" s="509"/>
      <c r="O8" s="509"/>
      <c r="P8" s="509"/>
      <c r="Q8" s="509"/>
      <c r="R8" s="79"/>
      <c r="S8" s="33"/>
    </row>
    <row r="9" spans="1:23" ht="50.1" customHeight="1">
      <c r="B9" s="538"/>
      <c r="C9" s="516" t="s">
        <v>319</v>
      </c>
      <c r="D9" s="516"/>
      <c r="E9" s="516"/>
      <c r="F9" s="516"/>
      <c r="G9" s="516"/>
      <c r="H9" s="506"/>
      <c r="I9" s="507"/>
      <c r="J9" s="508"/>
      <c r="K9" s="509"/>
      <c r="L9" s="509"/>
      <c r="M9" s="508"/>
      <c r="N9" s="509"/>
      <c r="O9" s="509"/>
      <c r="P9" s="509"/>
      <c r="Q9" s="509"/>
      <c r="R9" s="79"/>
      <c r="S9" s="33"/>
    </row>
    <row r="10" spans="1:23" ht="50.1" customHeight="1">
      <c r="B10" s="538"/>
      <c r="C10" s="516" t="s">
        <v>320</v>
      </c>
      <c r="D10" s="516"/>
      <c r="E10" s="516"/>
      <c r="F10" s="516"/>
      <c r="G10" s="516"/>
      <c r="H10" s="506"/>
      <c r="I10" s="507"/>
      <c r="J10" s="508"/>
      <c r="K10" s="509"/>
      <c r="L10" s="509"/>
      <c r="M10" s="508"/>
      <c r="N10" s="509"/>
      <c r="O10" s="509"/>
      <c r="P10" s="509"/>
      <c r="Q10" s="509"/>
      <c r="R10" s="79"/>
      <c r="S10" s="33"/>
    </row>
    <row r="11" spans="1:23" ht="50.1" customHeight="1">
      <c r="B11" s="538"/>
      <c r="C11" s="516" t="s">
        <v>321</v>
      </c>
      <c r="D11" s="516"/>
      <c r="E11" s="516"/>
      <c r="F11" s="516"/>
      <c r="G11" s="516"/>
      <c r="H11" s="506"/>
      <c r="I11" s="507"/>
      <c r="J11" s="508"/>
      <c r="K11" s="509"/>
      <c r="L11" s="509"/>
      <c r="M11" s="508"/>
      <c r="N11" s="509"/>
      <c r="O11" s="509"/>
      <c r="P11" s="509"/>
      <c r="Q11" s="509"/>
      <c r="R11" s="79"/>
      <c r="S11" s="33"/>
    </row>
    <row r="12" spans="1:23" ht="50.1" customHeight="1">
      <c r="B12" s="538"/>
      <c r="C12" s="516" t="s">
        <v>322</v>
      </c>
      <c r="D12" s="516"/>
      <c r="E12" s="516"/>
      <c r="F12" s="516"/>
      <c r="G12" s="516"/>
      <c r="H12" s="506"/>
      <c r="I12" s="507"/>
      <c r="J12" s="508"/>
      <c r="K12" s="509"/>
      <c r="L12" s="509"/>
      <c r="M12" s="508"/>
      <c r="N12" s="509"/>
      <c r="O12" s="509"/>
      <c r="P12" s="509"/>
      <c r="Q12" s="509"/>
      <c r="R12" s="79"/>
      <c r="S12" s="33"/>
    </row>
    <row r="13" spans="1:23" ht="50.1" customHeight="1">
      <c r="B13" s="538"/>
      <c r="C13" s="516" t="s">
        <v>323</v>
      </c>
      <c r="D13" s="516"/>
      <c r="E13" s="516"/>
      <c r="F13" s="516"/>
      <c r="G13" s="516"/>
      <c r="H13" s="506"/>
      <c r="I13" s="507"/>
      <c r="J13" s="508"/>
      <c r="K13" s="509"/>
      <c r="L13" s="509"/>
      <c r="M13" s="508"/>
      <c r="N13" s="509"/>
      <c r="O13" s="509"/>
      <c r="P13" s="509"/>
      <c r="Q13" s="509"/>
      <c r="R13" s="79"/>
      <c r="S13" s="33"/>
    </row>
    <row r="14" spans="1:23" ht="50.1" customHeight="1">
      <c r="B14" s="538"/>
      <c r="C14" s="516" t="s">
        <v>324</v>
      </c>
      <c r="D14" s="516"/>
      <c r="E14" s="516"/>
      <c r="F14" s="516"/>
      <c r="G14" s="516"/>
      <c r="H14" s="506"/>
      <c r="I14" s="507"/>
      <c r="J14" s="508"/>
      <c r="K14" s="509"/>
      <c r="L14" s="509"/>
      <c r="M14" s="508"/>
      <c r="N14" s="509"/>
      <c r="O14" s="509"/>
      <c r="P14" s="509"/>
      <c r="Q14" s="509"/>
      <c r="R14" s="79"/>
      <c r="S14" s="33"/>
    </row>
    <row r="15" spans="1:23" ht="50.1" customHeight="1" thickBot="1">
      <c r="B15" s="539"/>
      <c r="C15" s="547" t="s">
        <v>325</v>
      </c>
      <c r="D15" s="547"/>
      <c r="E15" s="547"/>
      <c r="F15" s="547"/>
      <c r="G15" s="547"/>
      <c r="H15" s="510"/>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c r="I17" s="507"/>
      <c r="J17" s="508"/>
      <c r="K17" s="509"/>
      <c r="L17" s="509"/>
      <c r="M17" s="508"/>
      <c r="N17" s="509"/>
      <c r="O17" s="509"/>
      <c r="P17" s="509"/>
      <c r="Q17" s="509"/>
      <c r="R17" s="79"/>
      <c r="S17" s="33"/>
    </row>
    <row r="18" spans="2:19" ht="50.1" customHeight="1">
      <c r="B18" s="72"/>
      <c r="C18" s="516" t="s">
        <v>348</v>
      </c>
      <c r="D18" s="516"/>
      <c r="E18" s="516"/>
      <c r="F18" s="516"/>
      <c r="G18" s="516"/>
      <c r="H18" s="506"/>
      <c r="I18" s="507"/>
      <c r="J18" s="508"/>
      <c r="K18" s="509"/>
      <c r="L18" s="509"/>
      <c r="M18" s="508"/>
      <c r="N18" s="509"/>
      <c r="O18" s="509"/>
      <c r="P18" s="509"/>
      <c r="Q18" s="509"/>
      <c r="R18" s="79"/>
      <c r="S18" s="33"/>
    </row>
    <row r="19" spans="2:19" ht="50.1" customHeight="1">
      <c r="B19" s="72"/>
      <c r="C19" s="543" t="s">
        <v>418</v>
      </c>
      <c r="D19" s="544"/>
      <c r="E19" s="544"/>
      <c r="F19" s="544"/>
      <c r="G19" s="545"/>
      <c r="H19" s="506"/>
      <c r="I19" s="507"/>
      <c r="J19" s="508"/>
      <c r="K19" s="509"/>
      <c r="L19" s="509"/>
      <c r="M19" s="508"/>
      <c r="N19" s="509"/>
      <c r="O19" s="509"/>
      <c r="P19" s="509"/>
      <c r="Q19" s="509"/>
      <c r="R19" s="79"/>
      <c r="S19" s="33"/>
    </row>
    <row r="20" spans="2:19" ht="50.1" customHeight="1">
      <c r="B20" s="72"/>
      <c r="C20" s="516" t="s">
        <v>341</v>
      </c>
      <c r="D20" s="516"/>
      <c r="E20" s="516"/>
      <c r="F20" s="516"/>
      <c r="G20" s="516"/>
      <c r="H20" s="506"/>
      <c r="I20" s="507"/>
      <c r="J20" s="508"/>
      <c r="K20" s="509"/>
      <c r="L20" s="509"/>
      <c r="M20" s="508"/>
      <c r="N20" s="509"/>
      <c r="O20" s="509"/>
      <c r="P20" s="509"/>
      <c r="Q20" s="509"/>
      <c r="R20" s="79"/>
      <c r="S20" s="33"/>
    </row>
    <row r="21" spans="2:19" ht="50.1" customHeight="1">
      <c r="B21" s="72"/>
      <c r="C21" s="516" t="s">
        <v>345</v>
      </c>
      <c r="D21" s="516"/>
      <c r="E21" s="516"/>
      <c r="F21" s="516"/>
      <c r="G21" s="516"/>
      <c r="H21" s="506"/>
      <c r="I21" s="507"/>
      <c r="J21" s="508"/>
      <c r="K21" s="509"/>
      <c r="L21" s="509"/>
      <c r="M21" s="508"/>
      <c r="N21" s="509"/>
      <c r="O21" s="509"/>
      <c r="P21" s="509"/>
      <c r="Q21" s="509"/>
      <c r="R21" s="79"/>
      <c r="S21" s="33"/>
    </row>
    <row r="22" spans="2:19" ht="50.1" customHeight="1">
      <c r="B22" s="72"/>
      <c r="C22" s="516" t="s">
        <v>344</v>
      </c>
      <c r="D22" s="516"/>
      <c r="E22" s="516"/>
      <c r="F22" s="516"/>
      <c r="G22" s="516"/>
      <c r="H22" s="506"/>
      <c r="I22" s="507"/>
      <c r="J22" s="508"/>
      <c r="K22" s="509"/>
      <c r="L22" s="509"/>
      <c r="M22" s="508"/>
      <c r="N22" s="509"/>
      <c r="O22" s="509"/>
      <c r="P22" s="509"/>
      <c r="Q22" s="509"/>
      <c r="R22" s="79"/>
      <c r="S22" s="33"/>
    </row>
    <row r="23" spans="2:19" ht="50.1" customHeight="1">
      <c r="B23" s="72"/>
      <c r="C23" s="516" t="s">
        <v>349</v>
      </c>
      <c r="D23" s="516"/>
      <c r="E23" s="516"/>
      <c r="F23" s="516"/>
      <c r="G23" s="516"/>
      <c r="H23" s="506"/>
      <c r="I23" s="507"/>
      <c r="J23" s="508"/>
      <c r="K23" s="509"/>
      <c r="L23" s="509"/>
      <c r="M23" s="508"/>
      <c r="N23" s="509"/>
      <c r="O23" s="509"/>
      <c r="P23" s="509"/>
      <c r="Q23" s="509"/>
      <c r="R23" s="79"/>
      <c r="S23" s="33"/>
    </row>
    <row r="24" spans="2:19" ht="50.1" customHeight="1">
      <c r="B24" s="72"/>
      <c r="C24" s="516" t="s">
        <v>404</v>
      </c>
      <c r="D24" s="516"/>
      <c r="E24" s="516"/>
      <c r="F24" s="516"/>
      <c r="G24" s="516"/>
      <c r="H24" s="506"/>
      <c r="I24" s="507"/>
      <c r="J24" s="508"/>
      <c r="K24" s="509"/>
      <c r="L24" s="509"/>
      <c r="M24" s="508"/>
      <c r="N24" s="509"/>
      <c r="O24" s="509"/>
      <c r="P24" s="509"/>
      <c r="Q24" s="509"/>
      <c r="R24" s="79"/>
      <c r="S24" s="33"/>
    </row>
    <row r="25" spans="2:19" ht="50.1" customHeight="1" thickBot="1">
      <c r="B25" s="72"/>
      <c r="C25" s="529" t="s">
        <v>346</v>
      </c>
      <c r="D25" s="529"/>
      <c r="E25" s="529"/>
      <c r="F25" s="529"/>
      <c r="G25" s="529"/>
      <c r="H25" s="510"/>
      <c r="I25" s="511"/>
      <c r="J25" s="524"/>
      <c r="K25" s="525"/>
      <c r="L25" s="525"/>
      <c r="M25" s="524"/>
      <c r="N25" s="525"/>
      <c r="O25" s="525"/>
      <c r="P25" s="525"/>
      <c r="Q25" s="525"/>
      <c r="R25" s="80"/>
      <c r="S25" s="34"/>
    </row>
    <row r="26" spans="2:19" ht="50.1" customHeight="1" thickBot="1">
      <c r="B26" s="535" t="s">
        <v>327</v>
      </c>
      <c r="C26" s="536"/>
      <c r="D26" s="536"/>
      <c r="E26" s="536"/>
      <c r="F26" s="536"/>
      <c r="G26" s="536"/>
      <c r="H26" s="512"/>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c r="I28" s="507"/>
      <c r="J28" s="508"/>
      <c r="K28" s="509"/>
      <c r="L28" s="509"/>
      <c r="M28" s="508"/>
      <c r="N28" s="509"/>
      <c r="O28" s="509"/>
      <c r="P28" s="509"/>
      <c r="Q28" s="509"/>
      <c r="R28" s="79"/>
      <c r="S28" s="33"/>
    </row>
    <row r="29" spans="2:19" ht="50.1" customHeight="1">
      <c r="B29" s="72"/>
      <c r="C29" s="516" t="s">
        <v>330</v>
      </c>
      <c r="D29" s="516"/>
      <c r="E29" s="516"/>
      <c r="F29" s="516"/>
      <c r="G29" s="516"/>
      <c r="H29" s="506"/>
      <c r="I29" s="507"/>
      <c r="J29" s="508"/>
      <c r="K29" s="509"/>
      <c r="L29" s="509"/>
      <c r="M29" s="508"/>
      <c r="N29" s="509"/>
      <c r="O29" s="509"/>
      <c r="P29" s="509"/>
      <c r="Q29" s="509"/>
      <c r="R29" s="79"/>
      <c r="S29" s="33"/>
    </row>
    <row r="30" spans="2:19" ht="50.1" customHeight="1">
      <c r="B30" s="72"/>
      <c r="C30" s="516" t="s">
        <v>331</v>
      </c>
      <c r="D30" s="516"/>
      <c r="E30" s="516"/>
      <c r="F30" s="516"/>
      <c r="G30" s="516"/>
      <c r="H30" s="506"/>
      <c r="I30" s="507"/>
      <c r="J30" s="508"/>
      <c r="K30" s="509"/>
      <c r="L30" s="509"/>
      <c r="M30" s="508"/>
      <c r="N30" s="509"/>
      <c r="O30" s="509"/>
      <c r="P30" s="509"/>
      <c r="Q30" s="509"/>
      <c r="R30" s="79"/>
      <c r="S30" s="33"/>
    </row>
    <row r="31" spans="2:19" ht="50.1" customHeight="1">
      <c r="B31" s="72"/>
      <c r="C31" s="516" t="s">
        <v>332</v>
      </c>
      <c r="D31" s="516"/>
      <c r="E31" s="516"/>
      <c r="F31" s="516"/>
      <c r="G31" s="516"/>
      <c r="H31" s="506"/>
      <c r="I31" s="507"/>
      <c r="J31" s="508"/>
      <c r="K31" s="509"/>
      <c r="L31" s="509"/>
      <c r="M31" s="508"/>
      <c r="N31" s="509"/>
      <c r="O31" s="509"/>
      <c r="P31" s="509"/>
      <c r="Q31" s="509"/>
      <c r="R31" s="79"/>
      <c r="S31" s="33"/>
    </row>
    <row r="32" spans="2:19" ht="50.1" customHeight="1">
      <c r="B32" s="72"/>
      <c r="C32" s="516" t="s">
        <v>333</v>
      </c>
      <c r="D32" s="516"/>
      <c r="E32" s="516"/>
      <c r="F32" s="516"/>
      <c r="G32" s="516"/>
      <c r="H32" s="506"/>
      <c r="I32" s="507"/>
      <c r="J32" s="508"/>
      <c r="K32" s="509"/>
      <c r="L32" s="509"/>
      <c r="M32" s="508"/>
      <c r="N32" s="509"/>
      <c r="O32" s="509"/>
      <c r="P32" s="509"/>
      <c r="Q32" s="509"/>
      <c r="R32" s="79"/>
      <c r="S32" s="33"/>
    </row>
    <row r="33" spans="2:21" ht="50.1" customHeight="1">
      <c r="B33" s="72"/>
      <c r="C33" s="516" t="s">
        <v>334</v>
      </c>
      <c r="D33" s="516"/>
      <c r="E33" s="516"/>
      <c r="F33" s="516"/>
      <c r="G33" s="516"/>
      <c r="H33" s="506"/>
      <c r="I33" s="507"/>
      <c r="J33" s="508"/>
      <c r="K33" s="509"/>
      <c r="L33" s="509"/>
      <c r="M33" s="508"/>
      <c r="N33" s="509"/>
      <c r="O33" s="509"/>
      <c r="P33" s="509"/>
      <c r="Q33" s="509"/>
      <c r="R33" s="79"/>
      <c r="S33" s="33"/>
    </row>
    <row r="34" spans="2:21" ht="50.1" customHeight="1">
      <c r="B34" s="72"/>
      <c r="C34" s="516" t="s">
        <v>335</v>
      </c>
      <c r="D34" s="516"/>
      <c r="E34" s="516"/>
      <c r="F34" s="516"/>
      <c r="G34" s="516"/>
      <c r="H34" s="506"/>
      <c r="I34" s="507"/>
      <c r="J34" s="508"/>
      <c r="K34" s="509"/>
      <c r="L34" s="509"/>
      <c r="M34" s="508"/>
      <c r="N34" s="509"/>
      <c r="O34" s="509"/>
      <c r="P34" s="509"/>
      <c r="Q34" s="509"/>
      <c r="R34" s="79"/>
      <c r="S34" s="33"/>
    </row>
    <row r="35" spans="2:21" ht="50.1" customHeight="1">
      <c r="B35" s="72"/>
      <c r="C35" s="516" t="s">
        <v>336</v>
      </c>
      <c r="D35" s="516"/>
      <c r="E35" s="516"/>
      <c r="F35" s="516"/>
      <c r="G35" s="516"/>
      <c r="H35" s="506"/>
      <c r="I35" s="507"/>
      <c r="J35" s="508"/>
      <c r="K35" s="509"/>
      <c r="L35" s="509"/>
      <c r="M35" s="508"/>
      <c r="N35" s="509"/>
      <c r="O35" s="509"/>
      <c r="P35" s="509"/>
      <c r="Q35" s="509"/>
      <c r="R35" s="79"/>
      <c r="S35" s="33"/>
    </row>
    <row r="36" spans="2:21" ht="50.1" customHeight="1">
      <c r="B36" s="72"/>
      <c r="C36" s="516" t="s">
        <v>338</v>
      </c>
      <c r="D36" s="516"/>
      <c r="E36" s="516"/>
      <c r="F36" s="516"/>
      <c r="G36" s="516"/>
      <c r="H36" s="506"/>
      <c r="I36" s="507"/>
      <c r="J36" s="508"/>
      <c r="K36" s="509"/>
      <c r="L36" s="509"/>
      <c r="M36" s="508"/>
      <c r="N36" s="509"/>
      <c r="O36" s="509"/>
      <c r="P36" s="509"/>
      <c r="Q36" s="509"/>
      <c r="R36" s="79"/>
      <c r="S36" s="33"/>
    </row>
    <row r="37" spans="2:21" ht="50.1" customHeight="1" thickBot="1">
      <c r="B37" s="72"/>
      <c r="C37" s="529" t="s">
        <v>337</v>
      </c>
      <c r="D37" s="529"/>
      <c r="E37" s="529"/>
      <c r="F37" s="529"/>
      <c r="G37" s="529"/>
      <c r="H37" s="506"/>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c r="I39" s="507"/>
      <c r="J39" s="508"/>
      <c r="K39" s="509"/>
      <c r="L39" s="509"/>
      <c r="M39" s="508"/>
      <c r="N39" s="509"/>
      <c r="O39" s="509"/>
      <c r="P39" s="509"/>
      <c r="Q39" s="509"/>
      <c r="R39" s="79"/>
      <c r="S39" s="33"/>
      <c r="T39" s="5"/>
    </row>
    <row r="40" spans="2:21" ht="50.1" customHeight="1">
      <c r="B40" s="514"/>
      <c r="C40" s="516" t="s">
        <v>342</v>
      </c>
      <c r="D40" s="516"/>
      <c r="E40" s="516"/>
      <c r="F40" s="516"/>
      <c r="G40" s="516"/>
      <c r="H40" s="506"/>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c r="I41" s="511"/>
      <c r="J41" s="524"/>
      <c r="K41" s="525"/>
      <c r="L41" s="525"/>
      <c r="M41" s="524"/>
      <c r="N41" s="525"/>
      <c r="O41" s="525"/>
      <c r="P41" s="525"/>
      <c r="Q41" s="525"/>
      <c r="R41" s="80"/>
      <c r="S41" s="34"/>
    </row>
    <row r="42" spans="2:21" ht="50.1" customHeight="1" thickBot="1">
      <c r="B42" s="530" t="s">
        <v>350</v>
      </c>
      <c r="C42" s="531"/>
      <c r="D42" s="531"/>
      <c r="E42" s="531"/>
      <c r="F42" s="531"/>
      <c r="G42" s="532"/>
      <c r="H42" s="512"/>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c r="I44" s="507"/>
      <c r="J44" s="508"/>
      <c r="K44" s="509"/>
      <c r="L44" s="509"/>
      <c r="M44" s="508"/>
      <c r="N44" s="509"/>
      <c r="O44" s="509"/>
      <c r="P44" s="509"/>
      <c r="Q44" s="509"/>
      <c r="R44" s="79"/>
      <c r="S44" s="33"/>
    </row>
    <row r="45" spans="2:21" ht="50.1" customHeight="1">
      <c r="B45" s="514"/>
      <c r="C45" s="516" t="s">
        <v>353</v>
      </c>
      <c r="D45" s="516"/>
      <c r="E45" s="516"/>
      <c r="F45" s="516"/>
      <c r="G45" s="516"/>
      <c r="H45" s="506"/>
      <c r="I45" s="507"/>
      <c r="J45" s="508"/>
      <c r="K45" s="509"/>
      <c r="L45" s="509"/>
      <c r="M45" s="508"/>
      <c r="N45" s="509"/>
      <c r="O45" s="509"/>
      <c r="P45" s="509"/>
      <c r="Q45" s="509"/>
      <c r="R45" s="79"/>
      <c r="S45" s="33"/>
    </row>
    <row r="46" spans="2:21" ht="50.1" customHeight="1">
      <c r="B46" s="514"/>
      <c r="C46" s="516" t="s">
        <v>354</v>
      </c>
      <c r="D46" s="516"/>
      <c r="E46" s="516"/>
      <c r="F46" s="516"/>
      <c r="G46" s="516"/>
      <c r="H46" s="506"/>
      <c r="I46" s="507"/>
      <c r="J46" s="508"/>
      <c r="K46" s="509"/>
      <c r="L46" s="509"/>
      <c r="M46" s="508"/>
      <c r="N46" s="509"/>
      <c r="O46" s="509"/>
      <c r="P46" s="509"/>
      <c r="Q46" s="509"/>
      <c r="R46" s="79"/>
      <c r="S46" s="33"/>
    </row>
    <row r="47" spans="2:21" ht="50.1" customHeight="1" thickBot="1">
      <c r="B47" s="514"/>
      <c r="C47" s="526" t="s">
        <v>414</v>
      </c>
      <c r="D47" s="526"/>
      <c r="E47" s="526"/>
      <c r="F47" s="526"/>
      <c r="G47" s="526"/>
      <c r="H47" s="506"/>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c r="I49" s="507"/>
      <c r="J49" s="508"/>
      <c r="K49" s="509"/>
      <c r="L49" s="509"/>
      <c r="M49" s="508"/>
      <c r="N49" s="509"/>
      <c r="O49" s="509"/>
      <c r="P49" s="509"/>
      <c r="Q49" s="509"/>
      <c r="R49" s="79"/>
      <c r="S49" s="33"/>
    </row>
    <row r="50" spans="2:19" ht="50.1" customHeight="1">
      <c r="B50" s="514"/>
      <c r="C50" s="516" t="s">
        <v>421</v>
      </c>
      <c r="D50" s="516"/>
      <c r="E50" s="516"/>
      <c r="F50" s="516"/>
      <c r="G50" s="516"/>
      <c r="H50" s="506"/>
      <c r="I50" s="507"/>
      <c r="J50" s="508"/>
      <c r="K50" s="509"/>
      <c r="L50" s="509"/>
      <c r="M50" s="508"/>
      <c r="N50" s="509"/>
      <c r="O50" s="509"/>
      <c r="P50" s="509"/>
      <c r="Q50" s="509"/>
      <c r="R50" s="79"/>
      <c r="S50" s="33"/>
    </row>
    <row r="51" spans="2:19" ht="50.1" customHeight="1" thickBot="1">
      <c r="B51" s="515"/>
      <c r="C51" s="547" t="s">
        <v>422</v>
      </c>
      <c r="D51" s="547"/>
      <c r="E51" s="547"/>
      <c r="F51" s="547"/>
      <c r="G51" s="547"/>
      <c r="H51" s="510"/>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2497</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rara2</dc:creator>
  <cp:lastModifiedBy>rara2</cp:lastModifiedBy>
  <cp:lastPrinted>2023-08-27T03:02:47Z</cp:lastPrinted>
  <dcterms:created xsi:type="dcterms:W3CDTF">2020-12-23T05:28:24Z</dcterms:created>
  <dcterms:modified xsi:type="dcterms:W3CDTF">2023-08-30T04:49:08Z</dcterms:modified>
</cp:coreProperties>
</file>