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E:\ハウス役所提出(原本)\令和7年有料老人ホーム現況報告\"/>
    </mc:Choice>
  </mc:AlternateContent>
  <xr:revisionPtr revIDLastSave="0" documentId="13_ncr:1_{6197C98E-2ABF-4F55-8894-A374D8E0ACE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<sst xmlns="http://schemas.openxmlformats.org/spreadsheetml/2006/main" count="3251" uniqueCount="2643">
  <si>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</si>
  <si>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</si>
  <si>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</si>
  <si>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</si>
  <si>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</si>
  <si>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</si>
  <si>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</si>
  <si>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</si>
  <si>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</si>
  <si>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</si>
  <si>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</si>
  <si>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</si>
  <si>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</si>
  <si>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</si>
  <si>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</si>
  <si>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</si>
  <si>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</si>
  <si>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</si>
  <si>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</si>
  <si>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</si>
  <si>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</si>
  <si>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</si>
  <si>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</si>
  <si>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</si>
  <si>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</si>
  <si>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</si>
  <si>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</si>
  <si>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</si>
  <si>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</si>
  <si>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</si>
  <si>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</si>
  <si>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</si>
  <si>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</si>
  <si>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</si>
  <si>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</si>
  <si>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</si>
  <si>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</si>
  <si>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</si>
  <si>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</si>
  <si>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</si>
  <si>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</si>
  <si>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</si>
  <si>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</si>
  <si>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</si>
  <si>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</si>
  <si>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</si>
  <si>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</si>
  <si>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</si>
  <si>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</si>
  <si>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</si>
  <si>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</si>
  <si>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</si>
  <si>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</si>
  <si>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</si>
  <si>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</si>
  <si>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</si>
  <si>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</si>
  <si>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</si>
  <si>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</si>
  <si>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</si>
  <si>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</si>
  <si>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</si>
  <si>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</si>
  <si>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</si>
  <si>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</si>
  <si>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</si>
  <si>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</si>
  <si>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</si>
  <si>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</si>
  <si>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</si>
  <si>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</si>
  <si>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</si>
  <si>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</si>
  <si>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</si>
  <si>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</si>
  <si>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</si>
  <si>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</si>
  <si>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</si>
  <si>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</si>
  <si>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</si>
  <si>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</si>
  <si>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</si>
  <si>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</si>
  <si>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</si>
  <si>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</si>
  <si>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</si>
  <si>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</si>
  <si>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</si>
  <si>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</si>
  <si>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</si>
  <si>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</si>
  <si>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</si>
  <si>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</si>
  <si>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</si>
  <si>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</si>
  <si>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</si>
  <si>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</si>
  <si>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</si>
  <si>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</si>
  <si>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</si>
  <si>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</si>
  <si>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</si>
  <si>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</si>
  <si>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</si>
  <si>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</si>
  <si>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</si>
  <si>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</si>
  <si>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</si>
  <si>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</si>
  <si>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</si>
  <si>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</si>
  <si>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</si>
  <si>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</si>
  <si>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</si>
  <si>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</si>
  <si>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</si>
  <si>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</si>
  <si>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</si>
  <si>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</si>
  <si>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</si>
  <si>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</si>
  <si>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</si>
  <si>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</si>
  <si>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</si>
  <si>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</si>
  <si>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</si>
  <si>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</si>
  <si>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</si>
  <si>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</si>
  <si>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</si>
  <si>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</si>
  <si>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</si>
  <si>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</si>
  <si>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</si>
  <si>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</si>
  <si>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</si>
  <si>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</si>
  <si>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</si>
  <si>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</si>
  <si>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</si>
  <si>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</si>
  <si>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</si>
  <si>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</si>
  <si>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</si>
  <si>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</si>
  <si>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</si>
  <si>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</si>
  <si>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</si>
  <si>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</si>
  <si>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</si>
  <si>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</si>
  <si>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</si>
  <si>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</si>
  <si>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</si>
  <si>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</si>
  <si>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</si>
  <si>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</si>
  <si>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</si>
  <si>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</si>
  <si>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</si>
  <si>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</si>
  <si>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</si>
  <si>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</si>
  <si>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</si>
  <si>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</si>
  <si>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</si>
  <si>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</si>
  <si>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</si>
  <si>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</si>
  <si>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</si>
  <si>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</si>
  <si>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</si>
  <si>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</si>
  <si>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</si>
  <si>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</si>
  <si>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</si>
  <si>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</si>
  <si>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</si>
  <si>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</si>
  <si>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</si>
  <si>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</si>
  <si>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</si>
  <si>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</si>
  <si>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</si>
  <si>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</si>
  <si>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</si>
  <si>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</si>
  <si>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</si>
  <si>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</si>
  <si>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</si>
  <si>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</si>
  <si>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</si>
  <si>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</si>
  <si>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</si>
  <si>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</si>
  <si>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</si>
  <si>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</si>
  <si>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</si>
  <si>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</si>
  <si>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</si>
  <si>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</si>
  <si>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</si>
  <si>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</si>
  <si>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</si>
  <si>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</si>
  <si>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</si>
  <si>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</si>
  <si>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</si>
  <si>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</si>
  <si>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</si>
  <si>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</si>
  <si>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</si>
  <si>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</si>
  <si>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</si>
  <si>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</si>
  <si>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</si>
  <si>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</si>
  <si>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</si>
  <si>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</si>
  <si>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</si>
  <si>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</si>
  <si>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</si>
  <si>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</si>
  <si>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</si>
  <si>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</si>
  <si>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</si>
  <si>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</si>
  <si>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</si>
  <si>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</si>
  <si>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</si>
  <si>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</si>
  <si>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</si>
  <si>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</si>
  <si>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</si>
  <si>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</si>
  <si>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</si>
  <si>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</si>
  <si>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</si>
  <si>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</si>
  <si>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</si>
  <si>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</si>
  <si>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</si>
  <si>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</si>
  <si>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</si>
  <si>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</si>
  <si>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</si>
  <si>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</si>
  <si>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</si>
  <si>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</si>
  <si>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</si>
  <si>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</si>
  <si>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</si>
  <si>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</si>
  <si>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</si>
  <si>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</si>
  <si>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</si>
  <si>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</si>
  <si>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</si>
  <si>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</si>
  <si>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</si>
  <si>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</si>
  <si>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</si>
  <si>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</si>
  <si>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</si>
  <si>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</si>
  <si>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</si>
  <si>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</si>
  <si>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</si>
  <si>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</si>
  <si>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</si>
  <si>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</si>
  <si>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</si>
  <si>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</si>
  <si>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</si>
  <si>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</si>
  <si>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</si>
  <si>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</si>
  <si>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</si>
  <si>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</si>
  <si>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</si>
  <si>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</si>
  <si>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</si>
  <si>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</si>
  <si>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</si>
  <si>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</si>
  <si>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</si>
  <si>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</si>
  <si>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</si>
  <si>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</si>
  <si>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</si>
  <si>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</si>
  <si>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</si>
  <si>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</si>
  <si>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</si>
  <si>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</si>
  <si>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</si>
  <si>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</si>
  <si>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</si>
  <si>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</si>
  <si>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</si>
  <si>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</si>
  <si>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</si>
  <si>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</si>
  <si>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</si>
  <si>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</si>
  <si>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</si>
  <si>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</si>
  <si>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</si>
  <si>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</si>
  <si>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</si>
  <si>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</si>
  <si>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</si>
  <si>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</si>
  <si>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</si>
  <si>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</si>
  <si>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</si>
  <si>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</si>
  <si>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</si>
  <si>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</si>
  <si>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</si>
  <si>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</si>
  <si>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</si>
  <si>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</si>
  <si>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</si>
  <si>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</si>
  <si>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</si>
  <si>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</si>
  <si>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</si>
  <si>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</si>
  <si>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</si>
  <si>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</si>
  <si>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</si>
  <si>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</si>
  <si>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</si>
  <si>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</si>
  <si>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</si>
  <si>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</si>
  <si>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</si>
  <si>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</si>
  <si>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</si>
  <si>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</si>
  <si>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</si>
  <si>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</si>
  <si>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</si>
  <si>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</si>
  <si>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</si>
  <si>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</si>
  <si>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</si>
  <si>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</si>
  <si>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</si>
  <si>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</si>
  <si>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</si>
  <si>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</si>
  <si>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</si>
  <si>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</si>
  <si>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</si>
  <si>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</si>
  <si>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</si>
  <si>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</si>
  <si>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</si>
  <si>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</si>
  <si>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</si>
  <si>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</si>
  <si>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</si>
  <si>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</si>
  <si>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</si>
  <si>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</si>
  <si>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</si>
  <si>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</si>
  <si>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</si>
  <si>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</si>
  <si>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</si>
  <si>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</si>
  <si>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</si>
  <si>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</si>
  <si>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</si>
  <si>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</si>
  <si>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</si>
  <si>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</si>
  <si>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</si>
  <si>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</si>
  <si>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</si>
  <si>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</si>
  <si>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</si>
  <si>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</si>
  <si>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</si>
  <si>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</si>
  <si>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</si>
  <si>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</si>
  <si>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</si>
  <si>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</si>
  <si>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</si>
  <si>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</si>
  <si>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</si>
  <si>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</si>
  <si>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</si>
  <si>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</si>
  <si>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</si>
  <si>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</si>
  <si>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</si>
  <si>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</si>
  <si>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</si>
  <si>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</si>
  <si>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</si>
  <si>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</si>
  <si>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</si>
  <si>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</si>
  <si>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</si>
  <si>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</si>
  <si>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</si>
  <si>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</si>
  <si>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</si>
  <si>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</si>
  <si>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</si>
  <si>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</si>
  <si>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</si>
  <si>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</si>
  <si>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</si>
  <si>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</si>
  <si>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</si>
  <si>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</si>
  <si>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</si>
  <si>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</si>
  <si>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</si>
  <si>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</si>
  <si>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</si>
  <si>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</si>
  <si>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</si>
  <si>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</si>
  <si>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</si>
  <si>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</si>
  <si>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</si>
  <si>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</si>
  <si>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</si>
  <si>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</si>
  <si>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</si>
  <si>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</si>
  <si>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</si>
  <si>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</si>
  <si>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</si>
  <si>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</si>
  <si>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</si>
  <si>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</si>
  <si>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</si>
  <si>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</si>
  <si>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</si>
  <si>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</si>
  <si>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</si>
  <si>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</si>
  <si>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</si>
  <si>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</si>
  <si>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</si>
  <si>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</si>
  <si>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</si>
  <si>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</si>
  <si>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</si>
  <si>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</si>
  <si>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</si>
  <si>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</si>
  <si>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</si>
  <si>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</si>
  <si>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</si>
  <si>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</si>
  <si>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</si>
  <si>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</si>
  <si>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</si>
  <si>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</si>
  <si>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</si>
  <si>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</si>
  <si>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</si>
  <si>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</si>
  <si>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</si>
  <si>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</si>
  <si>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</si>
  <si>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</si>
  <si>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</si>
  <si>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</si>
  <si>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</si>
  <si>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</si>
  <si>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</si>
  <si>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</si>
  <si>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</si>
  <si>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</si>
  <si>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</si>
  <si>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</si>
  <si>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</si>
  <si>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</si>
  <si>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</si>
  <si>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</si>
  <si>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</si>
  <si>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</si>
  <si>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</si>
  <si>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</si>
  <si>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</si>
  <si>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</si>
  <si>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</si>
  <si>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</si>
  <si>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</si>
  <si>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</si>
  <si>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</si>
  <si>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</si>
  <si>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</si>
  <si>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</si>
  <si>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</si>
  <si>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</si>
  <si>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</si>
  <si>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</si>
  <si>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</si>
  <si>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</si>
  <si>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</si>
  <si>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</si>
  <si>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</si>
  <si>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</si>
  <si>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</si>
  <si>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</si>
  <si>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</si>
  <si>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</si>
  <si>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</si>
  <si>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</si>
  <si>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</si>
  <si>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</si>
  <si>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</si>
  <si>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</si>
  <si>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</si>
  <si>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</si>
  <si>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</si>
  <si>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</si>
  <si>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</si>
  <si>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</si>
  <si>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</si>
  <si>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</si>
  <si>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</si>
  <si>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</si>
  <si>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</si>
  <si>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</si>
  <si>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</si>
  <si>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</si>
  <si>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</si>
  <si>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</si>
  <si>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</si>
  <si>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</si>
  <si>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</si>
  <si>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</si>
  <si>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</si>
  <si>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</si>
  <si>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</si>
  <si>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</si>
  <si>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</si>
  <si>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</si>
  <si>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</si>
  <si>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</si>
  <si>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</si>
  <si>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</si>
  <si>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</si>
  <si>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</si>
  <si>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</si>
  <si>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</si>
  <si>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</si>
  <si>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</si>
  <si>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</si>
  <si>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</si>
  <si>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</si>
  <si>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</si>
  <si>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</si>
  <si>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</si>
  <si>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</si>
  <si>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</si>
  <si>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</si>
  <si>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</si>
  <si>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</si>
  <si>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</si>
  <si>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</si>
  <si>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</si>
  <si>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</si>
  <si>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</si>
  <si>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</si>
  <si>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</si>
  <si>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</si>
  <si>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</si>
  <si>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</si>
  <si>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</si>
  <si>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</si>
  <si>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</si>
  <si>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</si>
  <si>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</si>
  <si>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</si>
  <si>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</si>
  <si>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</si>
  <si>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</si>
  <si>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</si>
  <si>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</si>
  <si>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</si>
  <si>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</si>
  <si>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</si>
  <si>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</si>
  <si>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</si>
  <si>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</si>
  <si>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</si>
  <si>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</si>
  <si>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</si>
  <si>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</si>
  <si>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</si>
  <si>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</si>
  <si>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</si>
  <si>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</si>
  <si>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</si>
  <si>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</si>
  <si>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</si>
  <si>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</si>
  <si>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</si>
  <si>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</si>
  <si>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</si>
  <si>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</si>
  <si>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</si>
  <si>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</si>
  <si>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</si>
  <si>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</si>
  <si>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</si>
  <si>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</si>
  <si>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</si>
  <si>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</si>
  <si>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</si>
  <si>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</si>
  <si>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</si>
  <si>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</si>
  <si>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</si>
  <si>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</si>
  <si>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</si>
  <si>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</si>
  <si>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</si>
  <si>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</si>
  <si>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</si>
  <si>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</si>
  <si>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</si>
  <si>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</si>
  <si>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</si>
  <si>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</si>
  <si>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</si>
  <si>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</si>
  <si>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</si>
  <si>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</si>
  <si>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</si>
  <si>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</si>
  <si>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</si>
  <si>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</si>
  <si>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</si>
  <si>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</si>
  <si>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</si>
  <si>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</si>
  <si>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</si>
  <si>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</si>
  <si>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</si>
  <si>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</si>
  <si>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</si>
  <si>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</si>
  <si>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</si>
  <si>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</si>
  <si>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</si>
  <si>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</si>
  <si>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</si>
  <si>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</si>
  <si>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</si>
  <si>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</si>
  <si>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</si>
  <si>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</si>
  <si>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</si>
  <si>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</si>
  <si>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</si>
  <si>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</si>
  <si>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</si>
  <si>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</si>
  <si>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</si>
  <si>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</si>
  <si>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</si>
  <si>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</si>
  <si>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</si>
  <si>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</si>
  <si>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</si>
  <si>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</si>
  <si>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</si>
  <si>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</si>
  <si>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</si>
  <si>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</si>
  <si>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</si>
  <si>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</si>
  <si>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</si>
  <si>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</si>
  <si>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</si>
  <si>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</si>
  <si>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</si>
  <si>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</si>
  <si>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</si>
  <si>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</si>
  <si>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</si>
  <si>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</si>
  <si>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</si>
  <si>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</si>
  <si>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</si>
  <si>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</si>
  <si>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</si>
  <si>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</si>
  <si>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</si>
  <si>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</si>
  <si>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</si>
  <si>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</si>
  <si>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</si>
  <si>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</si>
  <si>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</si>
  <si>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</si>
  <si>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</si>
  <si>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</si>
  <si>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</si>
  <si>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</si>
  <si>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</si>
  <si>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</si>
  <si>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</si>
  <si>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</si>
  <si>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</si>
  <si>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</si>
  <si>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</si>
  <si>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</si>
  <si>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</si>
  <si>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</si>
  <si>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</si>
  <si>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</si>
  <si>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</si>
  <si>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</si>
  <si>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</si>
  <si>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</si>
  <si>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</si>
  <si>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</si>
  <si>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</si>
  <si>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</si>
  <si>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</si>
  <si>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</si>
  <si>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</si>
  <si>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</si>
  <si>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</si>
  <si>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</si>
  <si>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</si>
  <si>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</si>
  <si>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</si>
  <si>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</si>
  <si>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</si>
  <si>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</si>
  <si>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</si>
  <si>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</si>
  <si>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</si>
  <si>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</si>
  <si>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</si>
  <si>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</si>
  <si>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</si>
  <si>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</si>
  <si>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</si>
  <si>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</si>
  <si>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</si>
  <si>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</si>
  <si>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</si>
  <si>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</si>
  <si>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</si>
  <si>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</si>
  <si>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</si>
  <si>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</si>
  <si>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</si>
  <si>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</si>
  <si>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</si>
  <si>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</si>
  <si>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</si>
  <si>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</si>
  <si>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</si>
  <si>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</si>
  <si>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</si>
  <si>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</si>
  <si>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</si>
  <si>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</si>
  <si>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</si>
  <si>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</si>
  <si>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</si>
  <si>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</si>
  <si>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</si>
  <si>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</si>
  <si>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</si>
  <si>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</si>
  <si>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</si>
  <si>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</si>
  <si>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</si>
  <si>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</si>
  <si>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</si>
  <si>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</si>
  <si>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</si>
  <si>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</si>
  <si>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</si>
  <si>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</si>
  <si>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</si>
  <si>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</si>
  <si>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</si>
  <si>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</si>
  <si>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</si>
  <si>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</si>
  <si>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</si>
  <si>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</si>
  <si>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</si>
  <si>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</si>
  <si>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</si>
  <si>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</si>
  <si>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</si>
  <si>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</si>
  <si>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</si>
  <si>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</si>
  <si>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</si>
  <si>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</si>
  <si>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</si>
  <si>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</si>
  <si>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</si>
  <si>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</si>
  <si>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</si>
  <si>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</si>
  <si>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</si>
  <si>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</si>
  <si>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</si>
  <si>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</si>
  <si>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</si>
  <si>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</si>
  <si>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</si>
  <si>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</si>
  <si>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</si>
  <si>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</si>
  <si>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</si>
  <si>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</si>
  <si>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</si>
  <si>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</si>
  <si>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</si>
  <si>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</si>
  <si>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</si>
  <si>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</si>
  <si>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</si>
  <si>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</si>
  <si>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</si>
  <si>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</si>
  <si>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</si>
  <si>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</si>
  <si>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</si>
  <si>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</si>
  <si>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</si>
  <si>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</si>
  <si>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</si>
  <si>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</si>
  <si>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</si>
  <si>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</si>
  <si>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</si>
  <si>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</si>
  <si>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</si>
  <si>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</si>
  <si>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</si>
  <si>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</si>
  <si>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</si>
  <si>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</si>
  <si>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</si>
  <si>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</si>
  <si>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</si>
  <si>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</si>
  <si>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</si>
  <si>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</si>
  <si>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</si>
  <si>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</si>
  <si>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</si>
  <si>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</si>
  <si>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</si>
  <si>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</si>
  <si>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</si>
  <si>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</si>
  <si>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</si>
  <si>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</si>
  <si>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</si>
  <si>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</si>
  <si>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</si>
  <si>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</si>
  <si>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</si>
  <si>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</si>
  <si>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</si>
  <si>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</si>
  <si>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</si>
  <si>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</si>
  <si>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</si>
  <si>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</si>
  <si>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</si>
  <si>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</si>
  <si>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</si>
  <si>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</si>
  <si>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</si>
  <si>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</si>
  <si>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</si>
  <si>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</si>
  <si>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</si>
  <si>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</si>
  <si>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</si>
  <si>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</si>
  <si>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</si>
  <si>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</si>
  <si>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</si>
  <si>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</si>
  <si>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</si>
  <si>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</si>
  <si>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</si>
  <si>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</si>
  <si>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</si>
  <si>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</si>
  <si>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</si>
  <si>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</si>
  <si>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</si>
  <si>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</si>
  <si>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</si>
  <si>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</si>
  <si>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</si>
  <si>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</si>
  <si>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</si>
  <si>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</si>
  <si>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</si>
  <si>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</si>
  <si>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</si>
  <si>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</si>
  <si>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</si>
  <si>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</si>
  <si>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</si>
  <si>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</si>
  <si>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</si>
  <si>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</si>
  <si>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</si>
  <si>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</si>
  <si>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</si>
  <si>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</si>
  <si>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</si>
  <si>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</si>
  <si>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</si>
  <si>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</si>
  <si>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</si>
  <si>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</si>
  <si>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</si>
  <si>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</si>
  <si>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</si>
  <si>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</si>
  <si>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</si>
  <si>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</si>
  <si>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</si>
  <si>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</si>
  <si>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</si>
  <si>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</si>
  <si>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</si>
  <si>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</si>
  <si>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</si>
  <si>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</si>
  <si>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</si>
  <si>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</si>
  <si>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</si>
  <si>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</si>
  <si>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</si>
  <si>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</si>
  <si>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</si>
  <si>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</si>
  <si>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</si>
  <si>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</si>
  <si>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</si>
  <si>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</si>
  <si>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</si>
  <si>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</si>
  <si>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</si>
  <si>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</si>
  <si>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</si>
  <si>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</si>
  <si>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</si>
  <si>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</si>
  <si>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</si>
  <si>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</si>
  <si>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</si>
  <si>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</si>
  <si>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</si>
  <si>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</si>
  <si>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</si>
  <si>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</si>
  <si>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</si>
  <si>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</si>
  <si>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</si>
  <si>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</si>
  <si>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</si>
  <si>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</si>
  <si>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</si>
  <si>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</si>
  <si>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</si>
  <si>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</si>
  <si>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</si>
  <si>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</si>
  <si>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</si>
  <si>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</si>
  <si>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</si>
  <si>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</si>
  <si>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</si>
  <si>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</si>
  <si>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</si>
  <si>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</si>
  <si>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</si>
  <si>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</si>
  <si>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</si>
  <si>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</si>
  <si>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</si>
  <si>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</si>
  <si>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</si>
  <si>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</si>
  <si>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</si>
  <si>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</si>
  <si>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</si>
  <si>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</si>
  <si>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</si>
  <si>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</si>
  <si>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</si>
  <si>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</si>
  <si>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</si>
  <si>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</si>
  <si>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</si>
  <si>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</si>
  <si>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</si>
  <si>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</si>
  <si>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</si>
  <si>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</si>
  <si>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</si>
  <si>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</si>
  <si>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</si>
  <si>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</si>
  <si>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</si>
  <si>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</si>
  <si>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</si>
  <si>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</si>
  <si>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</si>
  <si>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</si>
  <si>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</si>
  <si>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</si>
  <si>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</si>
  <si>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</si>
  <si>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</si>
  <si>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</si>
  <si>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</si>
  <si>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</si>
  <si>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</si>
  <si>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</si>
  <si>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</si>
  <si>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</si>
  <si>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</si>
  <si>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</si>
  <si>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</si>
  <si>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</si>
  <si>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</si>
  <si>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</si>
  <si>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</si>
  <si>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</si>
  <si>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</si>
  <si>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</si>
  <si>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</si>
  <si>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</si>
  <si>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</si>
  <si>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</si>
  <si>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</si>
  <si>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</si>
  <si>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</si>
  <si>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</si>
  <si>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</si>
  <si>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</si>
  <si>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</si>
  <si>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</si>
  <si>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</si>
  <si>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</si>
  <si>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</si>
  <si>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</si>
  <si>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</si>
  <si>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</si>
  <si>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</si>
  <si>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</si>
  <si>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</si>
  <si>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</si>
  <si>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</si>
  <si>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</si>
  <si>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</si>
  <si>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</si>
  <si>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</si>
  <si>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</si>
  <si>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</si>
  <si>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</si>
  <si>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</si>
  <si>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</si>
  <si>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</si>
  <si>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</si>
  <si>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</si>
  <si>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</si>
  <si>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</si>
  <si>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</si>
  <si>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</si>
  <si>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</si>
  <si>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</si>
  <si>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</si>
  <si>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</si>
  <si>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</si>
  <si>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</si>
  <si>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</si>
  <si>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</si>
  <si>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</si>
  <si>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</si>
  <si>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</si>
  <si>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</si>
  <si>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</si>
  <si>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</si>
  <si>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</si>
  <si>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</si>
  <si>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</si>
  <si>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</si>
  <si>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</si>
  <si>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</si>
  <si>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</si>
  <si>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</si>
  <si>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</si>
  <si>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</si>
  <si>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</si>
  <si>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</si>
  <si>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</si>
  <si>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</si>
  <si>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</si>
  <si>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</si>
  <si>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</si>
  <si>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</si>
  <si>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</si>
  <si>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</si>
  <si>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</si>
  <si>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</si>
  <si>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</si>
  <si>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</si>
  <si>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</si>
  <si>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</si>
  <si>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</si>
  <si>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</si>
  <si>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</si>
  <si>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</si>
  <si>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</si>
  <si>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</si>
  <si>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</si>
  <si>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</si>
  <si>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</si>
  <si>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</si>
  <si>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</si>
  <si>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</si>
  <si>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</si>
  <si>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</si>
  <si>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</si>
  <si>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</si>
  <si>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</si>
  <si>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</si>
  <si>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</si>
  <si>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</si>
  <si>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</si>
  <si>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</si>
  <si>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</si>
  <si>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</si>
  <si>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</si>
  <si>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</si>
  <si>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</si>
  <si>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</si>
  <si>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</si>
  <si>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</si>
  <si>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</si>
  <si>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</si>
  <si>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</si>
  <si>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</si>
  <si>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</si>
  <si>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</si>
  <si>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</si>
  <si>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</si>
  <si>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</si>
  <si>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</si>
  <si>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</si>
  <si>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</si>
  <si>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</si>
  <si>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</si>
  <si>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</si>
  <si>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</si>
  <si>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</si>
  <si>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</si>
  <si>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</si>
  <si>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</si>
  <si>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</si>
  <si>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</si>
  <si>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</si>
  <si>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</si>
  <si>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</si>
  <si>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</si>
  <si>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</si>
  <si>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</si>
  <si>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</si>
  <si>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</si>
  <si>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</si>
  <si>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</si>
  <si>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</si>
  <si>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</si>
  <si>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</si>
  <si>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</si>
  <si>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</si>
  <si>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</si>
  <si>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</si>
  <si>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</si>
  <si>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</si>
  <si>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</si>
  <si>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</si>
  <si>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</si>
  <si>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</si>
  <si>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</si>
  <si>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</si>
  <si>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</si>
  <si>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</si>
  <si>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</si>
  <si>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</si>
  <si>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</si>
  <si>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</si>
  <si>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</si>
  <si>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</si>
  <si>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</si>
  <si>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</si>
  <si>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</si>
  <si>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</si>
  <si>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</si>
  <si>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</si>
  <si>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</si>
  <si>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</si>
  <si>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</si>
  <si>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</si>
  <si>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</si>
  <si>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</si>
  <si>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</si>
  <si>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</si>
  <si>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</si>
  <si>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</si>
  <si>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</si>
  <si>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</si>
  <si>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</si>
  <si>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</si>
  <si>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</si>
  <si>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</si>
  <si>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</si>
  <si>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</si>
  <si>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</si>
  <si>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</si>
  <si>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</si>
  <si>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</si>
  <si>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</si>
  <si>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</si>
  <si>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</si>
  <si>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</si>
  <si>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</si>
  <si>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</si>
  <si>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</si>
  <si>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</si>
  <si>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</si>
  <si>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</si>
  <si>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</si>
  <si>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</si>
  <si>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</si>
  <si>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</si>
  <si>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</si>
  <si>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</si>
  <si>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</si>
  <si>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</si>
  <si>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</si>
  <si>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</si>
  <si>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</si>
  <si>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</si>
  <si>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</si>
  <si>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</si>
  <si>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</si>
  <si>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</si>
  <si>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</si>
  <si>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</si>
  <si>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</si>
  <si>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</si>
  <si>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</si>
  <si>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</si>
  <si>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</si>
  <si>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</si>
  <si>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</si>
  <si>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</si>
  <si>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</si>
  <si>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</si>
  <si>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</si>
  <si>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</si>
  <si>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</si>
  <si>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</si>
  <si>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</si>
  <si>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</si>
  <si>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</si>
  <si>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</si>
  <si>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</si>
  <si>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</si>
  <si>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</si>
  <si>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</si>
  <si>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</si>
  <si>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</si>
  <si>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</si>
  <si>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</si>
  <si>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</si>
  <si>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</si>
  <si>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</si>
  <si>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</si>
  <si>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</si>
  <si>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</si>
  <si>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</si>
  <si>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</si>
  <si>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</si>
  <si>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</si>
  <si>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</si>
  <si>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</si>
  <si>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</si>
  <si>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</si>
  <si>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</si>
  <si>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</si>
  <si>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</si>
  <si>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</si>
  <si>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</si>
  <si>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</si>
  <si>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</si>
  <si>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</si>
  <si>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</si>
  <si>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</si>
  <si>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</si>
  <si>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</si>
  <si>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</si>
  <si>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</si>
  <si>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</si>
  <si>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</si>
  <si>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</si>
  <si>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</si>
  <si>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</si>
  <si>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</si>
  <si>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</si>
  <si>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</si>
  <si>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</si>
  <si>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</si>
  <si>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</si>
  <si>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</si>
  <si>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</si>
  <si>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</si>
  <si>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</si>
  <si>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</si>
  <si>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</si>
  <si>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</si>
  <si>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</si>
  <si>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</si>
  <si>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</si>
  <si>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</si>
  <si>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</si>
  <si>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</si>
  <si>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</si>
  <si>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</si>
  <si>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</si>
  <si>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</si>
  <si>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</si>
  <si>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</si>
  <si>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</si>
  <si>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</si>
  <si>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</si>
  <si>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</si>
  <si>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</si>
  <si>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</si>
  <si>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</si>
  <si>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</si>
  <si>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</si>
  <si>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</si>
  <si>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</si>
  <si>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</si>
  <si>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</si>
  <si>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</si>
  <si>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</si>
  <si>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</si>
  <si>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</si>
  <si>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</si>
  <si>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</si>
  <si>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</si>
  <si>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</si>
  <si>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</si>
  <si>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</si>
  <si>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</si>
  <si>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</si>
  <si>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</si>
  <si>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</si>
  <si>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</si>
  <si>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</si>
  <si>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</si>
  <si>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</si>
  <si>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</si>
  <si>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</si>
  <si>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</si>
  <si>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</si>
  <si>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</si>
  <si>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</si>
  <si>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</si>
  <si>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</si>
  <si>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</si>
  <si>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</si>
  <si>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</si>
  <si>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</si>
  <si>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</si>
  <si>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</si>
  <si>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</si>
  <si>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</si>
  <si>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</si>
  <si>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</si>
  <si>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</si>
  <si>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</si>
  <si>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</si>
  <si>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</si>
  <si>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</si>
  <si>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</si>
  <si>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</si>
  <si>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</si>
  <si>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</si>
  <si>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</si>
  <si>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</si>
  <si>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</si>
  <si>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</si>
  <si>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</si>
  <si>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</si>
  <si>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</si>
  <si>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</si>
  <si>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</si>
  <si>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</si>
  <si>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</si>
  <si>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</si>
  <si>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</si>
  <si>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</si>
  <si>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</si>
  <si>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</si>
  <si>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</si>
  <si>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</si>
  <si>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</si>
  <si>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</si>
  <si>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</si>
  <si>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</si>
  <si>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</si>
  <si>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</si>
  <si>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</si>
  <si>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</si>
  <si>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</si>
  <si>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</si>
  <si>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</si>
  <si>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</si>
  <si>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</si>
  <si>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</si>
  <si>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</si>
  <si>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</si>
  <si>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</si>
  <si>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</si>
  <si>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</si>
  <si>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</si>
  <si>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</si>
  <si>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</si>
  <si>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</si>
  <si>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</si>
  <si>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</si>
  <si>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</si>
  <si>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</si>
  <si>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</si>
  <si>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</si>
  <si>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</si>
  <si>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</si>
  <si>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</si>
  <si>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</si>
  <si>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</si>
  <si>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</si>
  <si>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</si>
  <si>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</si>
  <si>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</si>
  <si>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</si>
  <si>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</si>
  <si>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</si>
  <si>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</si>
  <si>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</si>
  <si>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</si>
  <si>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</si>
  <si>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</si>
  <si>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</si>
  <si>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</si>
  <si>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</si>
  <si>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</si>
  <si>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</si>
  <si>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</si>
  <si>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</si>
  <si>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</si>
  <si>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</si>
  <si>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</si>
  <si>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</si>
  <si>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</si>
  <si>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</si>
  <si>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</si>
  <si>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</si>
  <si>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</si>
  <si>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</si>
  <si>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</si>
  <si>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</si>
  <si>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</si>
  <si>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</si>
  <si>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</si>
  <si>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</si>
  <si>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</si>
  <si>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</si>
  <si>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</si>
  <si>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</si>
  <si>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</si>
  <si>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</si>
  <si>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</si>
  <si>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</si>
  <si>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</si>
  <si>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</si>
  <si>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</si>
  <si>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</si>
  <si>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</si>
  <si>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</si>
  <si>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</si>
  <si>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</si>
  <si>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</si>
  <si>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</si>
  <si>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</si>
  <si>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</si>
  <si>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</si>
  <si>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</si>
  <si>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</si>
  <si>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</si>
  <si>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</si>
  <si>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</si>
  <si>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</si>
  <si>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</si>
  <si>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</si>
  <si>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</si>
  <si>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</si>
  <si>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</si>
  <si>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</si>
  <si>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</si>
  <si>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</si>
  <si>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</si>
  <si>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</si>
  <si>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</si>
  <si>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</si>
  <si>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</si>
  <si>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</si>
  <si>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</si>
  <si>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</si>
  <si>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</si>
  <si>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</si>
  <si>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</si>
  <si>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</si>
  <si>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</si>
  <si>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</si>
  <si>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</si>
  <si>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</si>
  <si>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</si>
  <si>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</si>
  <si>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</si>
  <si>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</si>
  <si>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</si>
  <si>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</si>
  <si>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</si>
  <si>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</si>
  <si>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</si>
  <si>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</si>
  <si>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</si>
  <si>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</si>
  <si>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</si>
  <si>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</si>
  <si>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</si>
  <si>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</si>
  <si>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</si>
  <si>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</si>
  <si>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</si>
  <si>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</si>
  <si>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</si>
  <si>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</si>
  <si>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</si>
  <si>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</si>
  <si>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</si>
  <si>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</si>
  <si>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</si>
  <si>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</si>
  <si>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</si>
  <si>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</si>
  <si>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</si>
  <si>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</si>
  <si>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</si>
  <si>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</si>
  <si>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</si>
  <si>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</si>
  <si>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</si>
  <si>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</si>
  <si>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</si>
  <si>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</si>
  <si>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</si>
  <si>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</si>
  <si>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</si>
  <si>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</si>
  <si>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</si>
  <si>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</si>
  <si>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</si>
  <si>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</si>
  <si>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</si>
  <si>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</si>
  <si>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</si>
  <si>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</si>
  <si>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</si>
  <si>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</si>
  <si>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</si>
  <si>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</si>
  <si>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</si>
  <si>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</si>
  <si>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</si>
  <si>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</si>
  <si>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</si>
  <si>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</si>
  <si>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</si>
  <si>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</si>
  <si>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</si>
  <si>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</si>
  <si>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</si>
  <si>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</si>
  <si>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</si>
  <si>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</si>
  <si>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</si>
  <si>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</si>
  <si>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</si>
  <si>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</si>
  <si>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</si>
  <si>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</si>
  <si>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</si>
  <si>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</si>
  <si>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</si>
  <si>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</si>
  <si>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</si>
  <si>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</si>
  <si>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</si>
  <si>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</si>
  <si>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</si>
  <si>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</si>
  <si>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</si>
  <si>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</si>
  <si>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</si>
  <si>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</si>
  <si>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</si>
  <si>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</si>
  <si>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</si>
  <si>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</si>
  <si>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</si>
  <si>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</si>
  <si>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</si>
  <si>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</si>
  <si>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</si>
  <si>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</si>
  <si>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</si>
  <si>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</si>
  <si>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</si>
  <si>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</si>
  <si>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</si>
  <si>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</si>
  <si>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</si>
  <si>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</si>
  <si>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</si>
  <si>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</si>
  <si>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</si>
  <si>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</si>
  <si>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</si>
  <si>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</si>
  <si>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</si>
  <si>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</si>
  <si>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</si>
  <si>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</si>
  <si>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</si>
  <si>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</si>
  <si>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</si>
  <si>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</si>
  <si>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</si>
  <si>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</si>
  <si>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</si>
  <si>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</si>
  <si>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</si>
  <si>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</si>
  <si>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</si>
  <si>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</si>
  <si>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</si>
  <si>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</si>
  <si>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</si>
  <si>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</si>
  <si>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</si>
  <si>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</si>
  <si>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</si>
  <si>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</si>
  <si>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</si>
  <si>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</si>
  <si>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</si>
  <si>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</si>
  <si>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</si>
  <si>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</si>
  <si>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</si>
  <si>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</si>
  <si>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</si>
  <si>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</si>
  <si>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</si>
  <si>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</si>
  <si>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</si>
  <si>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</si>
  <si>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</si>
  <si>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</si>
  <si>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</si>
  <si>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</si>
  <si>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</si>
  <si>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</si>
  <si>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</si>
  <si>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</si>
  <si>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</si>
  <si>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</si>
  <si>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</si>
  <si>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</si>
  <si>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</si>
  <si>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</si>
  <si>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</si>
  <si>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</si>
  <si>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</si>
  <si>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</si>
  <si>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</si>
  <si>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</si>
  <si>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</si>
  <si>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</si>
  <si>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</si>
  <si>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</si>
  <si>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</si>
  <si>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</si>
  <si>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</si>
  <si>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</si>
  <si>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</si>
  <si>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</si>
  <si>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</si>
  <si>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</si>
  <si>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</si>
  <si>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</si>
  <si>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</si>
  <si>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</si>
  <si>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</si>
  <si>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</si>
  <si>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</si>
  <si>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</si>
  <si>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</si>
  <si>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</si>
  <si>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</si>
  <si>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</si>
  <si>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</si>
  <si>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</si>
  <si>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</si>
  <si>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</si>
  <si>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</si>
  <si>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</si>
  <si>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</si>
  <si>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</si>
  <si>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</si>
  <si>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</si>
  <si>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</si>
  <si>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</si>
  <si>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</si>
  <si>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</si>
  <si>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</si>
  <si>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</si>
  <si>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</si>
  <si>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</si>
  <si>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</si>
  <si>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</si>
  <si>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</si>
  <si>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</si>
  <si>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</si>
  <si>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</si>
  <si>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</si>
  <si>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</si>
  <si>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</si>
  <si>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</si>
  <si>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</si>
  <si>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</si>
  <si>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</si>
  <si>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</si>
  <si>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</si>
  <si>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</si>
  <si>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</si>
  <si>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</si>
  <si>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</si>
  <si>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</si>
  <si>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</si>
  <si>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</si>
  <si>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</si>
  <si>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</si>
  <si>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</si>
  <si>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</si>
  <si>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</si>
  <si>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</si>
  <si>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</si>
  <si>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</si>
  <si>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</si>
  <si>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</si>
  <si>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</si>
  <si>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</si>
  <si>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</si>
  <si>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</si>
  <si>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</si>
  <si>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</si>
  <si>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</si>
  <si>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</si>
  <si>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</si>
  <si>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</si>
  <si>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</si>
  <si>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</si>
  <si>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</si>
  <si>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</si>
  <si>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</si>
  <si>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</si>
  <si>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</si>
  <si>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</si>
  <si>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</si>
  <si>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</si>
  <si>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</si>
  <si>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</si>
  <si>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</si>
  <si>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</si>
  <si>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</si>
  <si>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</si>
  <si>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</si>
  <si>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</si>
  <si>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</si>
  <si>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</si>
  <si>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</si>
  <si>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</si>
  <si>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</si>
  <si>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</si>
  <si>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</si>
  <si>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</si>
  <si>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</si>
  <si>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</si>
  <si>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</si>
  <si>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</si>
  <si>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</si>
  <si>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</si>
  <si>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</si>
  <si>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</si>
  <si>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</si>
  <si>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</si>
  <si>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</si>
  <si>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</si>
  <si>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</si>
  <si>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</si>
  <si>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</si>
  <si>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</si>
  <si>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</si>
  <si>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</si>
  <si>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</si>
  <si>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</si>
  <si>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</si>
  <si>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</si>
  <si>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</si>
  <si>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</si>
  <si>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</si>
  <si>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</si>
  <si>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</si>
  <si>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</si>
  <si>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</si>
  <si>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</si>
  <si>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</si>
  <si>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</si>
  <si>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</si>
  <si>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</si>
  <si>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</si>
  <si>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</si>
  <si>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</si>
  <si>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</si>
  <si>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</si>
  <si>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</si>
  <si>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</si>
  <si>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</si>
  <si>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</si>
  <si>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</si>
  <si>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</si>
  <si>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</si>
  <si>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</si>
  <si>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</si>
  <si>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</si>
  <si>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</si>
  <si>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</si>
  <si>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</si>
  <si>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</si>
  <si>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</si>
  <si>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</si>
  <si>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</si>
  <si>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</si>
  <si>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</si>
  <si>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</si>
  <si>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</si>
  <si>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</si>
  <si>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</si>
  <si>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</si>
  <si>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</si>
  <si>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</si>
  <si>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</si>
  <si>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</si>
  <si>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</si>
  <si>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</si>
  <si>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</si>
  <si>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</si>
  <si>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</si>
  <si>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</si>
  <si>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</si>
  <si>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</si>
  <si>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</si>
  <si>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</si>
  <si>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</si>
  <si>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</si>
  <si>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</si>
  <si>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</si>
  <si>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</si>
  <si>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</si>
  <si>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</si>
  <si>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</si>
  <si>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</si>
  <si>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</si>
  <si>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</si>
  <si>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</si>
  <si>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</si>
  <si>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</si>
  <si>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</si>
  <si>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</si>
  <si>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</si>
  <si>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</si>
  <si>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</si>
  <si>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</si>
  <si>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</si>
  <si>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</si>
  <si>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</si>
  <si>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</si>
  <si>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</si>
  <si>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</si>
  <si>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</si>
  <si>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</si>
  <si>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</si>
  <si>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</si>
  <si>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</si>
  <si>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</si>
  <si>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</si>
  <si>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</si>
  <si>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</si>
  <si>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</si>
  <si>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</si>
  <si>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</si>
  <si>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</si>
  <si>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</si>
  <si>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</si>
  <si>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</si>
  <si>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</si>
  <si>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</si>
  <si>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</si>
  <si>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</si>
  <si>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</si>
  <si>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</si>
  <si>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</si>
  <si>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</si>
  <si>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</si>
  <si>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</si>
  <si>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</si>
  <si>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</si>
  <si>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</si>
  <si>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</si>
  <si>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</si>
  <si>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</si>
  <si>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</si>
  <si>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</si>
  <si>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</si>
  <si>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</si>
  <si>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</si>
  <si>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</si>
  <si>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</si>
  <si>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</si>
  <si>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</si>
  <si>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</si>
  <si>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</si>
  <si>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</si>
  <si>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</si>
  <si>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</si>
  <si>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</si>
  <si>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</si>
  <si>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</si>
  <si>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</si>
  <si>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</si>
  <si>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</si>
  <si>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</si>
  <si>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</si>
  <si>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</si>
  <si>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</si>
  <si>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</si>
  <si>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</si>
  <si>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</si>
  <si>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</si>
  <si>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</si>
  <si>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</si>
  <si>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</si>
  <si>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</si>
  <si>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</si>
  <si>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</si>
  <si>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</si>
  <si>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</si>
  <si>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</si>
  <si>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</si>
  <si>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</si>
  <si>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</si>
  <si>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</si>
  <si>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</si>
  <si>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</si>
  <si>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</si>
  <si>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</si>
  <si>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</si>
  <si>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</si>
  <si>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</si>
  <si>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</si>
  <si>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</si>
  <si>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</si>
  <si>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</si>
  <si>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</si>
  <si>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</si>
  <si>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</si>
  <si>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</si>
  <si>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</si>
  <si>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</si>
  <si>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</si>
  <si>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</si>
  <si>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</si>
  <si>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</si>
  <si>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</si>
  <si>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</si>
  <si>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</si>
  <si>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</si>
  <si>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</si>
  <si>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</si>
  <si>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</si>
  <si>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</si>
  <si>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</si>
  <si>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</si>
  <si>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</si>
  <si>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</si>
  <si>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</si>
  <si>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</si>
  <si>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</si>
  <si>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</si>
  <si>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</si>
  <si>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</si>
  <si>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</si>
  <si>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</si>
  <si>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</si>
  <si>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</si>
  <si>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</si>
  <si>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</si>
  <si>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</si>
  <si>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</si>
  <si>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</si>
  <si>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</si>
  <si>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</si>
  <si>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</si>
  <si>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</si>
  <si>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</si>
  <si>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</si>
  <si>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</si>
  <si>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</si>
  <si>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</si>
  <si>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</si>
  <si>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</si>
  <si>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</si>
  <si>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</si>
  <si>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</si>
  <si>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</si>
  <si>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</si>
  <si>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</si>
  <si>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</si>
  <si>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</si>
  <si>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</si>
  <si>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</si>
  <si>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</si>
  <si>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</si>
  <si>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</si>
  <si>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</si>
  <si>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</si>
  <si>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</si>
  <si>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</si>
  <si>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</si>
  <si>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</si>
  <si>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</si>
  <si>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</si>
  <si>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</si>
  <si>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</si>
  <si>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</si>
  <si>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</si>
  <si>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</si>
  <si>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</si>
  <si>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</si>
  <si>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</si>
  <si>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</si>
  <si>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</si>
  <si>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</si>
  <si>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</si>
  <si>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</si>
  <si>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</si>
  <si>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</si>
  <si>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</si>
  <si>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</si>
  <si>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</si>
  <si>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</si>
  <si>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</si>
  <si>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</si>
  <si>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</si>
  <si>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</si>
  <si>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</si>
  <si>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</si>
  <si>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</si>
  <si>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</si>
  <si>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</si>
  <si>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</si>
  <si>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</si>
  <si>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</si>
  <si>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</si>
  <si>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</si>
  <si>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</si>
  <si>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</si>
  <si>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</si>
  <si>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</si>
  <si>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</si>
  <si>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</si>
  <si>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</si>
  <si>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</si>
  <si>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</si>
  <si>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</si>
  <si>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</si>
  <si>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</si>
  <si>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</si>
  <si>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</si>
  <si>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</si>
  <si>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</si>
  <si>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</si>
  <si>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</si>
  <si>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</si>
  <si>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</si>
  <si>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</si>
  <si>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</si>
  <si>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</si>
  <si>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</si>
  <si>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</si>
  <si>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</si>
  <si>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</si>
  <si>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</si>
  <si>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</si>
  <si>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</si>
  <si>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</si>
  <si>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</si>
  <si>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</si>
  <si>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</si>
  <si>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</si>
  <si>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</si>
  <si>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</si>
  <si>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</si>
  <si>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</si>
  <si>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</si>
  <si>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</si>
  <si>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</si>
  <si>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</si>
  <si>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</si>
  <si>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</si>
  <si>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</si>
  <si>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</si>
  <si>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</si>
  <si>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</si>
  <si>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</si>
  <si>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</si>
  <si>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</si>
  <si>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</si>
  <si>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</si>
  <si>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</si>
  <si>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</si>
  <si>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</si>
  <si>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</si>
  <si>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</si>
  <si>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</si>
  <si>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</si>
  <si>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</si>
  <si>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</si>
  <si>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</si>
  <si>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</si>
  <si>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</si>
  <si>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</si>
  <si>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</si>
  <si>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</si>
  <si>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</si>
  <si>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</si>
  <si>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</si>
  <si>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</si>
  <si>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</si>
  <si>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</si>
  <si>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</si>
  <si>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</si>
  <si>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</si>
  <si>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</si>
  <si>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</si>
  <si>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</si>
  <si>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</si>
  <si>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</si>
  <si>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</si>
  <si>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</si>
  <si>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</si>
  <si>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</si>
  <si>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</si>
  <si>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</si>
  <si>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</si>
  <si>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</si>
  <si>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</si>
  <si>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</si>
  <si>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</si>
  <si>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</si>
  <si>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</si>
  <si>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</si>
  <si>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</si>
  <si>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</si>
  <si>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</si>
  <si>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</si>
  <si>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</si>
  <si>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</si>
  <si>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</si>
  <si>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</si>
  <si>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</si>
  <si>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</si>
  <si>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</si>
  <si>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</si>
  <si>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</si>
  <si>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</si>
  <si>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</si>
  <si>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</si>
  <si>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</si>
  <si>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</si>
  <si>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</si>
  <si>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</si>
  <si>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</si>
  <si>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</si>
  <si>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</si>
  <si>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</si>
  <si>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</si>
  <si>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</si>
  <si>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</si>
  <si>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</si>
  <si>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</si>
  <si>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</si>
  <si>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</si>
  <si>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</si>
  <si>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</si>
  <si>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</si>
  <si>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</si>
  <si>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</si>
  <si>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</si>
  <si>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</si>
  <si>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</si>
  <si>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</si>
  <si>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</si>
  <si>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</si>
  <si>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</si>
  <si>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</si>
  <si>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</si>
  <si>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</si>
  <si>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</si>
  <si>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</si>
  <si>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</si>
  <si>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</si>
  <si>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</si>
  <si>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</si>
  <si>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</si>
  <si>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</si>
  <si>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</si>
  <si>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</si>
  <si>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</si>
  <si>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</si>
  <si>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</si>
  <si>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</si>
  <si>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</si>
  <si>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</si>
  <si>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</si>
  <si>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</si>
  <si>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</si>
  <si>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</si>
  <si>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</si>
  <si>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</si>
  <si>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</si>
  <si>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</si>
  <si>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</si>
  <si>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</si>
  <si>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</si>
  <si>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</si>
  <si>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</si>
  <si>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</si>
  <si>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</si>
  <si>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</si>
  <si>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</si>
  <si>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</si>
  <si>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</si>
  <si>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</si>
  <si>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</si>
  <si>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</si>
  <si>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</si>
  <si>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</si>
  <si>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</si>
  <si>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</si>
  <si>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</si>
  <si>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</si>
  <si>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</si>
  <si>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</si>
  <si>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</si>
  <si>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</si>
  <si>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</si>
  <si>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</si>
  <si>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</si>
  <si>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</si>
  <si>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</si>
  <si>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</si>
  <si>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</si>
  <si>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</si>
  <si>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</si>
  <si>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</si>
  <si>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</si>
  <si>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</si>
  <si>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</si>
  <si>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</si>
  <si>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</si>
  <si>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</si>
  <si>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</si>
  <si>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</si>
  <si>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</si>
  <si>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</si>
  <si>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</si>
  <si>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</si>
  <si>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</si>
  <si>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</si>
  <si>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</si>
  <si>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</si>
  <si>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</si>
  <si>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</si>
  <si>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</si>
  <si>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</si>
  <si>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</si>
  <si>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</si>
  <si>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</si>
  <si>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</si>
  <si>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</si>
  <si>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</si>
  <si>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</si>
  <si>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</si>
  <si>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</si>
  <si>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</si>
  <si>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</si>
  <si>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</si>
  <si>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</si>
  <si>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</si>
  <si>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</si>
  <si>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</si>
  <si>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</si>
  <si>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</si>
  <si>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</si>
  <si>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</si>
  <si>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</si>
  <si>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</si>
  <si>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</si>
  <si>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</si>
  <si>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</si>
  <si>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</si>
  <si>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</si>
  <si>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</si>
  <si>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</si>
  <si>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</si>
  <si>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</si>
  <si>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</si>
  <si>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</si>
  <si>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</si>
  <si>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</si>
  <si>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</si>
  <si>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</si>
  <si>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</si>
  <si>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</si>
  <si>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</si>
  <si>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</si>
  <si>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</si>
  <si>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</si>
  <si>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</si>
  <si>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</si>
  <si>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</si>
  <si>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</si>
  <si>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</si>
  <si>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</si>
  <si>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</si>
  <si>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</si>
  <si>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</si>
  <si>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</si>
  <si>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</si>
  <si>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</si>
  <si>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</si>
  <si>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</si>
  <si>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</si>
  <si>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</si>
  <si>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</si>
  <si>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</si>
  <si>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</si>
  <si>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</si>
  <si>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</si>
  <si>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</si>
  <si>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</si>
  <si>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</si>
  <si>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</si>
  <si>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</si>
  <si>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</si>
  <si>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</si>
  <si>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</si>
  <si>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</si>
  <si>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</si>
  <si>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</si>
  <si>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</si>
  <si>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</si>
  <si>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</si>
  <si>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</si>
  <si>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</si>
  <si>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</si>
  <si>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</si>
  <si>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</si>
  <si>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</si>
  <si>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</si>
  <si>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</si>
  <si>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</si>
  <si>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</si>
  <si>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</si>
  <si>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</si>
  <si>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</si>
  <si>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</si>
  <si>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</si>
  <si>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</si>
  <si>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</si>
  <si>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</si>
  <si>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</si>
  <si>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</si>
  <si>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</si>
  <si>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</si>
  <si>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</si>
  <si>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</si>
  <si>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</si>
  <si>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</si>
  <si>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</si>
  <si>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</si>
  <si>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</si>
  <si>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</si>
  <si>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</si>
  <si>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</si>
  <si>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</si>
  <si>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</si>
  <si>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</si>
  <si>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</si>
  <si>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</si>
  <si>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</si>
  <si>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</si>
  <si>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</si>
  <si>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</si>
  <si>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</si>
  <si>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</si>
  <si>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</si>
  <si>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</si>
  <si>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</si>
  <si>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</si>
  <si>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</si>
  <si>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</si>
  <si>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</si>
  <si>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</si>
  <si>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</si>
  <si>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</si>
  <si>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</si>
  <si>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</si>
  <si>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</si>
  <si>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</si>
  <si>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</si>
  <si>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</si>
  <si>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</si>
  <si>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</si>
  <si>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</si>
  <si>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</si>
  <si>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</si>
  <si>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</si>
  <si>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</si>
  <si>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</si>
  <si>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</si>
  <si>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</si>
  <si>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</si>
  <si>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</si>
  <si>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</si>
  <si>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</si>
  <si>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</si>
  <si>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</si>
  <si>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</si>
  <si>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</si>
  <si>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</si>
  <si>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</si>
  <si>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</si>
  <si>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</si>
  <si>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</si>
  <si>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</si>
  <si>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</si>
  <si>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</si>
  <si>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</si>
  <si>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</si>
  <si>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</si>
  <si>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</si>
  <si>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</si>
  <si>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</si>
  <si>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</si>
  <si>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</si>
  <si>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</si>
  <si>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</si>
  <si>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</si>
  <si>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</si>
  <si>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</si>
  <si>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</si>
  <si>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</si>
  <si>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</si>
  <si>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</si>
  <si>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石井里奈</t>
    <rPh sb="0" eb="4">
      <t>イシイリナ</t>
    </rPh>
    <phoneticPr fontId="1"/>
  </si>
  <si>
    <t>事務</t>
    <rPh sb="0" eb="2">
      <t>ジム</t>
    </rPh>
    <phoneticPr fontId="1"/>
  </si>
  <si>
    <t>２　法人</t>
  </si>
  <si>
    <t>９　その他法人</t>
  </si>
  <si>
    <t>ごうどうかいしゃひのき</t>
    <phoneticPr fontId="1"/>
  </si>
  <si>
    <t>合同会社桧の木</t>
    <rPh sb="0" eb="2">
      <t>ゴウドウ</t>
    </rPh>
    <rPh sb="2" eb="4">
      <t>カイシャ</t>
    </rPh>
    <rPh sb="4" eb="5">
      <t>ヒノキ</t>
    </rPh>
    <rPh sb="6" eb="7">
      <t>キ</t>
    </rPh>
    <phoneticPr fontId="1"/>
  </si>
  <si>
    <t>6450003000962</t>
    <phoneticPr fontId="1"/>
  </si>
  <si>
    <t>北海道旭川市北門町２１丁目２１６８番地の８７</t>
    <rPh sb="0" eb="5">
      <t>ホッカイドウアサヒカワ</t>
    </rPh>
    <rPh sb="5" eb="6">
      <t>シ</t>
    </rPh>
    <rPh sb="6" eb="9">
      <t>ホクモンチョウ</t>
    </rPh>
    <rPh sb="11" eb="13">
      <t>チョウメ</t>
    </rPh>
    <rPh sb="17" eb="19">
      <t>バンチ</t>
    </rPh>
    <phoneticPr fontId="1"/>
  </si>
  <si>
    <t>0166</t>
    <phoneticPr fontId="1"/>
  </si>
  <si>
    <t>56</t>
    <phoneticPr fontId="1"/>
  </si>
  <si>
    <t>3403</t>
    <phoneticPr fontId="1"/>
  </si>
  <si>
    <t>67</t>
    <phoneticPr fontId="1"/>
  </si>
  <si>
    <t>2455</t>
    <phoneticPr fontId="1"/>
  </si>
  <si>
    <t>hinoki34</t>
    <phoneticPr fontId="1"/>
  </si>
  <si>
    <t>ab.auone-net,jp</t>
    <phoneticPr fontId="1"/>
  </si>
  <si>
    <t>https://</t>
  </si>
  <si>
    <t>www.asahikawa-hinoki.com</t>
    <phoneticPr fontId="1"/>
  </si>
  <si>
    <t>石井　千鶴子</t>
    <rPh sb="0" eb="2">
      <t>イシイ</t>
    </rPh>
    <rPh sb="3" eb="6">
      <t>チヅコ</t>
    </rPh>
    <phoneticPr fontId="1"/>
  </si>
  <si>
    <t>代表社員</t>
    <rPh sb="0" eb="4">
      <t>ダイヒョウシャイン</t>
    </rPh>
    <phoneticPr fontId="1"/>
  </si>
  <si>
    <t>じゅうたくがたゆうりょうろうじんほーむ　ぐるーぷはうす　ひのき</t>
    <phoneticPr fontId="1"/>
  </si>
  <si>
    <t>住宅型有料老人ホーム　グループハウス　桧の木</t>
    <rPh sb="0" eb="3">
      <t>ジュウタクガタ</t>
    </rPh>
    <rPh sb="3" eb="7">
      <t>ユウリョウロウジン</t>
    </rPh>
    <rPh sb="19" eb="20">
      <t>ヒノキ</t>
    </rPh>
    <rPh sb="21" eb="22">
      <t>キ</t>
    </rPh>
    <phoneticPr fontId="1"/>
  </si>
  <si>
    <t>北海道旭川市錦町19丁目2166番234</t>
    <rPh sb="0" eb="3">
      <t>ホッカイドウ</t>
    </rPh>
    <rPh sb="3" eb="6">
      <t>アサヒカワシ</t>
    </rPh>
    <rPh sb="6" eb="8">
      <t>ニシキマチ</t>
    </rPh>
    <rPh sb="10" eb="12">
      <t>チョウメ</t>
    </rPh>
    <rPh sb="16" eb="17">
      <t>バン</t>
    </rPh>
    <phoneticPr fontId="1"/>
  </si>
  <si>
    <t>JR近文</t>
    <rPh sb="2" eb="4">
      <t>チカブミ</t>
    </rPh>
    <phoneticPr fontId="1"/>
  </si>
  <si>
    <t>・JR近文駅から徒歩10分
・バス停「錦町19丁目」から徒歩3分</t>
    <rPh sb="3" eb="5">
      <t>チカブミ</t>
    </rPh>
    <rPh sb="5" eb="6">
      <t>エキ</t>
    </rPh>
    <rPh sb="8" eb="10">
      <t>トホ</t>
    </rPh>
    <rPh sb="12" eb="13">
      <t>フン</t>
    </rPh>
    <rPh sb="18" eb="19">
      <t>テイ</t>
    </rPh>
    <rPh sb="20" eb="22">
      <t>ニシキマチ</t>
    </rPh>
    <rPh sb="24" eb="26">
      <t>チョウメ</t>
    </rPh>
    <rPh sb="29" eb="31">
      <t>トホ</t>
    </rPh>
    <rPh sb="32" eb="33">
      <t>フン</t>
    </rPh>
    <phoneticPr fontId="1"/>
  </si>
  <si>
    <t>0166</t>
    <phoneticPr fontId="1"/>
  </si>
  <si>
    <t>56</t>
    <phoneticPr fontId="1"/>
  </si>
  <si>
    <t>67</t>
    <phoneticPr fontId="1"/>
  </si>
  <si>
    <t>3403</t>
    <phoneticPr fontId="1"/>
  </si>
  <si>
    <t>2455</t>
    <phoneticPr fontId="1"/>
  </si>
  <si>
    <t>ab.auone-net.jp</t>
    <phoneticPr fontId="1"/>
  </si>
  <si>
    <t>３　住宅型</t>
  </si>
  <si>
    <t>１　事業者が自ら所有する土地</t>
  </si>
  <si>
    <t>１　耐火建築物</t>
  </si>
  <si>
    <t>２　鉄骨造</t>
  </si>
  <si>
    <t>１　事業者が自ら所有する建物</t>
  </si>
  <si>
    <t>２　相部屋あり</t>
  </si>
  <si>
    <t>１　あり</t>
  </si>
  <si>
    <t>１　あり（車椅子対応）</t>
  </si>
  <si>
    <t>１　全ての居室あり</t>
  </si>
  <si>
    <t>１　全ての便所あり</t>
  </si>
  <si>
    <t>１　全ての浴室あり</t>
  </si>
  <si>
    <t>昇降機あり</t>
    <rPh sb="0" eb="3">
      <t>ショウコウキ</t>
    </rPh>
    <phoneticPr fontId="1"/>
  </si>
  <si>
    <t>入居者、同居者及び来場者が快適で心身共に充実、安定した生活を営むことに資するとともに、ハウスの良好な生活環境を確保することを方針とします。</t>
    <rPh sb="0" eb="3">
      <t>ニュウキョシャ</t>
    </rPh>
    <rPh sb="4" eb="7">
      <t>ドウキョシャ</t>
    </rPh>
    <rPh sb="7" eb="8">
      <t>オヨ</t>
    </rPh>
    <rPh sb="9" eb="12">
      <t>ライジョウシャ</t>
    </rPh>
    <rPh sb="13" eb="15">
      <t>カイテキ</t>
    </rPh>
    <rPh sb="16" eb="19">
      <t>シンシントモ</t>
    </rPh>
    <rPh sb="20" eb="22">
      <t>ジュウジツ</t>
    </rPh>
    <rPh sb="23" eb="25">
      <t>アンテイ</t>
    </rPh>
    <rPh sb="27" eb="29">
      <t>セイカツ</t>
    </rPh>
    <rPh sb="30" eb="31">
      <t>イトナ</t>
    </rPh>
    <rPh sb="35" eb="36">
      <t>シ</t>
    </rPh>
    <rPh sb="47" eb="49">
      <t>リョウコウ</t>
    </rPh>
    <rPh sb="50" eb="52">
      <t>セイカツ</t>
    </rPh>
    <rPh sb="52" eb="54">
      <t>カンキョウ</t>
    </rPh>
    <rPh sb="55" eb="57">
      <t>カクホ</t>
    </rPh>
    <rPh sb="62" eb="64">
      <t>ホウシン</t>
    </rPh>
    <phoneticPr fontId="22"/>
  </si>
  <si>
    <t>50代～と幅広い入居者の年齢層が特徴。同一建物でデイサービスを実施しているため、常に通うことができ、居室や居間に閉じこもることなく過ごす事ができます。</t>
    <rPh sb="2" eb="3">
      <t>ダイ</t>
    </rPh>
    <rPh sb="5" eb="7">
      <t>ハバヒロ</t>
    </rPh>
    <rPh sb="8" eb="10">
      <t>ニュウキョ</t>
    </rPh>
    <rPh sb="10" eb="11">
      <t>シャ</t>
    </rPh>
    <rPh sb="12" eb="15">
      <t>ネンレイソウ</t>
    </rPh>
    <rPh sb="16" eb="18">
      <t>トクチョウ</t>
    </rPh>
    <rPh sb="19" eb="21">
      <t>ドウイツ</t>
    </rPh>
    <rPh sb="21" eb="23">
      <t>タテモノ</t>
    </rPh>
    <rPh sb="31" eb="33">
      <t>ジッシ</t>
    </rPh>
    <rPh sb="40" eb="41">
      <t>ツネ</t>
    </rPh>
    <rPh sb="42" eb="43">
      <t>カヨ</t>
    </rPh>
    <rPh sb="50" eb="52">
      <t>キョシツ</t>
    </rPh>
    <rPh sb="53" eb="55">
      <t>イマ</t>
    </rPh>
    <rPh sb="56" eb="57">
      <t>ト</t>
    </rPh>
    <rPh sb="65" eb="66">
      <t>ス</t>
    </rPh>
    <rPh sb="68" eb="69">
      <t>コト</t>
    </rPh>
    <phoneticPr fontId="22"/>
  </si>
  <si>
    <t>１　自ら実施</t>
  </si>
  <si>
    <t>○</t>
  </si>
  <si>
    <t>付添い人件費、送迎費は別途請求</t>
    <rPh sb="0" eb="2">
      <t>ツキソ</t>
    </rPh>
    <rPh sb="3" eb="6">
      <t>ジンケンヒ</t>
    </rPh>
    <rPh sb="7" eb="9">
      <t>ソウゲイ</t>
    </rPh>
    <rPh sb="9" eb="10">
      <t>ヒ</t>
    </rPh>
    <rPh sb="11" eb="13">
      <t>ベット</t>
    </rPh>
    <rPh sb="13" eb="15">
      <t>セイキュウ</t>
    </rPh>
    <phoneticPr fontId="1"/>
  </si>
  <si>
    <t>医療法人　恵心会　
北星ファミリークリニック</t>
    <rPh sb="0" eb="4">
      <t>イリョウホウジン</t>
    </rPh>
    <rPh sb="5" eb="6">
      <t>メグミ</t>
    </rPh>
    <rPh sb="6" eb="7">
      <t>シン</t>
    </rPh>
    <rPh sb="7" eb="8">
      <t>カイ</t>
    </rPh>
    <rPh sb="10" eb="12">
      <t>ホクセイ</t>
    </rPh>
    <phoneticPr fontId="1"/>
  </si>
  <si>
    <t>〒070-0824　
北海道旭川市錦町19丁目2166番地</t>
    <rPh sb="11" eb="14">
      <t>ホッカイドウ</t>
    </rPh>
    <rPh sb="14" eb="17">
      <t>アサヒカワシ</t>
    </rPh>
    <rPh sb="17" eb="19">
      <t>ニシキマチ</t>
    </rPh>
    <rPh sb="21" eb="23">
      <t>チョウメ</t>
    </rPh>
    <rPh sb="27" eb="29">
      <t>バンチ</t>
    </rPh>
    <phoneticPr fontId="1"/>
  </si>
  <si>
    <t>内科</t>
    <rPh sb="0" eb="2">
      <t>ナイカ</t>
    </rPh>
    <phoneticPr fontId="1"/>
  </si>
  <si>
    <t>内科　家庭医</t>
    <rPh sb="0" eb="2">
      <t>ナイカ</t>
    </rPh>
    <rPh sb="3" eb="6">
      <t>カテイイ</t>
    </rPh>
    <phoneticPr fontId="1"/>
  </si>
  <si>
    <t>医療法人社団　慶友会
吉田病院</t>
    <rPh sb="0" eb="2">
      <t>イリョウ</t>
    </rPh>
    <rPh sb="2" eb="4">
      <t>ホウジン</t>
    </rPh>
    <rPh sb="4" eb="6">
      <t>シャダン</t>
    </rPh>
    <rPh sb="7" eb="10">
      <t>ケイユウカイ</t>
    </rPh>
    <rPh sb="11" eb="13">
      <t>ヨシダ</t>
    </rPh>
    <rPh sb="13" eb="15">
      <t>ビョウイン</t>
    </rPh>
    <phoneticPr fontId="1"/>
  </si>
  <si>
    <t>〒070-0054　北海道旭川市4条西4丁目1-2</t>
    <rPh sb="10" eb="13">
      <t>ホッカイドウ</t>
    </rPh>
    <rPh sb="13" eb="16">
      <t>アサヒカワシ</t>
    </rPh>
    <rPh sb="17" eb="18">
      <t>ジョウ</t>
    </rPh>
    <rPh sb="18" eb="19">
      <t>ニシ</t>
    </rPh>
    <rPh sb="20" eb="22">
      <t>チョウメ</t>
    </rPh>
    <phoneticPr fontId="1"/>
  </si>
  <si>
    <t>内科/消化器内科/呼吸器内科/循環器内科/腎臓内科/内分泌内科/緩和ｹｱ内科/外科/整形外科/泌尿器科/精神科/放射線科/ﾘﾊﾋﾞﾘﾃｰｼｮﾝ科/歯科・口腔</t>
    <rPh sb="0" eb="2">
      <t>ナイカ</t>
    </rPh>
    <rPh sb="3" eb="6">
      <t>ショウカキ</t>
    </rPh>
    <rPh sb="6" eb="8">
      <t>ナイカ</t>
    </rPh>
    <rPh sb="9" eb="12">
      <t>コキュウキ</t>
    </rPh>
    <rPh sb="12" eb="14">
      <t>ナイカ</t>
    </rPh>
    <rPh sb="15" eb="18">
      <t>ジュンカンキ</t>
    </rPh>
    <rPh sb="18" eb="20">
      <t>ナイカ</t>
    </rPh>
    <rPh sb="21" eb="23">
      <t>ジンゾウ</t>
    </rPh>
    <rPh sb="23" eb="25">
      <t>ナイカ</t>
    </rPh>
    <rPh sb="26" eb="29">
      <t>ナイブンピツ</t>
    </rPh>
    <rPh sb="29" eb="31">
      <t>ナイカ</t>
    </rPh>
    <rPh sb="32" eb="34">
      <t>カンワ</t>
    </rPh>
    <rPh sb="36" eb="38">
      <t>ナイカ</t>
    </rPh>
    <rPh sb="39" eb="41">
      <t>ゲカ</t>
    </rPh>
    <rPh sb="42" eb="44">
      <t>セイケイ</t>
    </rPh>
    <rPh sb="44" eb="46">
      <t>ゲカ</t>
    </rPh>
    <rPh sb="47" eb="51">
      <t>ヒニョウキカ</t>
    </rPh>
    <rPh sb="52" eb="55">
      <t>セイシンカ</t>
    </rPh>
    <rPh sb="56" eb="60">
      <t>ホウシャセンカ</t>
    </rPh>
    <rPh sb="71" eb="72">
      <t>スラッシュ</t>
    </rPh>
    <rPh sb="73" eb="75">
      <t>シカ</t>
    </rPh>
    <rPh sb="76" eb="78">
      <t>コウクウ</t>
    </rPh>
    <phoneticPr fontId="1"/>
  </si>
  <si>
    <t>たちばなクリニック</t>
    <phoneticPr fontId="1"/>
  </si>
  <si>
    <t>〒070-0824　
北海道旭川市錦町15丁目2903番地21</t>
    <rPh sb="11" eb="14">
      <t>ホッカイドウ</t>
    </rPh>
    <rPh sb="14" eb="17">
      <t>アサヒカワシ</t>
    </rPh>
    <rPh sb="17" eb="19">
      <t>ニシキマチ</t>
    </rPh>
    <rPh sb="21" eb="23">
      <t>チョウメ</t>
    </rPh>
    <rPh sb="27" eb="29">
      <t>バンチ</t>
    </rPh>
    <phoneticPr fontId="1"/>
  </si>
  <si>
    <t>内科/外科/消化器科/循環器科</t>
    <rPh sb="0" eb="2">
      <t>ナイカ</t>
    </rPh>
    <rPh sb="3" eb="5">
      <t>ゲカ</t>
    </rPh>
    <rPh sb="6" eb="10">
      <t>ショウカキカ</t>
    </rPh>
    <rPh sb="11" eb="15">
      <t>ジュンカンキカ</t>
    </rPh>
    <phoneticPr fontId="1"/>
  </si>
  <si>
    <t>２　なし</t>
  </si>
  <si>
    <t>いまみや歯科</t>
    <rPh sb="4" eb="6">
      <t>シカ</t>
    </rPh>
    <phoneticPr fontId="1"/>
  </si>
  <si>
    <t>〒070-0874　北海道旭川市春光4条9丁目1番1号</t>
    <rPh sb="10" eb="13">
      <t>ホッカイドウ</t>
    </rPh>
    <rPh sb="13" eb="16">
      <t>アサヒカワシ</t>
    </rPh>
    <rPh sb="16" eb="18">
      <t>シュンコウ</t>
    </rPh>
    <rPh sb="19" eb="20">
      <t>ジョウ</t>
    </rPh>
    <rPh sb="21" eb="23">
      <t>チョウメ</t>
    </rPh>
    <rPh sb="24" eb="25">
      <t>バン</t>
    </rPh>
    <rPh sb="26" eb="27">
      <t>ゴウ</t>
    </rPh>
    <phoneticPr fontId="1"/>
  </si>
  <si>
    <t>訪問歯科　嚥下・咀嚼運動能力の機能向上対策
口腔ケア指導</t>
    <rPh sb="0" eb="4">
      <t>ホウモンシカ</t>
    </rPh>
    <rPh sb="5" eb="7">
      <t>エンゲ</t>
    </rPh>
    <rPh sb="8" eb="10">
      <t>ソシャク</t>
    </rPh>
    <rPh sb="10" eb="12">
      <t>ウンドウ</t>
    </rPh>
    <rPh sb="12" eb="14">
      <t>ノウリョク</t>
    </rPh>
    <rPh sb="15" eb="17">
      <t>キノウ</t>
    </rPh>
    <rPh sb="17" eb="19">
      <t>コウジョウ</t>
    </rPh>
    <rPh sb="19" eb="21">
      <t>タイサク</t>
    </rPh>
    <rPh sb="22" eb="24">
      <t>コウクウ</t>
    </rPh>
    <rPh sb="26" eb="28">
      <t>シドウ</t>
    </rPh>
    <phoneticPr fontId="1"/>
  </si>
  <si>
    <t>認知症においての理解度により居室の移動をお願いすることがあります。介護の状態に合わせ判断致します。（例：トイレの場所がわかりずらい方、一人で寝る事を寂しがる方、徘徊の多い方、隣人トラブル）</t>
    <rPh sb="0" eb="3">
      <t>ニンチショウ</t>
    </rPh>
    <rPh sb="8" eb="11">
      <t>リカイド</t>
    </rPh>
    <rPh sb="14" eb="16">
      <t>キョシツ</t>
    </rPh>
    <rPh sb="17" eb="19">
      <t>イドウ</t>
    </rPh>
    <rPh sb="21" eb="22">
      <t>ネガ</t>
    </rPh>
    <rPh sb="33" eb="35">
      <t>カイゴ</t>
    </rPh>
    <rPh sb="36" eb="38">
      <t>ジョウタイ</t>
    </rPh>
    <rPh sb="39" eb="40">
      <t>ア</t>
    </rPh>
    <rPh sb="42" eb="44">
      <t>ハンダン</t>
    </rPh>
    <rPh sb="44" eb="45">
      <t>イタ</t>
    </rPh>
    <rPh sb="50" eb="51">
      <t>レイ</t>
    </rPh>
    <rPh sb="56" eb="58">
      <t>バショ</t>
    </rPh>
    <rPh sb="65" eb="66">
      <t>カタ</t>
    </rPh>
    <rPh sb="67" eb="69">
      <t>ヒトリ</t>
    </rPh>
    <rPh sb="70" eb="71">
      <t>ネ</t>
    </rPh>
    <rPh sb="72" eb="73">
      <t>コト</t>
    </rPh>
    <rPh sb="74" eb="75">
      <t>サミ</t>
    </rPh>
    <rPh sb="78" eb="79">
      <t>カタ</t>
    </rPh>
    <rPh sb="80" eb="82">
      <t>ハイカイ</t>
    </rPh>
    <rPh sb="83" eb="84">
      <t>オオ</t>
    </rPh>
    <rPh sb="85" eb="86">
      <t>カタ</t>
    </rPh>
    <rPh sb="87" eb="89">
      <t>リンジン</t>
    </rPh>
    <phoneticPr fontId="1"/>
  </si>
  <si>
    <t>本人様・ご家族様の同意をいただきます。</t>
    <rPh sb="0" eb="3">
      <t>ホンニンサマ</t>
    </rPh>
    <rPh sb="5" eb="7">
      <t>カゾク</t>
    </rPh>
    <rPh sb="7" eb="8">
      <t>サマ</t>
    </rPh>
    <rPh sb="9" eb="11">
      <t>ドウイ</t>
    </rPh>
    <phoneticPr fontId="1"/>
  </si>
  <si>
    <t>部屋が決まっていても、要介護度により介助が多くなった場合は部屋の移動をして頂く場合があります。お一人で過ごせない方は1階の介助室に変更になる場合があります。</t>
    <rPh sb="0" eb="2">
      <t>ヘヤ</t>
    </rPh>
    <rPh sb="3" eb="4">
      <t>キ</t>
    </rPh>
    <rPh sb="11" eb="15">
      <t>ヨウカイゴド</t>
    </rPh>
    <rPh sb="18" eb="20">
      <t>カイジョ</t>
    </rPh>
    <rPh sb="21" eb="22">
      <t>オオ</t>
    </rPh>
    <rPh sb="26" eb="28">
      <t>バアイ</t>
    </rPh>
    <rPh sb="29" eb="31">
      <t>ヘヤ</t>
    </rPh>
    <rPh sb="32" eb="34">
      <t>イドウ</t>
    </rPh>
    <rPh sb="37" eb="38">
      <t>イタダ</t>
    </rPh>
    <rPh sb="39" eb="41">
      <t>バアイ</t>
    </rPh>
    <rPh sb="48" eb="50">
      <t>ヒトリ</t>
    </rPh>
    <rPh sb="51" eb="52">
      <t>ス</t>
    </rPh>
    <rPh sb="56" eb="57">
      <t>カタ</t>
    </rPh>
    <rPh sb="59" eb="60">
      <t>カイ</t>
    </rPh>
    <rPh sb="61" eb="64">
      <t>カイジョシツ</t>
    </rPh>
    <rPh sb="65" eb="67">
      <t>ヘンコウ</t>
    </rPh>
    <rPh sb="70" eb="72">
      <t>バアイ</t>
    </rPh>
    <phoneticPr fontId="1"/>
  </si>
  <si>
    <t>40歳以上で、身体に障害のある方も含む。短時間預かりも可能。</t>
    <rPh sb="2" eb="3">
      <t>サイ</t>
    </rPh>
    <rPh sb="3" eb="5">
      <t>イジョウ</t>
    </rPh>
    <rPh sb="7" eb="9">
      <t>カラダ</t>
    </rPh>
    <rPh sb="10" eb="12">
      <t>ショウガイ</t>
    </rPh>
    <rPh sb="15" eb="16">
      <t>カタ</t>
    </rPh>
    <rPh sb="17" eb="18">
      <t>フク</t>
    </rPh>
    <rPh sb="20" eb="23">
      <t>タンジカン</t>
    </rPh>
    <rPh sb="23" eb="24">
      <t>アズ</t>
    </rPh>
    <rPh sb="27" eb="29">
      <t>カノウ</t>
    </rPh>
    <phoneticPr fontId="1"/>
  </si>
  <si>
    <t>入居契約書の第14条、第15条に記載</t>
    <rPh sb="0" eb="5">
      <t>ニュウキョケイヤクショ</t>
    </rPh>
    <rPh sb="6" eb="7">
      <t>ダイ</t>
    </rPh>
    <rPh sb="9" eb="10">
      <t>ジョウ</t>
    </rPh>
    <rPh sb="11" eb="12">
      <t>ダイ</t>
    </rPh>
    <rPh sb="14" eb="15">
      <t>ジョウ</t>
    </rPh>
    <rPh sb="16" eb="18">
      <t>キサイ</t>
    </rPh>
    <phoneticPr fontId="1"/>
  </si>
  <si>
    <t>料金の滞納や不払い、暴力行為、破壊行為、正当な理由のない批判やクレーム等がある場合。</t>
    <rPh sb="0" eb="2">
      <t>リョウキン</t>
    </rPh>
    <rPh sb="3" eb="5">
      <t>タイノウ</t>
    </rPh>
    <rPh sb="6" eb="8">
      <t>フバラ</t>
    </rPh>
    <rPh sb="10" eb="12">
      <t>ボウリョク</t>
    </rPh>
    <rPh sb="12" eb="14">
      <t>コウイ</t>
    </rPh>
    <rPh sb="15" eb="17">
      <t>ハカイ</t>
    </rPh>
    <rPh sb="17" eb="19">
      <t>コウイ</t>
    </rPh>
    <rPh sb="20" eb="22">
      <t>セイトウ</t>
    </rPh>
    <rPh sb="23" eb="25">
      <t>リユウ</t>
    </rPh>
    <rPh sb="28" eb="30">
      <t>ヒハン</t>
    </rPh>
    <rPh sb="35" eb="36">
      <t>トウ</t>
    </rPh>
    <rPh sb="39" eb="41">
      <t>バアイ</t>
    </rPh>
    <phoneticPr fontId="1"/>
  </si>
  <si>
    <t>1泊2日3880円
一食500円
要予約
※ただし、感染症流行時などはお断りする場合があります。</t>
    <rPh sb="1" eb="2">
      <t>パク</t>
    </rPh>
    <rPh sb="3" eb="4">
      <t>ニチ</t>
    </rPh>
    <rPh sb="8" eb="9">
      <t>エン</t>
    </rPh>
    <rPh sb="10" eb="12">
      <t>イッショク</t>
    </rPh>
    <rPh sb="15" eb="16">
      <t>エン</t>
    </rPh>
    <rPh sb="17" eb="20">
      <t>ヨウヨヤク</t>
    </rPh>
    <rPh sb="26" eb="29">
      <t>カンセンショウ</t>
    </rPh>
    <rPh sb="29" eb="31">
      <t>リュウコウ</t>
    </rPh>
    <rPh sb="31" eb="32">
      <t>ジ</t>
    </rPh>
    <rPh sb="36" eb="37">
      <t>コトワ</t>
    </rPh>
    <rPh sb="40" eb="42">
      <t>バアイ</t>
    </rPh>
    <phoneticPr fontId="1"/>
  </si>
  <si>
    <t>事前予約必須。付添人は一人まで可。</t>
    <rPh sb="0" eb="4">
      <t>ジゼンヨヤク</t>
    </rPh>
    <rPh sb="4" eb="6">
      <t>ヒッス</t>
    </rPh>
    <rPh sb="7" eb="9">
      <t>ツキソイ</t>
    </rPh>
    <rPh sb="9" eb="10">
      <t>ニン</t>
    </rPh>
    <rPh sb="11" eb="13">
      <t>ヒトリ</t>
    </rPh>
    <rPh sb="15" eb="16">
      <t>カ</t>
    </rPh>
    <phoneticPr fontId="1"/>
  </si>
  <si>
    <t>介護福祉士</t>
    <rPh sb="0" eb="5">
      <t>カイゴフクシシ</t>
    </rPh>
    <phoneticPr fontId="1"/>
  </si>
  <si>
    <t>２　建物賃貸借方式</t>
  </si>
  <si>
    <t>３　月払い方式</t>
  </si>
  <si>
    <t>２　日割り計算で減額</t>
  </si>
  <si>
    <t>消費税の変動、食材費・物価・水道光熱費・ガソリン代の高騰
冬期の暖房費の高騰などがあれば告知の上改定</t>
    <rPh sb="0" eb="3">
      <t>ショウヒゼイ</t>
    </rPh>
    <rPh sb="4" eb="6">
      <t>ヘンドウ</t>
    </rPh>
    <rPh sb="7" eb="10">
      <t>ショクザイヒ</t>
    </rPh>
    <rPh sb="11" eb="13">
      <t>ブッカ</t>
    </rPh>
    <rPh sb="14" eb="19">
      <t>スイドウコウネツヒ</t>
    </rPh>
    <rPh sb="24" eb="25">
      <t>ダイ</t>
    </rPh>
    <rPh sb="26" eb="28">
      <t>コウトウ</t>
    </rPh>
    <rPh sb="29" eb="31">
      <t>トウキ</t>
    </rPh>
    <rPh sb="32" eb="35">
      <t>ダンボウヒ</t>
    </rPh>
    <rPh sb="36" eb="38">
      <t>コウトウ</t>
    </rPh>
    <rPh sb="44" eb="46">
      <t>コクチ</t>
    </rPh>
    <rPh sb="47" eb="48">
      <t>ウエ</t>
    </rPh>
    <rPh sb="48" eb="50">
      <t>カイテイ</t>
    </rPh>
    <phoneticPr fontId="1"/>
  </si>
  <si>
    <t>書面にて同意を頂く</t>
    <rPh sb="0" eb="2">
      <t>ショメン</t>
    </rPh>
    <rPh sb="4" eb="6">
      <t>ドウイ</t>
    </rPh>
    <rPh sb="7" eb="8">
      <t>イタダ</t>
    </rPh>
    <phoneticPr fontId="1"/>
  </si>
  <si>
    <t>40500(オヤツ1500）</t>
    <phoneticPr fontId="1"/>
  </si>
  <si>
    <t>冬期（7140）</t>
    <rPh sb="0" eb="2">
      <t>トウキ</t>
    </rPh>
    <phoneticPr fontId="1"/>
  </si>
  <si>
    <t>40500（ｵﾔﾂ1500）</t>
    <phoneticPr fontId="1"/>
  </si>
  <si>
    <t>夜間介助10200</t>
    <rPh sb="0" eb="2">
      <t>ヤカン</t>
    </rPh>
    <rPh sb="2" eb="4">
      <t>カイジョ</t>
    </rPh>
    <phoneticPr fontId="1"/>
  </si>
  <si>
    <t>冬期（8160）</t>
    <rPh sb="0" eb="2">
      <t>トウキ</t>
    </rPh>
    <phoneticPr fontId="1"/>
  </si>
  <si>
    <t>生活保護の方でも入居可能な料金設定</t>
    <rPh sb="0" eb="2">
      <t>セイカツ</t>
    </rPh>
    <rPh sb="2" eb="4">
      <t>ホゴ</t>
    </rPh>
    <rPh sb="5" eb="6">
      <t>カタ</t>
    </rPh>
    <rPh sb="8" eb="12">
      <t>ニュウキョカノウ</t>
    </rPh>
    <rPh sb="13" eb="15">
      <t>リョウキン</t>
    </rPh>
    <rPh sb="15" eb="17">
      <t>セッテイ</t>
    </rPh>
    <phoneticPr fontId="1"/>
  </si>
  <si>
    <t>夜間介助（夜間の徘徊・排泄介助・頻回なナースコール）</t>
    <rPh sb="0" eb="2">
      <t>ヤカン</t>
    </rPh>
    <rPh sb="2" eb="4">
      <t>カイジョ</t>
    </rPh>
    <rPh sb="5" eb="7">
      <t>ヤカン</t>
    </rPh>
    <rPh sb="8" eb="10">
      <t>ハイカイ</t>
    </rPh>
    <rPh sb="11" eb="13">
      <t>ハイセツ</t>
    </rPh>
    <rPh sb="13" eb="15">
      <t>カイジョ</t>
    </rPh>
    <rPh sb="16" eb="18">
      <t>ヒンカイ</t>
    </rPh>
    <phoneticPr fontId="1"/>
  </si>
  <si>
    <t>1ヶ月10,000円。共用部分における管理費及び維持費用。</t>
    <rPh sb="2" eb="3">
      <t>ゲツ</t>
    </rPh>
    <rPh sb="9" eb="10">
      <t>エン</t>
    </rPh>
    <rPh sb="11" eb="15">
      <t>キョウヨウブブン</t>
    </rPh>
    <rPh sb="19" eb="23">
      <t>カンリヒオヨ</t>
    </rPh>
    <rPh sb="24" eb="26">
      <t>イジ</t>
    </rPh>
    <rPh sb="26" eb="28">
      <t>ヒヨウ</t>
    </rPh>
    <phoneticPr fontId="1"/>
  </si>
  <si>
    <t>一食450円（長期入居者）。意見を参考に算定。食事量の少なめ等減額あり。（入居者のみ減額～10000円）。オヤツ代50円。短期入居者の食事代は一食500円。</t>
    <rPh sb="0" eb="2">
      <t>イッショク</t>
    </rPh>
    <rPh sb="5" eb="6">
      <t>エン</t>
    </rPh>
    <rPh sb="7" eb="9">
      <t>チョウキ</t>
    </rPh>
    <rPh sb="9" eb="12">
      <t>ニュウキョシャ</t>
    </rPh>
    <rPh sb="14" eb="16">
      <t>イケン</t>
    </rPh>
    <rPh sb="17" eb="19">
      <t>サンコウ</t>
    </rPh>
    <rPh sb="20" eb="22">
      <t>サンテイ</t>
    </rPh>
    <rPh sb="23" eb="26">
      <t>ショクジリョウ</t>
    </rPh>
    <rPh sb="27" eb="28">
      <t>スク</t>
    </rPh>
    <rPh sb="30" eb="31">
      <t>トウ</t>
    </rPh>
    <rPh sb="31" eb="33">
      <t>ゲンガク</t>
    </rPh>
    <rPh sb="37" eb="40">
      <t>ニュウキョシャ</t>
    </rPh>
    <rPh sb="42" eb="44">
      <t>ゲンガク</t>
    </rPh>
    <rPh sb="50" eb="51">
      <t>エン</t>
    </rPh>
    <rPh sb="56" eb="57">
      <t>ダイ</t>
    </rPh>
    <rPh sb="59" eb="60">
      <t>エン</t>
    </rPh>
    <rPh sb="61" eb="66">
      <t>タンキニュウキョシャ</t>
    </rPh>
    <rPh sb="67" eb="70">
      <t>ショクジダイ</t>
    </rPh>
    <rPh sb="71" eb="73">
      <t>イッショク</t>
    </rPh>
    <rPh sb="76" eb="77">
      <t>エン</t>
    </rPh>
    <phoneticPr fontId="1"/>
  </si>
  <si>
    <t>1ヶ月6120円。</t>
    <rPh sb="2" eb="3">
      <t>ゲツ</t>
    </rPh>
    <rPh sb="7" eb="8">
      <t>エン</t>
    </rPh>
    <phoneticPr fontId="1"/>
  </si>
  <si>
    <t>通院及び送迎付添料金1時間1530円（交通費別途必要、送迎時ガソリン代1㎞88円）。その他小口現金での預かり金として5千円～1万円。</t>
    <rPh sb="0" eb="2">
      <t>ツウイン</t>
    </rPh>
    <rPh sb="2" eb="3">
      <t>オヨ</t>
    </rPh>
    <rPh sb="4" eb="6">
      <t>ソウゲイ</t>
    </rPh>
    <rPh sb="6" eb="8">
      <t>ツキソイ</t>
    </rPh>
    <rPh sb="8" eb="10">
      <t>リョウキン</t>
    </rPh>
    <rPh sb="11" eb="13">
      <t>ジカン</t>
    </rPh>
    <rPh sb="17" eb="18">
      <t>エン</t>
    </rPh>
    <rPh sb="19" eb="22">
      <t>コウツウヒ</t>
    </rPh>
    <rPh sb="22" eb="24">
      <t>ベット</t>
    </rPh>
    <rPh sb="24" eb="26">
      <t>ヒツヨウ</t>
    </rPh>
    <rPh sb="27" eb="30">
      <t>ソウゲイジ</t>
    </rPh>
    <rPh sb="34" eb="35">
      <t>ダイ</t>
    </rPh>
    <rPh sb="39" eb="40">
      <t>エン</t>
    </rPh>
    <rPh sb="44" eb="45">
      <t>タ</t>
    </rPh>
    <rPh sb="45" eb="47">
      <t>コグチ</t>
    </rPh>
    <rPh sb="47" eb="49">
      <t>ゲンキン</t>
    </rPh>
    <rPh sb="51" eb="52">
      <t>アズ</t>
    </rPh>
    <rPh sb="54" eb="55">
      <t>キン</t>
    </rPh>
    <rPh sb="59" eb="61">
      <t>センエン</t>
    </rPh>
    <rPh sb="63" eb="65">
      <t>マンエン</t>
    </rPh>
    <phoneticPr fontId="1"/>
  </si>
  <si>
    <t>長期入院のため,状態悪化のため</t>
    <rPh sb="0" eb="2">
      <t>チョウキ</t>
    </rPh>
    <rPh sb="2" eb="4">
      <t>ニュウイン</t>
    </rPh>
    <rPh sb="8" eb="10">
      <t>ジョウタイ</t>
    </rPh>
    <rPh sb="10" eb="12">
      <t>アッカ</t>
    </rPh>
    <phoneticPr fontId="1"/>
  </si>
  <si>
    <t>グループハウス　桧の木</t>
    <rPh sb="8" eb="9">
      <t>ヒノキ</t>
    </rPh>
    <rPh sb="10" eb="11">
      <t>キ</t>
    </rPh>
    <phoneticPr fontId="1"/>
  </si>
  <si>
    <t>なし</t>
    <phoneticPr fontId="1"/>
  </si>
  <si>
    <t>合同会社　桧の木</t>
    <rPh sb="0" eb="4">
      <t>ゴウドウカイシャ</t>
    </rPh>
    <rPh sb="5" eb="6">
      <t>ヒノキ</t>
    </rPh>
    <rPh sb="7" eb="8">
      <t>キ</t>
    </rPh>
    <phoneticPr fontId="1"/>
  </si>
  <si>
    <t>6403</t>
    <phoneticPr fontId="1"/>
  </si>
  <si>
    <t>北海道旭川市福祉保健部介護高齢課</t>
    <rPh sb="0" eb="3">
      <t>ホッカイドウ</t>
    </rPh>
    <rPh sb="3" eb="6">
      <t>アサヒカワシ</t>
    </rPh>
    <rPh sb="6" eb="8">
      <t>フクシ</t>
    </rPh>
    <rPh sb="8" eb="11">
      <t>ホケンブ</t>
    </rPh>
    <rPh sb="11" eb="13">
      <t>カイゴ</t>
    </rPh>
    <rPh sb="13" eb="15">
      <t>コウレイ</t>
    </rPh>
    <rPh sb="15" eb="16">
      <t>カ</t>
    </rPh>
    <phoneticPr fontId="1"/>
  </si>
  <si>
    <t>25</t>
    <phoneticPr fontId="1"/>
  </si>
  <si>
    <t>9797</t>
    <phoneticPr fontId="1"/>
  </si>
  <si>
    <t>土日祝日</t>
    <rPh sb="0" eb="4">
      <t>ドニチシュクジツ</t>
    </rPh>
    <phoneticPr fontId="1"/>
  </si>
  <si>
    <t>損害保険ジャパン株式会社</t>
    <rPh sb="0" eb="2">
      <t>ソンガイ</t>
    </rPh>
    <rPh sb="2" eb="4">
      <t>ホケン</t>
    </rPh>
    <rPh sb="8" eb="12">
      <t>カブシキガイシャ</t>
    </rPh>
    <phoneticPr fontId="1"/>
  </si>
  <si>
    <t>保険で対応。ただし24時間介護体制ではなく、予見できない事故に対しては賠償責任はないものとします。</t>
    <rPh sb="0" eb="2">
      <t>ホケン</t>
    </rPh>
    <rPh sb="3" eb="5">
      <t>タイオウ</t>
    </rPh>
    <rPh sb="11" eb="13">
      <t>ジカン</t>
    </rPh>
    <rPh sb="13" eb="17">
      <t>カイゴタイセイ</t>
    </rPh>
    <rPh sb="22" eb="24">
      <t>ヨケン</t>
    </rPh>
    <rPh sb="28" eb="30">
      <t>ジコ</t>
    </rPh>
    <rPh sb="31" eb="32">
      <t>タイ</t>
    </rPh>
    <rPh sb="35" eb="39">
      <t>バイショウセキニン</t>
    </rPh>
    <phoneticPr fontId="1"/>
  </si>
  <si>
    <t>毎年4月～8月に実施
（令和6年6月）</t>
    <rPh sb="0" eb="2">
      <t>マイトシ</t>
    </rPh>
    <rPh sb="3" eb="4">
      <t>ガツ</t>
    </rPh>
    <rPh sb="6" eb="7">
      <t>ガツ</t>
    </rPh>
    <rPh sb="8" eb="10">
      <t>ジッシ</t>
    </rPh>
    <rPh sb="12" eb="14">
      <t>レイワ</t>
    </rPh>
    <rPh sb="15" eb="16">
      <t>ネン</t>
    </rPh>
    <rPh sb="17" eb="18">
      <t>ガツ</t>
    </rPh>
    <phoneticPr fontId="1"/>
  </si>
  <si>
    <t>１　入居希望者に公開</t>
  </si>
  <si>
    <t>ヘルパーステーション陽の木</t>
    <rPh sb="10" eb="11">
      <t>ヒ</t>
    </rPh>
    <rPh sb="12" eb="13">
      <t>キ</t>
    </rPh>
    <phoneticPr fontId="1"/>
  </si>
  <si>
    <t>旭川市北門町21丁目2168-87</t>
    <rPh sb="0" eb="6">
      <t>アサヒカワシホクモンチョウ</t>
    </rPh>
    <rPh sb="8" eb="10">
      <t>チョウメ</t>
    </rPh>
    <phoneticPr fontId="1"/>
  </si>
  <si>
    <t>デイサービスセンター陽の木</t>
    <rPh sb="10" eb="11">
      <t>ヒ</t>
    </rPh>
    <rPh sb="12" eb="13">
      <t>キ</t>
    </rPh>
    <phoneticPr fontId="1"/>
  </si>
  <si>
    <t>旭川市錦町19丁目2166-234</t>
    <rPh sb="0" eb="3">
      <t>アサヒカワシ</t>
    </rPh>
    <rPh sb="3" eb="5">
      <t>ニシキマチ</t>
    </rPh>
    <rPh sb="7" eb="9">
      <t>チョウメ</t>
    </rPh>
    <phoneticPr fontId="1"/>
  </si>
  <si>
    <t>旭川市北門町21丁目2168-87</t>
    <rPh sb="0" eb="3">
      <t>アサヒカワシ</t>
    </rPh>
    <rPh sb="3" eb="6">
      <t>ホクモンチョウ</t>
    </rPh>
    <rPh sb="8" eb="10">
      <t>チョウメ</t>
    </rPh>
    <phoneticPr fontId="1"/>
  </si>
  <si>
    <t>1,530円/1時間</t>
    <rPh sb="5" eb="6">
      <t>エン</t>
    </rPh>
    <rPh sb="8" eb="10">
      <t>ジカン</t>
    </rPh>
    <phoneticPr fontId="1"/>
  </si>
  <si>
    <t>ガソリン代別途1㎞88円</t>
    <rPh sb="4" eb="5">
      <t>ダイ</t>
    </rPh>
    <rPh sb="5" eb="7">
      <t>ベット</t>
    </rPh>
    <rPh sb="11" eb="12">
      <t>エン</t>
    </rPh>
    <phoneticPr fontId="1"/>
  </si>
  <si>
    <t>816円/1回</t>
    <rPh sb="3" eb="4">
      <t>エン</t>
    </rPh>
    <rPh sb="6" eb="7">
      <t>カイ</t>
    </rPh>
    <phoneticPr fontId="1"/>
  </si>
  <si>
    <t>20分以内</t>
    <rPh sb="2" eb="3">
      <t>フン</t>
    </rPh>
    <rPh sb="3" eb="5">
      <t>イナイ</t>
    </rPh>
    <phoneticPr fontId="1"/>
  </si>
  <si>
    <t>20分以内</t>
    <rPh sb="2" eb="5">
      <t>フンイナイ</t>
    </rPh>
    <phoneticPr fontId="1"/>
  </si>
  <si>
    <t>50円/1食</t>
    <rPh sb="2" eb="3">
      <t>エン</t>
    </rPh>
    <rPh sb="5" eb="6">
      <t>ショク</t>
    </rPh>
    <phoneticPr fontId="1"/>
  </si>
  <si>
    <t>委託</t>
    <rPh sb="0" eb="2">
      <t>イタク</t>
    </rPh>
    <phoneticPr fontId="1"/>
  </si>
  <si>
    <t>2,500円程度（2店舗より選択）</t>
    <rPh sb="5" eb="6">
      <t>エン</t>
    </rPh>
    <rPh sb="6" eb="8">
      <t>テイド</t>
    </rPh>
    <rPh sb="10" eb="12">
      <t>テンポ</t>
    </rPh>
    <rPh sb="14" eb="16">
      <t>センタク</t>
    </rPh>
    <phoneticPr fontId="1"/>
  </si>
  <si>
    <t>816円/1食</t>
    <rPh sb="3" eb="4">
      <t>エン</t>
    </rPh>
    <rPh sb="6" eb="7">
      <t>ショク</t>
    </rPh>
    <phoneticPr fontId="1"/>
  </si>
  <si>
    <t>ﾘﾊﾊﾟﾝ1枚150円、ﾊﾟｯﾄ1枚50円</t>
    <rPh sb="6" eb="7">
      <t>マイ</t>
    </rPh>
    <rPh sb="10" eb="11">
      <t>エン</t>
    </rPh>
    <rPh sb="17" eb="18">
      <t>マイ</t>
    </rPh>
    <rPh sb="20" eb="21">
      <t>エン</t>
    </rPh>
    <phoneticPr fontId="1"/>
  </si>
  <si>
    <t>1,020円/1回30分介助付</t>
    <rPh sb="5" eb="6">
      <t>エン</t>
    </rPh>
    <rPh sb="8" eb="9">
      <t>カイ</t>
    </rPh>
    <rPh sb="11" eb="12">
      <t>フン</t>
    </rPh>
    <rPh sb="12" eb="14">
      <t>カイジョ</t>
    </rPh>
    <rPh sb="14" eb="15">
      <t>ツ</t>
    </rPh>
    <phoneticPr fontId="1"/>
  </si>
  <si>
    <t>付添1,530円/1時間</t>
    <rPh sb="0" eb="2">
      <t>ツキソ</t>
    </rPh>
    <rPh sb="7" eb="8">
      <t>エン</t>
    </rPh>
    <rPh sb="10" eb="12">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</si>
</sst>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rgb="FF000000"/>
      <name val="ＭＳ 明朝"/>
      <family val="1"/>
      <charset val="128"/>
    </font>
    <font>
      <sz val="6"/>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1" fillId="0" borderId="10" xfId="0" applyFont="1" applyBorder="1" applyAlignment="1" applyProtection="1">
      <alignment horizontal="left" vertical="top" wrapText="1"/>
      <protection locked="0"/>
    </xf>
    <xf numFmtId="0" fontId="21" fillId="0" borderId="10" xfId="0" applyFont="1" applyBorder="1" applyAlignment="1" applyProtection="1">
      <alignment horizontal="left" vertical="top"/>
      <protection locked="0"/>
    </xf>
    <xf numFmtId="0" fontId="21" fillId="0" borderId="33" xfId="0" applyFont="1" applyBorder="1" applyAlignment="1" applyProtection="1">
      <alignment horizontal="left" vertical="top"/>
      <protection locked="0"/>
    </xf>
    <xf numFmtId="0" fontId="21" fillId="0" borderId="11" xfId="0" applyFont="1" applyBorder="1" applyAlignment="1" applyProtection="1">
      <alignment horizontal="left" vertical="top"/>
      <protection locked="0"/>
    </xf>
    <xf numFmtId="0" fontId="21" fillId="0" borderId="1" xfId="0" applyFont="1" applyBorder="1" applyAlignment="1" applyProtection="1">
      <alignment horizontal="left" vertical="top"/>
      <protection locked="0"/>
    </xf>
    <xf numFmtId="0" fontId="21" fillId="0" borderId="35" xfId="0" applyFont="1" applyBorder="1" applyAlignment="1" applyProtection="1">
      <alignment horizontal="left" vertical="top"/>
      <protection locked="0"/>
    </xf>
    <xf numFmtId="0" fontId="21" fillId="0" borderId="13" xfId="0" applyFont="1"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1" fillId="0" borderId="35"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 fillId="0" borderId="64" xfId="0" applyFont="1" applyBorder="1" applyAlignment="1" applyProtection="1">
      <alignment horizontal="left" vertical="top"/>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825</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2538</v>
      </c>
      <c r="M20" s="35" t="s">
        <v>469</v>
      </c>
      <c r="N20" s="63" t="s">
        <v>2539</v>
      </c>
      <c r="O20" s="133"/>
      <c r="P20" s="134"/>
      <c r="Q20" s="12"/>
    </row>
    <row r="21" spans="1:20" ht="20.100000000000001" customHeight="1">
      <c r="B21" s="135"/>
      <c r="C21" s="136"/>
      <c r="D21" s="136"/>
      <c r="E21" s="137"/>
      <c r="F21" s="100" t="s">
        <v>411</v>
      </c>
      <c r="G21" s="138"/>
      <c r="H21" s="138"/>
      <c r="I21" s="101"/>
      <c r="J21" s="82" t="s">
        <v>2540</v>
      </c>
      <c r="K21" s="98"/>
      <c r="L21" s="98"/>
      <c r="M21" s="35" t="s">
        <v>465</v>
      </c>
      <c r="N21" s="98" t="s">
        <v>2541</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2542</v>
      </c>
      <c r="K23" s="159"/>
      <c r="L23" s="160" t="s">
        <v>2543</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2544</v>
      </c>
      <c r="K24" s="81"/>
      <c r="L24" s="81"/>
      <c r="M24" s="81"/>
      <c r="N24" s="81"/>
      <c r="O24" s="82"/>
      <c r="P24" s="83"/>
    </row>
    <row r="25" spans="1:20" ht="20.100000000000001" customHeight="1">
      <c r="B25" s="131"/>
      <c r="C25" s="118"/>
      <c r="D25" s="118"/>
      <c r="E25" s="119"/>
      <c r="F25" s="193" t="s">
        <v>18</v>
      </c>
      <c r="G25" s="193"/>
      <c r="H25" s="90"/>
      <c r="I25" s="90"/>
      <c r="J25" s="81" t="s">
        <v>2545</v>
      </c>
      <c r="K25" s="81"/>
      <c r="L25" s="81"/>
      <c r="M25" s="81"/>
      <c r="N25" s="81"/>
      <c r="O25" s="82"/>
      <c r="P25" s="83"/>
    </row>
    <row r="26" spans="1:20" ht="20.100000000000001" customHeight="1">
      <c r="B26" s="152" t="s">
        <v>9</v>
      </c>
      <c r="C26" s="90"/>
      <c r="D26" s="90"/>
      <c r="E26" s="90"/>
      <c r="F26" s="165">
        <v>2013</v>
      </c>
      <c r="G26" s="166"/>
      <c r="H26" s="35" t="s">
        <v>466</v>
      </c>
      <c r="I26" s="166">
        <v>11</v>
      </c>
      <c r="J26" s="166"/>
      <c r="K26" s="35" t="s">
        <v>467</v>
      </c>
      <c r="L26" s="166">
        <v>18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2546</v>
      </c>
      <c r="I31" s="189"/>
      <c r="J31" s="189"/>
      <c r="K31" s="189"/>
      <c r="L31" s="189"/>
      <c r="M31" s="189"/>
      <c r="N31" s="189"/>
      <c r="O31" s="189"/>
      <c r="P31" s="190"/>
      <c r="S31" s="15" t="str">
        <f>IF(H31="","未記入","")</f>
        <v/>
      </c>
    </row>
    <row r="32" spans="1:20" ht="39" customHeight="1">
      <c r="B32" s="131"/>
      <c r="C32" s="118"/>
      <c r="D32" s="118"/>
      <c r="E32" s="119"/>
      <c r="F32" s="156" t="s">
        <v>2547</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824</v>
      </c>
      <c r="J33" s="104"/>
      <c r="K33" s="104"/>
      <c r="L33" s="104"/>
      <c r="M33" s="104"/>
      <c r="N33" s="104"/>
      <c r="O33" s="104"/>
      <c r="P33" s="171"/>
      <c r="S33" s="15" t="str">
        <f>IF(OR(G33="",I33=""),"未記入","")</f>
        <v/>
      </c>
    </row>
    <row r="34" spans="2:20" ht="58.5" customHeight="1">
      <c r="B34" s="131"/>
      <c r="C34" s="118"/>
      <c r="D34" s="118"/>
      <c r="E34" s="119"/>
      <c r="F34" s="91" t="s">
        <v>2548</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2549</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2550</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2551</v>
      </c>
      <c r="K43" s="35" t="s">
        <v>469</v>
      </c>
      <c r="L43" s="11" t="s">
        <v>2552</v>
      </c>
      <c r="M43" s="35" t="s">
        <v>469</v>
      </c>
      <c r="N43" s="11" t="s">
        <v>2554</v>
      </c>
      <c r="O43" s="133"/>
      <c r="P43" s="134"/>
      <c r="S43" s="15" t="str">
        <f>IF(OR(J43="",L43="",N43=""),"未記入","")</f>
        <v/>
      </c>
    </row>
    <row r="44" spans="2:20" ht="20.100000000000001" customHeight="1">
      <c r="B44" s="152"/>
      <c r="C44" s="90"/>
      <c r="D44" s="90"/>
      <c r="E44" s="90"/>
      <c r="F44" s="90" t="s">
        <v>15</v>
      </c>
      <c r="G44" s="90"/>
      <c r="H44" s="90"/>
      <c r="I44" s="90"/>
      <c r="J44" s="64" t="s">
        <v>2551</v>
      </c>
      <c r="K44" s="35" t="s">
        <v>469</v>
      </c>
      <c r="L44" s="63" t="s">
        <v>2553</v>
      </c>
      <c r="M44" s="35" t="s">
        <v>469</v>
      </c>
      <c r="N44" s="63" t="s">
        <v>2555</v>
      </c>
      <c r="O44" s="133"/>
      <c r="P44" s="134"/>
    </row>
    <row r="45" spans="2:20" ht="20.100000000000001" customHeight="1">
      <c r="B45" s="152"/>
      <c r="C45" s="90"/>
      <c r="D45" s="90"/>
      <c r="E45" s="90"/>
      <c r="F45" s="100" t="s">
        <v>411</v>
      </c>
      <c r="G45" s="138"/>
      <c r="H45" s="138"/>
      <c r="I45" s="101"/>
      <c r="J45" s="82" t="s">
        <v>2540</v>
      </c>
      <c r="K45" s="98"/>
      <c r="L45" s="98"/>
      <c r="M45" s="35" t="s">
        <v>465</v>
      </c>
      <c r="N45" s="98" t="s">
        <v>2556</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2542</v>
      </c>
      <c r="K47" s="159"/>
      <c r="L47" s="160" t="s">
        <v>2543</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2544</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2016</v>
      </c>
      <c r="K50" s="166"/>
      <c r="L50" s="35" t="s">
        <v>466</v>
      </c>
      <c r="M50" s="61">
        <v>6</v>
      </c>
      <c r="N50" s="35" t="s">
        <v>467</v>
      </c>
      <c r="O50" s="61">
        <v>20</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2557</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423.48</v>
      </c>
      <c r="H61" s="147"/>
      <c r="I61" s="147"/>
      <c r="J61" s="147"/>
      <c r="K61" s="215"/>
      <c r="L61" s="214" t="s">
        <v>497</v>
      </c>
      <c r="M61" s="202"/>
      <c r="N61" s="202"/>
      <c r="O61" s="202"/>
      <c r="P61" s="216"/>
    </row>
    <row r="62" spans="1:20" ht="20.100000000000001" customHeight="1">
      <c r="B62" s="152"/>
      <c r="C62" s="90"/>
      <c r="D62" s="75" t="s">
        <v>39</v>
      </c>
      <c r="E62" s="76"/>
      <c r="F62" s="116"/>
      <c r="G62" s="81" t="s">
        <v>2558</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423.48</v>
      </c>
      <c r="L72" s="98"/>
      <c r="M72" s="98"/>
      <c r="N72" s="140" t="s">
        <v>472</v>
      </c>
      <c r="O72" s="140"/>
      <c r="P72" s="200"/>
    </row>
    <row r="73" spans="2:16" ht="20.100000000000001" customHeight="1">
      <c r="B73" s="435"/>
      <c r="C73" s="436"/>
      <c r="D73" s="117"/>
      <c r="E73" s="118"/>
      <c r="F73" s="119"/>
      <c r="G73" s="195" t="s">
        <v>42</v>
      </c>
      <c r="H73" s="195"/>
      <c r="I73" s="195"/>
      <c r="J73" s="195"/>
      <c r="K73" s="82">
        <v>423.8</v>
      </c>
      <c r="L73" s="98"/>
      <c r="M73" s="98"/>
      <c r="N73" s="140" t="s">
        <v>472</v>
      </c>
      <c r="O73" s="140"/>
      <c r="P73" s="200"/>
    </row>
    <row r="74" spans="2:16" ht="20.100000000000001" customHeight="1">
      <c r="B74" s="435"/>
      <c r="C74" s="436"/>
      <c r="D74" s="90" t="s">
        <v>43</v>
      </c>
      <c r="E74" s="90"/>
      <c r="F74" s="90"/>
      <c r="G74" s="81" t="s">
        <v>2559</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2560</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2561</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2562</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2359</v>
      </c>
      <c r="I95" s="81"/>
      <c r="J95" s="23">
        <v>7.29</v>
      </c>
      <c r="K95" s="50" t="s">
        <v>472</v>
      </c>
      <c r="L95" s="82">
        <v>3</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8.77</v>
      </c>
      <c r="K96" s="50" t="s">
        <v>472</v>
      </c>
      <c r="L96" s="82">
        <v>1</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2360</v>
      </c>
      <c r="G97" s="81"/>
      <c r="H97" s="81" t="s">
        <v>2360</v>
      </c>
      <c r="I97" s="81"/>
      <c r="J97" s="23">
        <v>11.34</v>
      </c>
      <c r="K97" s="50" t="s">
        <v>472</v>
      </c>
      <c r="L97" s="82">
        <v>8</v>
      </c>
      <c r="M97" s="159"/>
      <c r="N97" s="149" t="s">
        <v>2397</v>
      </c>
      <c r="O97" s="150"/>
      <c r="P97" s="151"/>
      <c r="S97" s="15" t="str">
        <f t="shared" si="0"/>
        <v/>
      </c>
    </row>
    <row r="98" spans="2:19" ht="20.100000000000001" customHeight="1">
      <c r="B98" s="152"/>
      <c r="C98" s="90"/>
      <c r="D98" s="90" t="s">
        <v>50</v>
      </c>
      <c r="E98" s="90"/>
      <c r="F98" s="81" t="s">
        <v>2360</v>
      </c>
      <c r="G98" s="81"/>
      <c r="H98" s="81" t="s">
        <v>2360</v>
      </c>
      <c r="I98" s="81"/>
      <c r="J98" s="23">
        <v>14.95</v>
      </c>
      <c r="K98" s="50" t="s">
        <v>472</v>
      </c>
      <c r="L98" s="82">
        <v>1</v>
      </c>
      <c r="M98" s="159"/>
      <c r="N98" s="149" t="s">
        <v>2398</v>
      </c>
      <c r="O98" s="150"/>
      <c r="P98" s="151"/>
      <c r="S98" s="15" t="str">
        <f t="shared" si="0"/>
        <v/>
      </c>
    </row>
    <row r="99" spans="2:19" ht="20.100000000000001" customHeight="1">
      <c r="B99" s="152"/>
      <c r="C99" s="90"/>
      <c r="D99" s="90" t="s">
        <v>51</v>
      </c>
      <c r="E99" s="90"/>
      <c r="F99" s="81" t="s">
        <v>2360</v>
      </c>
      <c r="G99" s="81"/>
      <c r="H99" s="81" t="s">
        <v>2360</v>
      </c>
      <c r="I99" s="81"/>
      <c r="J99" s="23">
        <v>14.96</v>
      </c>
      <c r="K99" s="50" t="s">
        <v>472</v>
      </c>
      <c r="L99" s="82">
        <v>1</v>
      </c>
      <c r="M99" s="159"/>
      <c r="N99" s="149" t="s">
        <v>2398</v>
      </c>
      <c r="O99" s="150"/>
      <c r="P99" s="151"/>
      <c r="S99" s="15" t="str">
        <f t="shared" si="0"/>
        <v/>
      </c>
    </row>
    <row r="100" spans="2:19" ht="20.100000000000001" customHeight="1">
      <c r="B100" s="152"/>
      <c r="C100" s="90"/>
      <c r="D100" s="90" t="s">
        <v>52</v>
      </c>
      <c r="E100" s="90"/>
      <c r="F100" s="81" t="s">
        <v>2360</v>
      </c>
      <c r="G100" s="81"/>
      <c r="H100" s="81" t="s">
        <v>2360</v>
      </c>
      <c r="I100" s="81"/>
      <c r="J100" s="23">
        <v>13.68</v>
      </c>
      <c r="K100" s="50" t="s">
        <v>472</v>
      </c>
      <c r="L100" s="82">
        <v>1</v>
      </c>
      <c r="M100" s="159"/>
      <c r="N100" s="149" t="s">
        <v>2398</v>
      </c>
      <c r="O100" s="150"/>
      <c r="P100" s="151"/>
      <c r="S100" s="15" t="str">
        <f t="shared" si="0"/>
        <v/>
      </c>
    </row>
    <row r="101" spans="2:19" ht="20.100000000000001" customHeight="1">
      <c r="B101" s="152"/>
      <c r="C101" s="90"/>
      <c r="D101" s="90" t="s">
        <v>53</v>
      </c>
      <c r="E101" s="90"/>
      <c r="F101" s="81" t="s">
        <v>2360</v>
      </c>
      <c r="G101" s="81"/>
      <c r="H101" s="81" t="s">
        <v>2360</v>
      </c>
      <c r="I101" s="81"/>
      <c r="J101" s="23">
        <v>8.1</v>
      </c>
      <c r="K101" s="50" t="s">
        <v>472</v>
      </c>
      <c r="L101" s="82">
        <v>4</v>
      </c>
      <c r="M101" s="159"/>
      <c r="N101" s="149" t="s">
        <v>2397</v>
      </c>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7</v>
      </c>
      <c r="H105" s="141" t="s">
        <v>474</v>
      </c>
      <c r="I105" s="244" t="s">
        <v>66</v>
      </c>
      <c r="J105" s="244"/>
      <c r="K105" s="244"/>
      <c r="L105" s="244"/>
      <c r="M105" s="244"/>
      <c r="N105" s="82">
        <v>5</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2563</v>
      </c>
      <c r="H113" s="81"/>
      <c r="I113" s="81"/>
      <c r="J113" s="81"/>
      <c r="K113" s="81"/>
      <c r="L113" s="81"/>
      <c r="M113" s="81"/>
      <c r="N113" s="81"/>
      <c r="O113" s="82"/>
      <c r="P113" s="83"/>
    </row>
    <row r="114" spans="2:16" ht="20.100000000000001" customHeight="1">
      <c r="B114" s="242"/>
      <c r="C114" s="243"/>
      <c r="D114" s="237" t="s">
        <v>79</v>
      </c>
      <c r="E114" s="220"/>
      <c r="F114" s="221"/>
      <c r="G114" s="240" t="s">
        <v>2563</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2564</v>
      </c>
      <c r="H116" s="81"/>
      <c r="I116" s="81"/>
      <c r="J116" s="81"/>
      <c r="K116" s="81"/>
      <c r="L116" s="81"/>
      <c r="M116" s="81"/>
      <c r="N116" s="81"/>
      <c r="O116" s="82"/>
      <c r="P116" s="83"/>
    </row>
    <row r="117" spans="2:16" ht="20.100000000000001" customHeight="1">
      <c r="B117" s="219" t="s">
        <v>70</v>
      </c>
      <c r="C117" s="221"/>
      <c r="D117" s="232" t="s">
        <v>72</v>
      </c>
      <c r="E117" s="140"/>
      <c r="F117" s="141"/>
      <c r="G117" s="81" t="s">
        <v>2563</v>
      </c>
      <c r="H117" s="81"/>
      <c r="I117" s="81"/>
      <c r="J117" s="81"/>
      <c r="K117" s="81"/>
      <c r="L117" s="81"/>
      <c r="M117" s="81"/>
      <c r="N117" s="81"/>
      <c r="O117" s="82"/>
      <c r="P117" s="83"/>
    </row>
    <row r="118" spans="2:16" ht="20.100000000000001" customHeight="1">
      <c r="B118" s="222"/>
      <c r="C118" s="224"/>
      <c r="D118" s="78" t="s">
        <v>73</v>
      </c>
      <c r="E118" s="79"/>
      <c r="F118" s="80"/>
      <c r="G118" s="81" t="s">
        <v>2563</v>
      </c>
      <c r="H118" s="81"/>
      <c r="I118" s="81"/>
      <c r="J118" s="81"/>
      <c r="K118" s="81"/>
      <c r="L118" s="81"/>
      <c r="M118" s="81"/>
      <c r="N118" s="81"/>
      <c r="O118" s="82"/>
      <c r="P118" s="83"/>
    </row>
    <row r="119" spans="2:16" ht="20.100000000000001" customHeight="1">
      <c r="B119" s="222"/>
      <c r="C119" s="224"/>
      <c r="D119" s="245" t="s">
        <v>74</v>
      </c>
      <c r="E119" s="246"/>
      <c r="F119" s="247"/>
      <c r="G119" s="81" t="s">
        <v>2563</v>
      </c>
      <c r="H119" s="81"/>
      <c r="I119" s="81"/>
      <c r="J119" s="81"/>
      <c r="K119" s="81"/>
      <c r="L119" s="81"/>
      <c r="M119" s="81"/>
      <c r="N119" s="81"/>
      <c r="O119" s="82"/>
      <c r="P119" s="83"/>
    </row>
    <row r="120" spans="2:16" ht="20.100000000000001" customHeight="1">
      <c r="B120" s="222"/>
      <c r="C120" s="224"/>
      <c r="D120" s="232" t="s">
        <v>75</v>
      </c>
      <c r="E120" s="140"/>
      <c r="F120" s="141"/>
      <c r="G120" s="81" t="s">
        <v>2563</v>
      </c>
      <c r="H120" s="81"/>
      <c r="I120" s="81"/>
      <c r="J120" s="81"/>
      <c r="K120" s="81"/>
      <c r="L120" s="81"/>
      <c r="M120" s="81"/>
      <c r="N120" s="81"/>
      <c r="O120" s="82"/>
      <c r="P120" s="83"/>
    </row>
    <row r="121" spans="2:16" ht="20.100000000000001" customHeight="1">
      <c r="B121" s="222"/>
      <c r="C121" s="224"/>
      <c r="D121" s="232" t="s">
        <v>76</v>
      </c>
      <c r="E121" s="140"/>
      <c r="F121" s="141"/>
      <c r="G121" s="81" t="s">
        <v>2563</v>
      </c>
      <c r="H121" s="81"/>
      <c r="I121" s="81"/>
      <c r="J121" s="81"/>
      <c r="K121" s="81"/>
      <c r="L121" s="81"/>
      <c r="M121" s="81"/>
      <c r="N121" s="81"/>
      <c r="O121" s="82"/>
      <c r="P121" s="83"/>
    </row>
    <row r="122" spans="2:16" ht="20.100000000000001" customHeight="1">
      <c r="B122" s="248"/>
      <c r="C122" s="249"/>
      <c r="D122" s="232" t="s">
        <v>77</v>
      </c>
      <c r="E122" s="140"/>
      <c r="F122" s="141"/>
      <c r="G122" s="81" t="s">
        <v>2563</v>
      </c>
      <c r="H122" s="81"/>
      <c r="I122" s="81"/>
      <c r="J122" s="81"/>
      <c r="K122" s="81"/>
      <c r="L122" s="81"/>
      <c r="M122" s="81"/>
      <c r="N122" s="81"/>
      <c r="O122" s="82"/>
      <c r="P122" s="83"/>
    </row>
    <row r="123" spans="2:16" ht="20.100000000000001" customHeight="1">
      <c r="B123" s="219" t="s">
        <v>412</v>
      </c>
      <c r="C123" s="221"/>
      <c r="D123" s="232" t="s">
        <v>430</v>
      </c>
      <c r="E123" s="140"/>
      <c r="F123" s="141"/>
      <c r="G123" s="81" t="s">
        <v>2565</v>
      </c>
      <c r="H123" s="81"/>
      <c r="I123" s="81"/>
      <c r="J123" s="81"/>
      <c r="K123" s="81"/>
      <c r="L123" s="81"/>
      <c r="M123" s="81"/>
      <c r="N123" s="81"/>
      <c r="O123" s="82"/>
      <c r="P123" s="83"/>
    </row>
    <row r="124" spans="2:16" ht="20.100000000000001" customHeight="1">
      <c r="B124" s="222"/>
      <c r="C124" s="224"/>
      <c r="D124" s="78" t="s">
        <v>431</v>
      </c>
      <c r="E124" s="79"/>
      <c r="F124" s="80"/>
      <c r="G124" s="81" t="s">
        <v>2566</v>
      </c>
      <c r="H124" s="81"/>
      <c r="I124" s="81"/>
      <c r="J124" s="81"/>
      <c r="K124" s="81"/>
      <c r="L124" s="81"/>
      <c r="M124" s="81"/>
      <c r="N124" s="81"/>
      <c r="O124" s="82"/>
      <c r="P124" s="83"/>
    </row>
    <row r="125" spans="2:16" ht="20.100000000000001" customHeight="1">
      <c r="B125" s="222"/>
      <c r="C125" s="224"/>
      <c r="D125" s="245" t="s">
        <v>432</v>
      </c>
      <c r="E125" s="246"/>
      <c r="F125" s="247"/>
      <c r="G125" s="81" t="s">
        <v>2567</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t="s">
        <v>2568</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599" t="s">
        <v>2569</v>
      </c>
      <c r="J132" s="600"/>
      <c r="K132" s="600"/>
      <c r="L132" s="600"/>
      <c r="M132" s="600"/>
      <c r="N132" s="600"/>
      <c r="O132" s="601"/>
      <c r="P132" s="602"/>
    </row>
    <row r="133" spans="1:20" ht="119.25" customHeight="1">
      <c r="B133" s="152"/>
      <c r="C133" s="90"/>
      <c r="D133" s="90"/>
      <c r="E133" s="90"/>
      <c r="F133" s="90"/>
      <c r="G133" s="90"/>
      <c r="H133" s="90"/>
      <c r="I133" s="603"/>
      <c r="J133" s="603"/>
      <c r="K133" s="603"/>
      <c r="L133" s="603"/>
      <c r="M133" s="603"/>
      <c r="N133" s="603"/>
      <c r="O133" s="604"/>
      <c r="P133" s="605"/>
    </row>
    <row r="134" spans="1:20" ht="119.25" customHeight="1">
      <c r="B134" s="152" t="s">
        <v>87</v>
      </c>
      <c r="C134" s="90"/>
      <c r="D134" s="90"/>
      <c r="E134" s="90"/>
      <c r="F134" s="90"/>
      <c r="G134" s="90"/>
      <c r="H134" s="90"/>
      <c r="I134" s="606" t="s">
        <v>2570</v>
      </c>
      <c r="J134" s="606"/>
      <c r="K134" s="606"/>
      <c r="L134" s="606"/>
      <c r="M134" s="606"/>
      <c r="N134" s="606"/>
      <c r="O134" s="607"/>
      <c r="P134" s="608"/>
    </row>
    <row r="135" spans="1:20" ht="119.25" customHeight="1">
      <c r="B135" s="152"/>
      <c r="C135" s="90"/>
      <c r="D135" s="90"/>
      <c r="E135" s="90"/>
      <c r="F135" s="90"/>
      <c r="G135" s="90"/>
      <c r="H135" s="90"/>
      <c r="I135" s="606"/>
      <c r="J135" s="606"/>
      <c r="K135" s="606"/>
      <c r="L135" s="606"/>
      <c r="M135" s="606"/>
      <c r="N135" s="606"/>
      <c r="O135" s="607"/>
      <c r="P135" s="608"/>
    </row>
    <row r="136" spans="1:20" ht="20.100000000000001" customHeight="1">
      <c r="B136" s="152" t="s">
        <v>88</v>
      </c>
      <c r="C136" s="90"/>
      <c r="D136" s="90"/>
      <c r="E136" s="90"/>
      <c r="F136" s="90"/>
      <c r="G136" s="90"/>
      <c r="H136" s="90"/>
      <c r="I136" s="82" t="s">
        <v>2571</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2571</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2571</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2571</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2571</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2572</v>
      </c>
      <c r="G196" s="202" t="s">
        <v>456</v>
      </c>
      <c r="H196" s="202"/>
      <c r="I196" s="202"/>
      <c r="J196" s="202"/>
      <c r="K196" s="202"/>
      <c r="L196" s="202"/>
      <c r="M196" s="202"/>
      <c r="N196" s="202"/>
      <c r="O196" s="202"/>
      <c r="P196" s="216"/>
    </row>
    <row r="197" spans="1:20" ht="20.100000000000001" customHeight="1">
      <c r="B197" s="152"/>
      <c r="C197" s="90"/>
      <c r="D197" s="90"/>
      <c r="E197" s="90"/>
      <c r="F197" s="14" t="s">
        <v>2572</v>
      </c>
      <c r="G197" s="140" t="s">
        <v>457</v>
      </c>
      <c r="H197" s="140"/>
      <c r="I197" s="140"/>
      <c r="J197" s="140"/>
      <c r="K197" s="140"/>
      <c r="L197" s="140"/>
      <c r="M197" s="140"/>
      <c r="N197" s="140"/>
      <c r="O197" s="140"/>
      <c r="P197" s="200"/>
    </row>
    <row r="198" spans="1:20" ht="20.100000000000001" customHeight="1">
      <c r="B198" s="152"/>
      <c r="C198" s="90"/>
      <c r="D198" s="90"/>
      <c r="E198" s="90"/>
      <c r="F198" s="14" t="s">
        <v>2572</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t="s">
        <v>2573</v>
      </c>
      <c r="K199" s="102"/>
      <c r="L199" s="102"/>
      <c r="M199" s="102"/>
      <c r="N199" s="102"/>
      <c r="O199" s="102"/>
      <c r="P199" s="103"/>
    </row>
    <row r="200" spans="1:20" ht="39.950000000000003" customHeight="1">
      <c r="B200" s="291" t="s">
        <v>101</v>
      </c>
      <c r="C200" s="292"/>
      <c r="D200" s="104">
        <v>1</v>
      </c>
      <c r="E200" s="105"/>
      <c r="F200" s="90" t="s">
        <v>5</v>
      </c>
      <c r="G200" s="90"/>
      <c r="H200" s="90"/>
      <c r="I200" s="91" t="s">
        <v>2574</v>
      </c>
      <c r="J200" s="92"/>
      <c r="K200" s="92"/>
      <c r="L200" s="92"/>
      <c r="M200" s="92"/>
      <c r="N200" s="92"/>
      <c r="O200" s="93"/>
      <c r="P200" s="94"/>
    </row>
    <row r="201" spans="1:20" ht="39.950000000000003" customHeight="1">
      <c r="B201" s="293"/>
      <c r="C201" s="294"/>
      <c r="D201" s="106"/>
      <c r="E201" s="107"/>
      <c r="F201" s="90" t="s">
        <v>103</v>
      </c>
      <c r="G201" s="90"/>
      <c r="H201" s="90"/>
      <c r="I201" s="91" t="s">
        <v>2575</v>
      </c>
      <c r="J201" s="92"/>
      <c r="K201" s="92"/>
      <c r="L201" s="92"/>
      <c r="M201" s="92"/>
      <c r="N201" s="92"/>
      <c r="O201" s="93"/>
      <c r="P201" s="94"/>
    </row>
    <row r="202" spans="1:20" ht="79.5" customHeight="1">
      <c r="B202" s="293"/>
      <c r="C202" s="294"/>
      <c r="D202" s="106"/>
      <c r="E202" s="107"/>
      <c r="F202" s="90" t="s">
        <v>104</v>
      </c>
      <c r="G202" s="90"/>
      <c r="H202" s="90"/>
      <c r="I202" s="91" t="s">
        <v>2576</v>
      </c>
      <c r="J202" s="92"/>
      <c r="K202" s="92"/>
      <c r="L202" s="92"/>
      <c r="M202" s="92"/>
      <c r="N202" s="92"/>
      <c r="O202" s="93"/>
      <c r="P202" s="94"/>
    </row>
    <row r="203" spans="1:20" ht="79.5" customHeight="1">
      <c r="B203" s="293"/>
      <c r="C203" s="294"/>
      <c r="D203" s="106"/>
      <c r="E203" s="107"/>
      <c r="F203" s="90" t="s">
        <v>414</v>
      </c>
      <c r="G203" s="90"/>
      <c r="H203" s="90"/>
      <c r="I203" s="91" t="s">
        <v>2577</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2563</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2563</v>
      </c>
      <c r="N205" s="98"/>
      <c r="O205" s="98"/>
      <c r="P205" s="99"/>
      <c r="T205" s="69"/>
    </row>
    <row r="206" spans="1:20" ht="39.950000000000003" customHeight="1">
      <c r="B206" s="293"/>
      <c r="C206" s="294"/>
      <c r="D206" s="104">
        <v>2</v>
      </c>
      <c r="E206" s="105"/>
      <c r="F206" s="90" t="s">
        <v>5</v>
      </c>
      <c r="G206" s="90"/>
      <c r="H206" s="90"/>
      <c r="I206" s="91" t="s">
        <v>2578</v>
      </c>
      <c r="J206" s="92"/>
      <c r="K206" s="92"/>
      <c r="L206" s="92"/>
      <c r="M206" s="92"/>
      <c r="N206" s="92"/>
      <c r="O206" s="93"/>
      <c r="P206" s="94"/>
    </row>
    <row r="207" spans="1:20" ht="39.950000000000003" customHeight="1">
      <c r="B207" s="293"/>
      <c r="C207" s="294"/>
      <c r="D207" s="106"/>
      <c r="E207" s="107"/>
      <c r="F207" s="90" t="s">
        <v>103</v>
      </c>
      <c r="G207" s="90"/>
      <c r="H207" s="90"/>
      <c r="I207" s="91" t="s">
        <v>2579</v>
      </c>
      <c r="J207" s="92"/>
      <c r="K207" s="92"/>
      <c r="L207" s="92"/>
      <c r="M207" s="92"/>
      <c r="N207" s="92"/>
      <c r="O207" s="93"/>
      <c r="P207" s="94"/>
    </row>
    <row r="208" spans="1:20" ht="79.5" customHeight="1">
      <c r="B208" s="293"/>
      <c r="C208" s="294"/>
      <c r="D208" s="106"/>
      <c r="E208" s="107"/>
      <c r="F208" s="90" t="s">
        <v>104</v>
      </c>
      <c r="G208" s="90"/>
      <c r="H208" s="90"/>
      <c r="I208" s="91" t="s">
        <v>2580</v>
      </c>
      <c r="J208" s="92"/>
      <c r="K208" s="92"/>
      <c r="L208" s="92"/>
      <c r="M208" s="92"/>
      <c r="N208" s="92"/>
      <c r="O208" s="93"/>
      <c r="P208" s="94"/>
    </row>
    <row r="209" spans="1:20" ht="79.5" customHeight="1">
      <c r="B209" s="293"/>
      <c r="C209" s="294"/>
      <c r="D209" s="106"/>
      <c r="E209" s="107"/>
      <c r="F209" s="90" t="s">
        <v>414</v>
      </c>
      <c r="G209" s="90"/>
      <c r="H209" s="90"/>
      <c r="I209" s="91" t="s">
        <v>2580</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2563</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2563</v>
      </c>
      <c r="N211" s="98"/>
      <c r="O211" s="98"/>
      <c r="P211" s="99"/>
      <c r="T211" s="69"/>
    </row>
    <row r="212" spans="1:20" ht="39.950000000000003" customHeight="1">
      <c r="B212" s="293"/>
      <c r="C212" s="294"/>
      <c r="D212" s="104">
        <v>3</v>
      </c>
      <c r="E212" s="105"/>
      <c r="F212" s="90" t="s">
        <v>5</v>
      </c>
      <c r="G212" s="90"/>
      <c r="H212" s="90"/>
      <c r="I212" s="91" t="s">
        <v>2581</v>
      </c>
      <c r="J212" s="92"/>
      <c r="K212" s="92"/>
      <c r="L212" s="92"/>
      <c r="M212" s="92"/>
      <c r="N212" s="92"/>
      <c r="O212" s="93"/>
      <c r="P212" s="94"/>
    </row>
    <row r="213" spans="1:20" ht="39.950000000000003" customHeight="1">
      <c r="B213" s="293"/>
      <c r="C213" s="294"/>
      <c r="D213" s="106"/>
      <c r="E213" s="107"/>
      <c r="F213" s="90" t="s">
        <v>103</v>
      </c>
      <c r="G213" s="90"/>
      <c r="H213" s="90"/>
      <c r="I213" s="91" t="s">
        <v>2582</v>
      </c>
      <c r="J213" s="92"/>
      <c r="K213" s="92"/>
      <c r="L213" s="92"/>
      <c r="M213" s="92"/>
      <c r="N213" s="92"/>
      <c r="O213" s="93"/>
      <c r="P213" s="94"/>
    </row>
    <row r="214" spans="1:20" ht="79.5" customHeight="1">
      <c r="B214" s="293"/>
      <c r="C214" s="294"/>
      <c r="D214" s="106"/>
      <c r="E214" s="107"/>
      <c r="F214" s="90" t="s">
        <v>104</v>
      </c>
      <c r="G214" s="90"/>
      <c r="H214" s="90"/>
      <c r="I214" s="91" t="s">
        <v>2583</v>
      </c>
      <c r="J214" s="92"/>
      <c r="K214" s="92"/>
      <c r="L214" s="92"/>
      <c r="M214" s="92"/>
      <c r="N214" s="92"/>
      <c r="O214" s="93"/>
      <c r="P214" s="94"/>
    </row>
    <row r="215" spans="1:20" ht="79.5" customHeight="1">
      <c r="B215" s="293"/>
      <c r="C215" s="294"/>
      <c r="D215" s="106"/>
      <c r="E215" s="107"/>
      <c r="F215" s="90" t="s">
        <v>414</v>
      </c>
      <c r="G215" s="90"/>
      <c r="H215" s="90"/>
      <c r="I215" s="91" t="s">
        <v>2583</v>
      </c>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t="s">
        <v>2584</v>
      </c>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t="s">
        <v>2563</v>
      </c>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2563</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t="s">
        <v>2581</v>
      </c>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91" t="s">
        <v>2582</v>
      </c>
      <c r="J233" s="92"/>
      <c r="K233" s="92"/>
      <c r="L233" s="92"/>
      <c r="M233" s="92"/>
      <c r="N233" s="92"/>
      <c r="O233" s="93"/>
      <c r="P233" s="94"/>
      <c r="S233" s="15" t="str">
        <f>IF($F$230=MST!$I$6,IF(I233="","未記入",""),"")</f>
        <v/>
      </c>
      <c r="T233" s="69"/>
    </row>
    <row r="234" spans="1:20" ht="39.950000000000003" customHeight="1">
      <c r="B234" s="291" t="s">
        <v>102</v>
      </c>
      <c r="C234" s="292"/>
      <c r="D234" s="287">
        <v>1</v>
      </c>
      <c r="E234" s="105"/>
      <c r="F234" s="90" t="s">
        <v>5</v>
      </c>
      <c r="G234" s="90"/>
      <c r="H234" s="90"/>
      <c r="I234" s="91" t="s">
        <v>2585</v>
      </c>
      <c r="J234" s="92"/>
      <c r="K234" s="92"/>
      <c r="L234" s="92"/>
      <c r="M234" s="92"/>
      <c r="N234" s="92"/>
      <c r="O234" s="93"/>
      <c r="P234" s="94"/>
    </row>
    <row r="235" spans="1:20" ht="39.950000000000003" customHeight="1">
      <c r="B235" s="293"/>
      <c r="C235" s="294"/>
      <c r="D235" s="288"/>
      <c r="E235" s="107"/>
      <c r="F235" s="90" t="s">
        <v>103</v>
      </c>
      <c r="G235" s="90"/>
      <c r="H235" s="90"/>
      <c r="I235" s="91" t="s">
        <v>2586</v>
      </c>
      <c r="J235" s="92"/>
      <c r="K235" s="92"/>
      <c r="L235" s="92"/>
      <c r="M235" s="92"/>
      <c r="N235" s="92"/>
      <c r="O235" s="93"/>
      <c r="P235" s="94"/>
    </row>
    <row r="236" spans="1:20" ht="39.950000000000003" customHeight="1">
      <c r="B236" s="293"/>
      <c r="C236" s="294"/>
      <c r="D236" s="288"/>
      <c r="E236" s="107"/>
      <c r="F236" s="193" t="s">
        <v>105</v>
      </c>
      <c r="G236" s="193"/>
      <c r="H236" s="193"/>
      <c r="I236" s="91" t="s">
        <v>2587</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t="s">
        <v>2572</v>
      </c>
      <c r="G242" s="285" t="s">
        <v>459</v>
      </c>
      <c r="H242" s="202"/>
      <c r="I242" s="202"/>
      <c r="J242" s="202"/>
      <c r="K242" s="202"/>
      <c r="L242" s="202"/>
      <c r="M242" s="202"/>
      <c r="N242" s="202"/>
      <c r="O242" s="202"/>
      <c r="P242" s="216"/>
    </row>
    <row r="243" spans="2:16" ht="20.100000000000001" customHeight="1">
      <c r="B243" s="222"/>
      <c r="C243" s="223"/>
      <c r="D243" s="223"/>
      <c r="E243" s="224"/>
      <c r="F243" s="14" t="s">
        <v>2572</v>
      </c>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91" t="s">
        <v>2588</v>
      </c>
      <c r="G245" s="91"/>
      <c r="H245" s="91"/>
      <c r="I245" s="91"/>
      <c r="J245" s="91"/>
      <c r="K245" s="91"/>
      <c r="L245" s="91"/>
      <c r="M245" s="91"/>
      <c r="N245" s="91"/>
      <c r="O245" s="87"/>
      <c r="P245" s="172"/>
    </row>
    <row r="246" spans="2:16" ht="120" customHeight="1">
      <c r="B246" s="152" t="s">
        <v>110</v>
      </c>
      <c r="C246" s="90"/>
      <c r="D246" s="90"/>
      <c r="E246" s="90"/>
      <c r="F246" s="87" t="s">
        <v>2589</v>
      </c>
      <c r="G246" s="88"/>
      <c r="H246" s="88"/>
      <c r="I246" s="88"/>
      <c r="J246" s="88"/>
      <c r="K246" s="88"/>
      <c r="L246" s="88"/>
      <c r="M246" s="88"/>
      <c r="N246" s="88"/>
      <c r="O246" s="88"/>
      <c r="P246" s="89"/>
    </row>
    <row r="247" spans="2:16" ht="20.100000000000001" customHeight="1">
      <c r="B247" s="152" t="s">
        <v>111</v>
      </c>
      <c r="C247" s="90"/>
      <c r="D247" s="90"/>
      <c r="E247" s="90"/>
      <c r="F247" s="82" t="s">
        <v>2563</v>
      </c>
      <c r="G247" s="98"/>
      <c r="H247" s="98"/>
      <c r="I247" s="98"/>
      <c r="J247" s="98"/>
      <c r="K247" s="98"/>
      <c r="L247" s="98"/>
      <c r="M247" s="98"/>
      <c r="N247" s="98"/>
      <c r="O247" s="98"/>
      <c r="P247" s="99"/>
    </row>
    <row r="248" spans="2:16" ht="120" customHeight="1">
      <c r="B248" s="152" t="s">
        <v>112</v>
      </c>
      <c r="C248" s="90"/>
      <c r="D248" s="90"/>
      <c r="E248" s="90"/>
      <c r="F248" s="91" t="s">
        <v>2590</v>
      </c>
      <c r="G248" s="92"/>
      <c r="H248" s="92"/>
      <c r="I248" s="92"/>
      <c r="J248" s="92"/>
      <c r="K248" s="92"/>
      <c r="L248" s="92"/>
      <c r="M248" s="92"/>
      <c r="N248" s="92"/>
      <c r="O248" s="93"/>
      <c r="P248" s="94"/>
    </row>
    <row r="249" spans="2:16" ht="20.100000000000001" customHeight="1">
      <c r="B249" s="305" t="s">
        <v>114</v>
      </c>
      <c r="C249" s="297"/>
      <c r="D249" s="297"/>
      <c r="E249" s="297"/>
      <c r="F249" s="82" t="s">
        <v>2563</v>
      </c>
      <c r="G249" s="98"/>
      <c r="H249" s="98"/>
      <c r="I249" s="98"/>
      <c r="J249" s="98"/>
      <c r="K249" s="98"/>
      <c r="L249" s="98"/>
      <c r="M249" s="98"/>
      <c r="N249" s="98"/>
      <c r="O249" s="98"/>
      <c r="P249" s="99"/>
    </row>
    <row r="250" spans="2:16" ht="20.100000000000001" customHeight="1">
      <c r="B250" s="306" t="s">
        <v>115</v>
      </c>
      <c r="C250" s="298"/>
      <c r="D250" s="297" t="s">
        <v>116</v>
      </c>
      <c r="E250" s="297"/>
      <c r="F250" s="82" t="s">
        <v>2563</v>
      </c>
      <c r="G250" s="98"/>
      <c r="H250" s="98"/>
      <c r="I250" s="98"/>
      <c r="J250" s="98"/>
      <c r="K250" s="98"/>
      <c r="L250" s="98"/>
      <c r="M250" s="98"/>
      <c r="N250" s="98"/>
      <c r="O250" s="98"/>
      <c r="P250" s="99"/>
    </row>
    <row r="251" spans="2:16" ht="20.100000000000001" customHeight="1">
      <c r="B251" s="306"/>
      <c r="C251" s="298"/>
      <c r="D251" s="297" t="s">
        <v>117</v>
      </c>
      <c r="E251" s="297"/>
      <c r="F251" s="82" t="s">
        <v>2563</v>
      </c>
      <c r="G251" s="98"/>
      <c r="H251" s="98"/>
      <c r="I251" s="98"/>
      <c r="J251" s="98"/>
      <c r="K251" s="98"/>
      <c r="L251" s="98"/>
      <c r="M251" s="98"/>
      <c r="N251" s="98"/>
      <c r="O251" s="98"/>
      <c r="P251" s="99"/>
    </row>
    <row r="252" spans="2:16" ht="20.100000000000001" customHeight="1">
      <c r="B252" s="306"/>
      <c r="C252" s="298"/>
      <c r="D252" s="297" t="s">
        <v>118</v>
      </c>
      <c r="E252" s="297"/>
      <c r="F252" s="82" t="s">
        <v>2584</v>
      </c>
      <c r="G252" s="98"/>
      <c r="H252" s="98"/>
      <c r="I252" s="98"/>
      <c r="J252" s="98"/>
      <c r="K252" s="98"/>
      <c r="L252" s="98"/>
      <c r="M252" s="98"/>
      <c r="N252" s="98"/>
      <c r="O252" s="98"/>
      <c r="P252" s="99"/>
    </row>
    <row r="253" spans="2:16" ht="20.100000000000001" customHeight="1">
      <c r="B253" s="306"/>
      <c r="C253" s="298"/>
      <c r="D253" s="297" t="s">
        <v>119</v>
      </c>
      <c r="E253" s="297"/>
      <c r="F253" s="82" t="s">
        <v>2584</v>
      </c>
      <c r="G253" s="98"/>
      <c r="H253" s="98"/>
      <c r="I253" s="98"/>
      <c r="J253" s="98"/>
      <c r="K253" s="98"/>
      <c r="L253" s="98"/>
      <c r="M253" s="98"/>
      <c r="N253" s="98"/>
      <c r="O253" s="98"/>
      <c r="P253" s="99"/>
    </row>
    <row r="254" spans="2:16" ht="20.100000000000001" customHeight="1">
      <c r="B254" s="306"/>
      <c r="C254" s="298"/>
      <c r="D254" s="297" t="s">
        <v>120</v>
      </c>
      <c r="E254" s="297"/>
      <c r="F254" s="82" t="s">
        <v>2584</v>
      </c>
      <c r="G254" s="98"/>
      <c r="H254" s="98"/>
      <c r="I254" s="98"/>
      <c r="J254" s="98"/>
      <c r="K254" s="98"/>
      <c r="L254" s="98"/>
      <c r="M254" s="98"/>
      <c r="N254" s="98"/>
      <c r="O254" s="98"/>
      <c r="P254" s="99"/>
    </row>
    <row r="255" spans="2:16" ht="20.100000000000001" customHeight="1">
      <c r="B255" s="306"/>
      <c r="C255" s="298"/>
      <c r="D255" s="298" t="s">
        <v>121</v>
      </c>
      <c r="E255" s="298"/>
      <c r="F255" s="82" t="s">
        <v>2584</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2584</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2563</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2563</v>
      </c>
      <c r="K262" s="81"/>
      <c r="L262" s="81"/>
      <c r="M262" s="81"/>
      <c r="N262" s="81"/>
      <c r="O262" s="82"/>
      <c r="P262" s="83"/>
      <c r="S262" s="15" t="str">
        <f>IF(J262="","未記入","")</f>
        <v/>
      </c>
    </row>
    <row r="263" spans="2:20" ht="120" customHeight="1">
      <c r="B263" s="152" t="s">
        <v>123</v>
      </c>
      <c r="C263" s="90"/>
      <c r="D263" s="90"/>
      <c r="E263" s="90"/>
      <c r="F263" s="91" t="s">
        <v>2591</v>
      </c>
      <c r="G263" s="92"/>
      <c r="H263" s="92"/>
      <c r="I263" s="92"/>
      <c r="J263" s="92"/>
      <c r="K263" s="92"/>
      <c r="L263" s="92"/>
      <c r="M263" s="92"/>
      <c r="N263" s="92"/>
      <c r="O263" s="93"/>
      <c r="P263" s="94"/>
    </row>
    <row r="264" spans="2:20" ht="60" customHeight="1">
      <c r="B264" s="152" t="s">
        <v>475</v>
      </c>
      <c r="C264" s="90"/>
      <c r="D264" s="90"/>
      <c r="E264" s="90"/>
      <c r="F264" s="91" t="s">
        <v>2592</v>
      </c>
      <c r="G264" s="92"/>
      <c r="H264" s="92"/>
      <c r="I264" s="92"/>
      <c r="J264" s="92"/>
      <c r="K264" s="92"/>
      <c r="L264" s="92"/>
      <c r="M264" s="92"/>
      <c r="N264" s="92"/>
      <c r="O264" s="93"/>
      <c r="P264" s="94"/>
    </row>
    <row r="265" spans="2:20" ht="180" customHeight="1">
      <c r="B265" s="219" t="s">
        <v>124</v>
      </c>
      <c r="C265" s="220"/>
      <c r="D265" s="220"/>
      <c r="E265" s="221"/>
      <c r="F265" s="232" t="s">
        <v>131</v>
      </c>
      <c r="G265" s="140"/>
      <c r="H265" s="140"/>
      <c r="I265" s="141"/>
      <c r="J265" s="87" t="s">
        <v>2593</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2563</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2594</v>
      </c>
      <c r="K270" s="102"/>
      <c r="L270" s="102"/>
      <c r="M270" s="102"/>
      <c r="N270" s="102"/>
      <c r="O270" s="102"/>
      <c r="P270" s="103"/>
    </row>
    <row r="271" spans="2:20" ht="20.100000000000001" customHeight="1">
      <c r="B271" s="152" t="s">
        <v>127</v>
      </c>
      <c r="C271" s="90"/>
      <c r="D271" s="90"/>
      <c r="E271" s="90"/>
      <c r="F271" s="82">
        <v>1</v>
      </c>
      <c r="G271" s="98"/>
      <c r="H271" s="98"/>
      <c r="I271" s="98"/>
      <c r="J271" s="98"/>
      <c r="K271" s="98"/>
      <c r="L271" s="98"/>
      <c r="M271" s="98"/>
      <c r="N271" s="140" t="s">
        <v>477</v>
      </c>
      <c r="O271" s="140"/>
      <c r="P271" s="200"/>
    </row>
    <row r="272" spans="2:20" ht="120" customHeight="1" thickBot="1">
      <c r="B272" s="308" t="s">
        <v>71</v>
      </c>
      <c r="C272" s="300"/>
      <c r="D272" s="300"/>
      <c r="E272" s="301"/>
      <c r="F272" s="302" t="s">
        <v>2595</v>
      </c>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v>1</v>
      </c>
      <c r="O281" s="82"/>
      <c r="P281" s="83"/>
    </row>
    <row r="282" spans="1:20" ht="20.100000000000001" customHeight="1">
      <c r="B282" s="152" t="s">
        <v>136</v>
      </c>
      <c r="C282" s="90"/>
      <c r="D282" s="90"/>
      <c r="E282" s="244">
        <f>IF(OR($H$282&lt;&gt;"",$K$282&lt;&gt;""),SUM($H$282,$K$282),"")</f>
        <v>1</v>
      </c>
      <c r="F282" s="244"/>
      <c r="G282" s="244"/>
      <c r="H282" s="82">
        <v>1</v>
      </c>
      <c r="I282" s="98"/>
      <c r="J282" s="159"/>
      <c r="K282" s="81"/>
      <c r="L282" s="81"/>
      <c r="M282" s="81"/>
      <c r="N282" s="81">
        <v>1</v>
      </c>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4</v>
      </c>
      <c r="F284" s="244"/>
      <c r="G284" s="244"/>
      <c r="H284" s="82">
        <v>1</v>
      </c>
      <c r="I284" s="98"/>
      <c r="J284" s="159"/>
      <c r="K284" s="81">
        <v>3</v>
      </c>
      <c r="L284" s="81"/>
      <c r="M284" s="81"/>
      <c r="N284" s="81">
        <v>2</v>
      </c>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3</v>
      </c>
      <c r="F289" s="244"/>
      <c r="G289" s="244"/>
      <c r="H289" s="82"/>
      <c r="I289" s="98"/>
      <c r="J289" s="159"/>
      <c r="K289" s="81">
        <v>3</v>
      </c>
      <c r="L289" s="81"/>
      <c r="M289" s="81"/>
      <c r="N289" s="81">
        <v>0.5</v>
      </c>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f>IF(OR($H$291&lt;&gt;"",$K$291&lt;&gt;""),SUM($H$291,$K$291),"")</f>
        <v>1</v>
      </c>
      <c r="F291" s="244"/>
      <c r="G291" s="244"/>
      <c r="H291" s="82"/>
      <c r="I291" s="98"/>
      <c r="J291" s="159"/>
      <c r="K291" s="81">
        <v>1</v>
      </c>
      <c r="L291" s="81"/>
      <c r="M291" s="81"/>
      <c r="N291" s="81">
        <v>0.1</v>
      </c>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2</v>
      </c>
      <c r="H302" s="138"/>
      <c r="I302" s="101"/>
      <c r="J302" s="81">
        <v>1</v>
      </c>
      <c r="K302" s="81"/>
      <c r="L302" s="81"/>
      <c r="M302" s="81">
        <v>1</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2</v>
      </c>
      <c r="H304" s="138"/>
      <c r="I304" s="101"/>
      <c r="J304" s="81"/>
      <c r="K304" s="81"/>
      <c r="L304" s="81"/>
      <c r="M304" s="81">
        <v>2</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20</v>
      </c>
      <c r="H320" s="47" t="s">
        <v>486</v>
      </c>
      <c r="I320" s="29">
        <v>0</v>
      </c>
      <c r="J320" s="47" t="s">
        <v>487</v>
      </c>
      <c r="K320" s="48" t="s">
        <v>435</v>
      </c>
      <c r="L320" s="29">
        <v>8</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2563</v>
      </c>
      <c r="M338" s="147"/>
      <c r="N338" s="147"/>
      <c r="O338" s="147"/>
      <c r="P338" s="148"/>
    </row>
    <row r="339" spans="2:20" ht="20.100000000000001" customHeight="1">
      <c r="B339" s="135"/>
      <c r="C339" s="136"/>
      <c r="D339" s="136"/>
      <c r="E339" s="136"/>
      <c r="F339" s="137"/>
      <c r="G339" s="237" t="s">
        <v>441</v>
      </c>
      <c r="H339" s="221"/>
      <c r="I339" s="82" t="s">
        <v>2563</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2596</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v>3</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2563</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2584</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2584</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2599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91" t="s">
        <v>2600</v>
      </c>
      <c r="G370" s="92"/>
      <c r="H370" s="92"/>
      <c r="I370" s="92"/>
      <c r="J370" s="92"/>
      <c r="K370" s="92"/>
      <c r="L370" s="92"/>
      <c r="M370" s="92"/>
      <c r="N370" s="92"/>
      <c r="O370" s="93"/>
      <c r="P370" s="94"/>
      <c r="S370" s="15" t="str">
        <f>IF($F$370="","未記入","")</f>
        <v/>
      </c>
    </row>
    <row r="371" spans="2:20" ht="120" customHeight="1" thickBot="1">
      <c r="B371" s="181"/>
      <c r="C371" s="182"/>
      <c r="D371" s="182" t="s">
        <v>198</v>
      </c>
      <c r="E371" s="182"/>
      <c r="F371" s="259" t="s">
        <v>2601</v>
      </c>
      <c r="G371" s="260"/>
      <c r="H371" s="260"/>
      <c r="I371" s="260"/>
      <c r="J371" s="260"/>
      <c r="K371" s="260"/>
      <c r="L371" s="260"/>
      <c r="M371" s="260"/>
      <c r="N371" s="260"/>
      <c r="O371" s="261"/>
      <c r="P371" s="262"/>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1</v>
      </c>
      <c r="J375" s="81"/>
      <c r="K375" s="81"/>
      <c r="L375" s="81"/>
      <c r="M375" s="82">
        <v>5</v>
      </c>
      <c r="N375" s="98"/>
      <c r="O375" s="98"/>
      <c r="P375" s="99"/>
    </row>
    <row r="376" spans="2:20" ht="20.100000000000001" customHeight="1">
      <c r="B376" s="152"/>
      <c r="C376" s="90"/>
      <c r="D376" s="90"/>
      <c r="E376" s="232" t="s">
        <v>210</v>
      </c>
      <c r="F376" s="140"/>
      <c r="G376" s="140"/>
      <c r="H376" s="141"/>
      <c r="I376" s="82">
        <v>70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11.34</v>
      </c>
      <c r="J377" s="98"/>
      <c r="K377" s="98"/>
      <c r="L377" s="55" t="s">
        <v>472</v>
      </c>
      <c r="M377" s="82">
        <v>14.96</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v>30000</v>
      </c>
      <c r="J382" s="98"/>
      <c r="K382" s="98"/>
      <c r="L382" s="50" t="s">
        <v>481</v>
      </c>
      <c r="M382" s="82">
        <v>30000</v>
      </c>
      <c r="N382" s="98"/>
      <c r="O382" s="98"/>
      <c r="P382" s="37" t="s">
        <v>481</v>
      </c>
    </row>
    <row r="383" spans="2:20" ht="20.100000000000001" customHeight="1">
      <c r="B383" s="130" t="s">
        <v>204</v>
      </c>
      <c r="C383" s="76"/>
      <c r="D383" s="76"/>
      <c r="E383" s="76"/>
      <c r="F383" s="76"/>
      <c r="G383" s="76"/>
      <c r="H383" s="116"/>
      <c r="I383" s="82">
        <v>86120</v>
      </c>
      <c r="J383" s="98"/>
      <c r="K383" s="98"/>
      <c r="L383" s="50" t="s">
        <v>481</v>
      </c>
      <c r="M383" s="82">
        <v>98320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30000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t="s">
        <v>2602</v>
      </c>
      <c r="J386" s="98"/>
      <c r="K386" s="98"/>
      <c r="L386" s="50" t="s">
        <v>481</v>
      </c>
      <c r="M386" s="82" t="s">
        <v>2604</v>
      </c>
      <c r="N386" s="98"/>
      <c r="O386" s="98"/>
      <c r="P386" s="37" t="s">
        <v>481</v>
      </c>
    </row>
    <row r="387" spans="2:20" ht="20.100000000000001" customHeight="1">
      <c r="B387" s="152"/>
      <c r="C387" s="374"/>
      <c r="D387" s="374"/>
      <c r="E387" s="232" t="s">
        <v>217</v>
      </c>
      <c r="F387" s="140"/>
      <c r="G387" s="140"/>
      <c r="H387" s="141"/>
      <c r="I387" s="82">
        <v>10000</v>
      </c>
      <c r="J387" s="98"/>
      <c r="K387" s="98"/>
      <c r="L387" s="50" t="s">
        <v>481</v>
      </c>
      <c r="M387" s="82">
        <v>10000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t="s">
        <v>2605</v>
      </c>
      <c r="N388" s="98"/>
      <c r="O388" s="98"/>
      <c r="P388" s="37" t="s">
        <v>481</v>
      </c>
    </row>
    <row r="389" spans="2:20" ht="20.100000000000001" customHeight="1">
      <c r="B389" s="152"/>
      <c r="C389" s="374"/>
      <c r="D389" s="374"/>
      <c r="E389" s="232" t="s">
        <v>219</v>
      </c>
      <c r="F389" s="140"/>
      <c r="G389" s="140"/>
      <c r="H389" s="141"/>
      <c r="I389" s="82">
        <v>6120</v>
      </c>
      <c r="J389" s="98"/>
      <c r="K389" s="98"/>
      <c r="L389" s="50" t="s">
        <v>481</v>
      </c>
      <c r="M389" s="82">
        <v>6120</v>
      </c>
      <c r="N389" s="98"/>
      <c r="O389" s="98"/>
      <c r="P389" s="37" t="s">
        <v>481</v>
      </c>
    </row>
    <row r="390" spans="2:20" ht="20.100000000000001" customHeight="1">
      <c r="B390" s="152"/>
      <c r="C390" s="374"/>
      <c r="D390" s="374"/>
      <c r="E390" s="232" t="s">
        <v>71</v>
      </c>
      <c r="F390" s="140"/>
      <c r="G390" s="140"/>
      <c r="H390" s="141"/>
      <c r="I390" s="82" t="s">
        <v>2603</v>
      </c>
      <c r="J390" s="98"/>
      <c r="K390" s="98"/>
      <c r="L390" s="50" t="s">
        <v>481</v>
      </c>
      <c r="M390" s="82" t="s">
        <v>2606</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2607</v>
      </c>
      <c r="H397" s="102"/>
      <c r="I397" s="102"/>
      <c r="J397" s="102"/>
      <c r="K397" s="102"/>
      <c r="L397" s="102"/>
      <c r="M397" s="102"/>
      <c r="N397" s="102"/>
      <c r="O397" s="102"/>
      <c r="P397" s="103"/>
    </row>
    <row r="398" spans="2:20" ht="20.100000000000001" customHeight="1">
      <c r="B398" s="152" t="s">
        <v>215</v>
      </c>
      <c r="C398" s="90"/>
      <c r="D398" s="90"/>
      <c r="E398" s="90"/>
      <c r="F398" s="90"/>
      <c r="G398" s="371" t="s">
        <v>482</v>
      </c>
      <c r="H398" s="372"/>
      <c r="I398" s="98">
        <v>1</v>
      </c>
      <c r="J398" s="98"/>
      <c r="K398" s="140" t="s">
        <v>483</v>
      </c>
      <c r="L398" s="140"/>
      <c r="M398" s="140"/>
      <c r="N398" s="140"/>
      <c r="O398" s="140"/>
      <c r="P398" s="200"/>
    </row>
    <row r="399" spans="2:20" ht="120" customHeight="1">
      <c r="B399" s="386" t="s">
        <v>567</v>
      </c>
      <c r="C399" s="168"/>
      <c r="D399" s="168"/>
      <c r="E399" s="168"/>
      <c r="F399" s="169"/>
      <c r="G399" s="87" t="s">
        <v>2608</v>
      </c>
      <c r="H399" s="102"/>
      <c r="I399" s="102"/>
      <c r="J399" s="102"/>
      <c r="K399" s="102"/>
      <c r="L399" s="102"/>
      <c r="M399" s="102"/>
      <c r="N399" s="102"/>
      <c r="O399" s="102"/>
      <c r="P399" s="103"/>
    </row>
    <row r="400" spans="2:20" ht="120" customHeight="1">
      <c r="B400" s="139" t="s">
        <v>217</v>
      </c>
      <c r="C400" s="140"/>
      <c r="D400" s="140"/>
      <c r="E400" s="140"/>
      <c r="F400" s="141"/>
      <c r="G400" s="87" t="s">
        <v>2609</v>
      </c>
      <c r="H400" s="102"/>
      <c r="I400" s="102"/>
      <c r="J400" s="102"/>
      <c r="K400" s="102"/>
      <c r="L400" s="102"/>
      <c r="M400" s="102"/>
      <c r="N400" s="102"/>
      <c r="O400" s="102"/>
      <c r="P400" s="103"/>
    </row>
    <row r="401" spans="2:20" ht="120" customHeight="1">
      <c r="B401" s="139" t="s">
        <v>216</v>
      </c>
      <c r="C401" s="140"/>
      <c r="D401" s="140"/>
      <c r="E401" s="140"/>
      <c r="F401" s="141"/>
      <c r="G401" s="87" t="s">
        <v>2610</v>
      </c>
      <c r="H401" s="102"/>
      <c r="I401" s="102"/>
      <c r="J401" s="102"/>
      <c r="K401" s="102"/>
      <c r="L401" s="102"/>
      <c r="M401" s="102"/>
      <c r="N401" s="102"/>
      <c r="O401" s="102"/>
      <c r="P401" s="103"/>
    </row>
    <row r="402" spans="2:20" ht="120" customHeight="1">
      <c r="B402" s="139" t="s">
        <v>219</v>
      </c>
      <c r="C402" s="140"/>
      <c r="D402" s="140"/>
      <c r="E402" s="140"/>
      <c r="F402" s="141"/>
      <c r="G402" s="87" t="s">
        <v>2611</v>
      </c>
      <c r="H402" s="102"/>
      <c r="I402" s="102"/>
      <c r="J402" s="102"/>
      <c r="K402" s="102"/>
      <c r="L402" s="102"/>
      <c r="M402" s="102"/>
      <c r="N402" s="102"/>
      <c r="O402" s="102"/>
      <c r="P402" s="103"/>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2612</v>
      </c>
      <c r="H405" s="303"/>
      <c r="I405" s="303"/>
      <c r="J405" s="303"/>
      <c r="K405" s="303"/>
      <c r="L405" s="303"/>
      <c r="M405" s="303"/>
      <c r="N405" s="303"/>
      <c r="O405" s="303"/>
      <c r="P405" s="30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3</v>
      </c>
      <c r="I430" s="147"/>
      <c r="J430" s="147"/>
      <c r="K430" s="147"/>
      <c r="L430" s="147"/>
      <c r="M430" s="147"/>
      <c r="N430" s="147"/>
      <c r="O430" s="147"/>
      <c r="P430" s="49" t="s">
        <v>477</v>
      </c>
    </row>
    <row r="431" spans="1:20" ht="20.100000000000001" customHeight="1">
      <c r="B431" s="131"/>
      <c r="C431" s="119"/>
      <c r="D431" s="90" t="s">
        <v>245</v>
      </c>
      <c r="E431" s="90"/>
      <c r="F431" s="90"/>
      <c r="G431" s="90"/>
      <c r="H431" s="82">
        <v>13</v>
      </c>
      <c r="I431" s="98"/>
      <c r="J431" s="98"/>
      <c r="K431" s="98"/>
      <c r="L431" s="98"/>
      <c r="M431" s="98"/>
      <c r="N431" s="98"/>
      <c r="O431" s="98"/>
      <c r="P431" s="37" t="s">
        <v>479</v>
      </c>
    </row>
    <row r="432" spans="1:20" ht="20.100000000000001" customHeight="1">
      <c r="B432" s="152" t="s">
        <v>241</v>
      </c>
      <c r="C432" s="90"/>
      <c r="D432" s="90" t="s">
        <v>246</v>
      </c>
      <c r="E432" s="90"/>
      <c r="F432" s="90"/>
      <c r="G432" s="90"/>
      <c r="H432" s="82">
        <v>4</v>
      </c>
      <c r="I432" s="98"/>
      <c r="J432" s="98"/>
      <c r="K432" s="98"/>
      <c r="L432" s="98"/>
      <c r="M432" s="98"/>
      <c r="N432" s="98"/>
      <c r="O432" s="98"/>
      <c r="P432" s="37" t="s">
        <v>479</v>
      </c>
    </row>
    <row r="433" spans="2:16" ht="20.100000000000001" customHeight="1">
      <c r="B433" s="152"/>
      <c r="C433" s="90"/>
      <c r="D433" s="90" t="s">
        <v>247</v>
      </c>
      <c r="E433" s="90"/>
      <c r="F433" s="90"/>
      <c r="G433" s="90"/>
      <c r="H433" s="82">
        <v>4</v>
      </c>
      <c r="I433" s="98"/>
      <c r="J433" s="98"/>
      <c r="K433" s="98"/>
      <c r="L433" s="98"/>
      <c r="M433" s="98"/>
      <c r="N433" s="98"/>
      <c r="O433" s="98"/>
      <c r="P433" s="37" t="s">
        <v>479</v>
      </c>
    </row>
    <row r="434" spans="2:16" ht="20.100000000000001" customHeight="1">
      <c r="B434" s="152"/>
      <c r="C434" s="90"/>
      <c r="D434" s="90" t="s">
        <v>248</v>
      </c>
      <c r="E434" s="90"/>
      <c r="F434" s="90"/>
      <c r="G434" s="90"/>
      <c r="H434" s="82">
        <v>3</v>
      </c>
      <c r="I434" s="98"/>
      <c r="J434" s="98"/>
      <c r="K434" s="98"/>
      <c r="L434" s="98"/>
      <c r="M434" s="98"/>
      <c r="N434" s="98"/>
      <c r="O434" s="98"/>
      <c r="P434" s="37" t="s">
        <v>479</v>
      </c>
    </row>
    <row r="435" spans="2:16" ht="20.100000000000001" customHeight="1">
      <c r="B435" s="152"/>
      <c r="C435" s="90"/>
      <c r="D435" s="90" t="s">
        <v>249</v>
      </c>
      <c r="E435" s="90"/>
      <c r="F435" s="90"/>
      <c r="G435" s="90"/>
      <c r="H435" s="82">
        <v>5</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0</v>
      </c>
      <c r="I439" s="98"/>
      <c r="J439" s="98"/>
      <c r="K439" s="98"/>
      <c r="L439" s="98"/>
      <c r="M439" s="98"/>
      <c r="N439" s="98"/>
      <c r="O439" s="98"/>
      <c r="P439" s="37" t="s">
        <v>479</v>
      </c>
    </row>
    <row r="440" spans="2:16" ht="20.100000000000001" customHeight="1">
      <c r="B440" s="398"/>
      <c r="C440" s="399"/>
      <c r="D440" s="90" t="s">
        <v>254</v>
      </c>
      <c r="E440" s="90"/>
      <c r="F440" s="90"/>
      <c r="G440" s="90"/>
      <c r="H440" s="82">
        <v>2</v>
      </c>
      <c r="I440" s="98"/>
      <c r="J440" s="98"/>
      <c r="K440" s="98"/>
      <c r="L440" s="98"/>
      <c r="M440" s="98"/>
      <c r="N440" s="98"/>
      <c r="O440" s="98"/>
      <c r="P440" s="37" t="s">
        <v>479</v>
      </c>
    </row>
    <row r="441" spans="2:16" ht="20.100000000000001" customHeight="1">
      <c r="B441" s="398"/>
      <c r="C441" s="399"/>
      <c r="D441" s="90" t="s">
        <v>255</v>
      </c>
      <c r="E441" s="90"/>
      <c r="F441" s="90"/>
      <c r="G441" s="90"/>
      <c r="H441" s="82">
        <v>6</v>
      </c>
      <c r="I441" s="98"/>
      <c r="J441" s="98"/>
      <c r="K441" s="98"/>
      <c r="L441" s="98"/>
      <c r="M441" s="98"/>
      <c r="N441" s="98"/>
      <c r="O441" s="98"/>
      <c r="P441" s="37" t="s">
        <v>479</v>
      </c>
    </row>
    <row r="442" spans="2:16" ht="20.100000000000001" customHeight="1">
      <c r="B442" s="398"/>
      <c r="C442" s="399"/>
      <c r="D442" s="90" t="s">
        <v>256</v>
      </c>
      <c r="E442" s="90"/>
      <c r="F442" s="90"/>
      <c r="G442" s="90"/>
      <c r="H442" s="82">
        <v>2</v>
      </c>
      <c r="I442" s="98"/>
      <c r="J442" s="98"/>
      <c r="K442" s="98"/>
      <c r="L442" s="98"/>
      <c r="M442" s="98"/>
      <c r="N442" s="98"/>
      <c r="O442" s="98"/>
      <c r="P442" s="37" t="s">
        <v>479</v>
      </c>
    </row>
    <row r="443" spans="2:16" ht="20.100000000000001" customHeight="1">
      <c r="B443" s="400"/>
      <c r="C443" s="401"/>
      <c r="D443" s="90" t="s">
        <v>257</v>
      </c>
      <c r="E443" s="90"/>
      <c r="F443" s="90"/>
      <c r="G443" s="90"/>
      <c r="H443" s="82">
        <v>6</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1</v>
      </c>
      <c r="I445" s="98"/>
      <c r="J445" s="98"/>
      <c r="K445" s="98"/>
      <c r="L445" s="98"/>
      <c r="M445" s="98"/>
      <c r="N445" s="98"/>
      <c r="O445" s="98"/>
      <c r="P445" s="37" t="s">
        <v>479</v>
      </c>
    </row>
    <row r="446" spans="2:16" ht="20.100000000000001" customHeight="1">
      <c r="B446" s="152"/>
      <c r="C446" s="90"/>
      <c r="D446" s="90" t="s">
        <v>260</v>
      </c>
      <c r="E446" s="90"/>
      <c r="F446" s="90"/>
      <c r="G446" s="90"/>
      <c r="H446" s="82">
        <v>9</v>
      </c>
      <c r="I446" s="98"/>
      <c r="J446" s="98"/>
      <c r="K446" s="98"/>
      <c r="L446" s="98"/>
      <c r="M446" s="98"/>
      <c r="N446" s="98"/>
      <c r="O446" s="98"/>
      <c r="P446" s="37" t="s">
        <v>479</v>
      </c>
    </row>
    <row r="447" spans="2:16" ht="20.100000000000001" customHeight="1">
      <c r="B447" s="152"/>
      <c r="C447" s="90"/>
      <c r="D447" s="90" t="s">
        <v>261</v>
      </c>
      <c r="E447" s="90"/>
      <c r="F447" s="90"/>
      <c r="G447" s="90"/>
      <c r="H447" s="82">
        <v>5</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72.900000000000006</v>
      </c>
      <c r="I452" s="147"/>
      <c r="J452" s="147"/>
      <c r="K452" s="147"/>
      <c r="L452" s="147"/>
      <c r="M452" s="147"/>
      <c r="N452" s="147"/>
      <c r="O452" s="147"/>
      <c r="P452" s="49" t="s">
        <v>485</v>
      </c>
    </row>
    <row r="453" spans="2:20" ht="20.100000000000001" customHeight="1">
      <c r="B453" s="152" t="s">
        <v>266</v>
      </c>
      <c r="C453" s="90"/>
      <c r="D453" s="90"/>
      <c r="E453" s="90"/>
      <c r="F453" s="90"/>
      <c r="G453" s="90"/>
      <c r="H453" s="82">
        <v>16</v>
      </c>
      <c r="I453" s="98"/>
      <c r="J453" s="98"/>
      <c r="K453" s="98"/>
      <c r="L453" s="98"/>
      <c r="M453" s="98"/>
      <c r="N453" s="98"/>
      <c r="O453" s="98"/>
      <c r="P453" s="37" t="s">
        <v>477</v>
      </c>
    </row>
    <row r="454" spans="2:20" ht="20.100000000000001" customHeight="1">
      <c r="B454" s="152" t="s">
        <v>267</v>
      </c>
      <c r="C454" s="90"/>
      <c r="D454" s="90"/>
      <c r="E454" s="90"/>
      <c r="F454" s="90"/>
      <c r="G454" s="90"/>
      <c r="H454" s="82">
        <v>76.2</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v>2</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3</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594" t="s">
        <v>2613</v>
      </c>
      <c r="I469" s="595"/>
      <c r="J469" s="595"/>
      <c r="K469" s="595"/>
      <c r="L469" s="595"/>
      <c r="M469" s="595"/>
      <c r="N469" s="595"/>
      <c r="O469" s="609"/>
      <c r="P469" s="596"/>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2614</v>
      </c>
      <c r="I474" s="102"/>
      <c r="J474" s="102"/>
      <c r="K474" s="102"/>
      <c r="L474" s="102"/>
      <c r="M474" s="102"/>
      <c r="N474" s="102"/>
      <c r="O474" s="102"/>
      <c r="P474" s="103"/>
    </row>
    <row r="475" spans="1:20" ht="20.100000000000001" customHeight="1">
      <c r="B475" s="408"/>
      <c r="C475" s="232" t="s">
        <v>14</v>
      </c>
      <c r="D475" s="140"/>
      <c r="E475" s="140"/>
      <c r="F475" s="140"/>
      <c r="G475" s="141"/>
      <c r="H475" s="228" t="s">
        <v>2551</v>
      </c>
      <c r="I475" s="229"/>
      <c r="J475" s="35" t="s">
        <v>469</v>
      </c>
      <c r="K475" s="229" t="s">
        <v>2552</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8"/>
      <c r="C479" s="232" t="s">
        <v>284</v>
      </c>
      <c r="D479" s="140"/>
      <c r="E479" s="140"/>
      <c r="F479" s="140"/>
      <c r="G479" s="141"/>
      <c r="H479" s="87" t="s">
        <v>2615</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2616</v>
      </c>
      <c r="I481" s="102"/>
      <c r="J481" s="102"/>
      <c r="K481" s="102"/>
      <c r="L481" s="102"/>
      <c r="M481" s="102"/>
      <c r="N481" s="102"/>
      <c r="O481" s="102"/>
      <c r="P481" s="103"/>
    </row>
    <row r="482" spans="2:16" ht="20.100000000000001" customHeight="1">
      <c r="B482" s="419"/>
      <c r="C482" s="232" t="s">
        <v>14</v>
      </c>
      <c r="D482" s="140"/>
      <c r="E482" s="140"/>
      <c r="F482" s="140"/>
      <c r="G482" s="141"/>
      <c r="H482" s="228" t="s">
        <v>2535</v>
      </c>
      <c r="I482" s="229"/>
      <c r="J482" s="35" t="s">
        <v>469</v>
      </c>
      <c r="K482" s="229" t="s">
        <v>2536</v>
      </c>
      <c r="L482" s="229"/>
      <c r="M482" s="35" t="s">
        <v>469</v>
      </c>
      <c r="N482" s="229" t="s">
        <v>2617</v>
      </c>
      <c r="O482" s="229"/>
      <c r="P482" s="230"/>
    </row>
    <row r="483" spans="2:16" ht="20.100000000000001" customHeight="1">
      <c r="B483" s="419"/>
      <c r="C483" s="237" t="s">
        <v>280</v>
      </c>
      <c r="D483" s="220"/>
      <c r="E483" s="221"/>
      <c r="F483" s="245" t="s">
        <v>281</v>
      </c>
      <c r="G483" s="247"/>
      <c r="H483" s="23">
        <v>9</v>
      </c>
      <c r="I483" s="35" t="s">
        <v>486</v>
      </c>
      <c r="J483" s="24">
        <v>0</v>
      </c>
      <c r="K483" s="35" t="s">
        <v>487</v>
      </c>
      <c r="L483" s="56" t="s">
        <v>435</v>
      </c>
      <c r="M483" s="24">
        <v>17</v>
      </c>
      <c r="N483" s="35" t="s">
        <v>486</v>
      </c>
      <c r="O483" s="24">
        <v>0</v>
      </c>
      <c r="P483" s="37" t="s">
        <v>487</v>
      </c>
    </row>
    <row r="484" spans="2:16" ht="20.100000000000001" customHeight="1">
      <c r="B484" s="419"/>
      <c r="C484" s="257"/>
      <c r="D484" s="223"/>
      <c r="E484" s="224"/>
      <c r="F484" s="245" t="s">
        <v>282</v>
      </c>
      <c r="G484" s="247"/>
      <c r="H484" s="23">
        <v>9</v>
      </c>
      <c r="I484" s="35" t="s">
        <v>486</v>
      </c>
      <c r="J484" s="24">
        <v>0</v>
      </c>
      <c r="K484" s="35" t="s">
        <v>487</v>
      </c>
      <c r="L484" s="56" t="s">
        <v>435</v>
      </c>
      <c r="M484" s="24">
        <v>17</v>
      </c>
      <c r="N484" s="35" t="s">
        <v>486</v>
      </c>
      <c r="O484" s="24">
        <v>0</v>
      </c>
      <c r="P484" s="37" t="s">
        <v>487</v>
      </c>
    </row>
    <row r="485" spans="2:16" ht="20.100000000000001" customHeight="1">
      <c r="B485" s="419"/>
      <c r="C485" s="251"/>
      <c r="D485" s="252"/>
      <c r="E485" s="249"/>
      <c r="F485" s="245" t="s">
        <v>283</v>
      </c>
      <c r="G485" s="247"/>
      <c r="H485" s="23">
        <v>9</v>
      </c>
      <c r="I485" s="35" t="s">
        <v>486</v>
      </c>
      <c r="J485" s="24">
        <v>0</v>
      </c>
      <c r="K485" s="35" t="s">
        <v>487</v>
      </c>
      <c r="L485" s="56" t="s">
        <v>435</v>
      </c>
      <c r="M485" s="24">
        <v>17</v>
      </c>
      <c r="N485" s="35" t="s">
        <v>486</v>
      </c>
      <c r="O485" s="24">
        <v>0</v>
      </c>
      <c r="P485" s="37" t="s">
        <v>487</v>
      </c>
    </row>
    <row r="486" spans="2:16" ht="39.950000000000003" customHeight="1">
      <c r="B486" s="419"/>
      <c r="C486" s="75" t="s">
        <v>284</v>
      </c>
      <c r="D486" s="76"/>
      <c r="E486" s="76"/>
      <c r="F486" s="76"/>
      <c r="G486" s="116"/>
      <c r="H486" s="87" t="s">
        <v>2615</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t="s">
        <v>2618</v>
      </c>
      <c r="I488" s="102"/>
      <c r="J488" s="102"/>
      <c r="K488" s="102"/>
      <c r="L488" s="102"/>
      <c r="M488" s="102"/>
      <c r="N488" s="102"/>
      <c r="O488" s="102"/>
      <c r="P488" s="103"/>
    </row>
    <row r="489" spans="2:16" ht="20.100000000000001" customHeight="1">
      <c r="B489" s="419"/>
      <c r="C489" s="232" t="s">
        <v>14</v>
      </c>
      <c r="D489" s="140"/>
      <c r="E489" s="140"/>
      <c r="F489" s="140"/>
      <c r="G489" s="141"/>
      <c r="H489" s="228" t="s">
        <v>2535</v>
      </c>
      <c r="I489" s="229"/>
      <c r="J489" s="35" t="s">
        <v>469</v>
      </c>
      <c r="K489" s="229" t="s">
        <v>2619</v>
      </c>
      <c r="L489" s="229"/>
      <c r="M489" s="35" t="s">
        <v>469</v>
      </c>
      <c r="N489" s="229" t="s">
        <v>2620</v>
      </c>
      <c r="O489" s="229"/>
      <c r="P489" s="230"/>
    </row>
    <row r="490" spans="2:16" ht="20.100000000000001" customHeight="1">
      <c r="B490" s="419"/>
      <c r="C490" s="237" t="s">
        <v>280</v>
      </c>
      <c r="D490" s="220"/>
      <c r="E490" s="221"/>
      <c r="F490" s="245" t="s">
        <v>281</v>
      </c>
      <c r="G490" s="247"/>
      <c r="H490" s="23">
        <v>9</v>
      </c>
      <c r="I490" s="35" t="s">
        <v>486</v>
      </c>
      <c r="J490" s="24">
        <v>0</v>
      </c>
      <c r="K490" s="35" t="s">
        <v>487</v>
      </c>
      <c r="L490" s="56" t="s">
        <v>435</v>
      </c>
      <c r="M490" s="24">
        <v>17</v>
      </c>
      <c r="N490" s="35" t="s">
        <v>486</v>
      </c>
      <c r="O490" s="24">
        <v>0</v>
      </c>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t="s">
        <v>2621</v>
      </c>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2563</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2622</v>
      </c>
      <c r="M512" s="92"/>
      <c r="N512" s="92"/>
      <c r="O512" s="93"/>
      <c r="P512" s="94"/>
    </row>
    <row r="513" spans="2:20" ht="20.100000000000001" customHeight="1">
      <c r="B513" s="219" t="s">
        <v>287</v>
      </c>
      <c r="C513" s="220"/>
      <c r="D513" s="220"/>
      <c r="E513" s="220"/>
      <c r="F513" s="220"/>
      <c r="G513" s="221"/>
      <c r="H513" s="82" t="s">
        <v>2563</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2623</v>
      </c>
      <c r="M515" s="92"/>
      <c r="N515" s="92"/>
      <c r="O515" s="93"/>
      <c r="P515" s="94"/>
    </row>
    <row r="516" spans="2:20" ht="20.100000000000001" customHeight="1" thickBot="1">
      <c r="B516" s="457" t="s">
        <v>288</v>
      </c>
      <c r="C516" s="458"/>
      <c r="D516" s="458"/>
      <c r="E516" s="458"/>
      <c r="F516" s="458"/>
      <c r="G516" s="458"/>
      <c r="H516" s="267" t="s">
        <v>2563</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2563</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t="s">
        <v>2624</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2584</v>
      </c>
      <c r="K522" s="81"/>
      <c r="L522" s="81"/>
      <c r="M522" s="81"/>
      <c r="N522" s="81"/>
      <c r="O522" s="82"/>
      <c r="P522" s="83"/>
      <c r="S522" s="15" t="str">
        <f>IF($F$519=MST!$I$6,IF(J522="","未記入",""),"")</f>
        <v/>
      </c>
    </row>
    <row r="523" spans="2:20" ht="20.100000000000001" customHeight="1">
      <c r="B523" s="219" t="s">
        <v>2514</v>
      </c>
      <c r="C523" s="220"/>
      <c r="D523" s="220"/>
      <c r="E523" s="221"/>
      <c r="F523" s="82" t="s">
        <v>2584</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2625</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2625</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2625</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2625</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2625</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2563</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2563</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2563</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2563</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2563</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2563</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2563</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2563</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2563</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2563</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2563</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2563</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2563</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2563</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2563</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c r="M560" s="98"/>
      <c r="N560" s="98"/>
      <c r="O560" s="98"/>
      <c r="P560" s="99"/>
      <c r="Q560" s="2"/>
      <c r="R560" s="2"/>
      <c r="S560" s="15" t="str">
        <f t="shared" si="4"/>
        <v>未記入</v>
      </c>
      <c r="T560" s="69"/>
      <c r="U560" s="2"/>
      <c r="V560" s="2"/>
    </row>
    <row r="561" spans="2:20" ht="20.100000000000001" customHeight="1">
      <c r="B561" s="306" t="s">
        <v>296</v>
      </c>
      <c r="C561" s="90"/>
      <c r="D561" s="90"/>
      <c r="E561" s="90"/>
      <c r="F561" s="82" t="s">
        <v>2584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2563</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2584</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2584</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5" sqref="J5:L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2626</v>
      </c>
      <c r="K4" s="492"/>
      <c r="L4" s="492"/>
      <c r="M4" s="491" t="s">
        <v>2630</v>
      </c>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2359</v>
      </c>
      <c r="I19" s="499"/>
      <c r="J19" s="491" t="s">
        <v>2628</v>
      </c>
      <c r="K19" s="492"/>
      <c r="L19" s="492"/>
      <c r="M19" s="491" t="s">
        <v>2629</v>
      </c>
      <c r="N19" s="492"/>
      <c r="O19" s="492"/>
      <c r="P19" s="492"/>
      <c r="Q19" s="492"/>
      <c r="R19" s="65" t="s">
        <v>2572</v>
      </c>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2626</v>
      </c>
      <c r="K48" s="492"/>
      <c r="L48" s="492"/>
      <c r="M48" s="491" t="s">
        <v>2627</v>
      </c>
      <c r="N48" s="492"/>
      <c r="O48" s="492"/>
      <c r="P48" s="492"/>
      <c r="Q48" s="492"/>
      <c r="R48" s="65"/>
      <c r="S48" s="25"/>
    </row>
    <row r="49" spans="2:19" ht="50.1" customHeight="1">
      <c r="B49" s="516"/>
      <c r="C49" s="500" t="s">
        <v>409</v>
      </c>
      <c r="D49" s="500"/>
      <c r="E49" s="500"/>
      <c r="F49" s="500"/>
      <c r="G49" s="500"/>
      <c r="H49" s="498" t="s">
        <v>2359</v>
      </c>
      <c r="I49" s="499"/>
      <c r="J49" s="491" t="s">
        <v>2628</v>
      </c>
      <c r="K49" s="492"/>
      <c r="L49" s="492"/>
      <c r="M49" s="491" t="s">
        <v>2629</v>
      </c>
      <c r="N49" s="492"/>
      <c r="O49" s="492"/>
      <c r="P49" s="492"/>
      <c r="Q49" s="492"/>
      <c r="R49" s="65" t="s">
        <v>2572</v>
      </c>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17" sqref="AE17:AN1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t="s">
        <v>2584</v>
      </c>
      <c r="K7" s="579"/>
      <c r="L7" s="579"/>
      <c r="M7" s="579"/>
      <c r="N7" s="579"/>
      <c r="O7" s="580"/>
      <c r="P7" s="578" t="s">
        <v>2563</v>
      </c>
      <c r="Q7" s="579"/>
      <c r="R7" s="579"/>
      <c r="S7" s="579"/>
      <c r="T7" s="579"/>
      <c r="U7" s="580"/>
      <c r="V7" s="550"/>
      <c r="W7" s="550"/>
      <c r="X7" s="550"/>
      <c r="Y7" s="550" t="s">
        <v>2572</v>
      </c>
      <c r="Z7" s="550"/>
      <c r="AA7" s="550"/>
      <c r="AB7" s="541" t="s">
        <v>2639</v>
      </c>
      <c r="AC7" s="542"/>
      <c r="AD7" s="542"/>
      <c r="AE7" s="541" t="s">
        <v>2634</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2584</v>
      </c>
      <c r="K8" s="539"/>
      <c r="L8" s="539"/>
      <c r="M8" s="539"/>
      <c r="N8" s="539"/>
      <c r="O8" s="540"/>
      <c r="P8" s="538" t="s">
        <v>2563</v>
      </c>
      <c r="Q8" s="539"/>
      <c r="R8" s="539"/>
      <c r="S8" s="539"/>
      <c r="T8" s="539"/>
      <c r="U8" s="540"/>
      <c r="V8" s="553"/>
      <c r="W8" s="553"/>
      <c r="X8" s="553"/>
      <c r="Y8" s="553" t="s">
        <v>2572</v>
      </c>
      <c r="Z8" s="553"/>
      <c r="AA8" s="553"/>
      <c r="AB8" s="544" t="s">
        <v>2633</v>
      </c>
      <c r="AC8" s="545"/>
      <c r="AD8" s="545"/>
      <c r="AE8" s="544" t="s">
        <v>2634</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2563</v>
      </c>
      <c r="Q9" s="539"/>
      <c r="R9" s="539"/>
      <c r="S9" s="539"/>
      <c r="T9" s="539"/>
      <c r="U9" s="540"/>
      <c r="V9" s="553"/>
      <c r="W9" s="553"/>
      <c r="X9" s="553"/>
      <c r="Y9" s="553" t="s">
        <v>2572</v>
      </c>
      <c r="Z9" s="553"/>
      <c r="AA9" s="553"/>
      <c r="AB9" s="544" t="s">
        <v>2640</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2584</v>
      </c>
      <c r="K10" s="539"/>
      <c r="L10" s="539"/>
      <c r="M10" s="539"/>
      <c r="N10" s="539"/>
      <c r="O10" s="540"/>
      <c r="P10" s="538" t="s">
        <v>2563</v>
      </c>
      <c r="Q10" s="539"/>
      <c r="R10" s="539"/>
      <c r="S10" s="539"/>
      <c r="T10" s="539"/>
      <c r="U10" s="540"/>
      <c r="V10" s="553"/>
      <c r="W10" s="553"/>
      <c r="X10" s="553"/>
      <c r="Y10" s="553" t="s">
        <v>2572</v>
      </c>
      <c r="Z10" s="553"/>
      <c r="AA10" s="553"/>
      <c r="AB10" s="544" t="s">
        <v>2641</v>
      </c>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2584</v>
      </c>
      <c r="K11" s="539"/>
      <c r="L11" s="539"/>
      <c r="M11" s="539"/>
      <c r="N11" s="539"/>
      <c r="O11" s="540"/>
      <c r="P11" s="538" t="s">
        <v>2584</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2584</v>
      </c>
      <c r="K12" s="539"/>
      <c r="L12" s="539"/>
      <c r="M12" s="539"/>
      <c r="N12" s="539"/>
      <c r="O12" s="540"/>
      <c r="P12" s="538" t="s">
        <v>2563</v>
      </c>
      <c r="Q12" s="539"/>
      <c r="R12" s="539"/>
      <c r="S12" s="539"/>
      <c r="T12" s="539"/>
      <c r="U12" s="540"/>
      <c r="V12" s="553"/>
      <c r="W12" s="553"/>
      <c r="X12" s="553"/>
      <c r="Y12" s="553" t="s">
        <v>2572</v>
      </c>
      <c r="Z12" s="553"/>
      <c r="AA12" s="553"/>
      <c r="AB12" s="544" t="s">
        <v>2633</v>
      </c>
      <c r="AC12" s="545"/>
      <c r="AD12" s="545"/>
      <c r="AE12" s="544" t="s">
        <v>2634</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2584</v>
      </c>
      <c r="K13" s="539"/>
      <c r="L13" s="539"/>
      <c r="M13" s="539"/>
      <c r="N13" s="539"/>
      <c r="O13" s="540"/>
      <c r="P13" s="538" t="s">
        <v>2584</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2584</v>
      </c>
      <c r="K14" s="539"/>
      <c r="L14" s="539"/>
      <c r="M14" s="539"/>
      <c r="N14" s="539"/>
      <c r="O14" s="540"/>
      <c r="P14" s="538" t="s">
        <v>2563</v>
      </c>
      <c r="Q14" s="539"/>
      <c r="R14" s="539"/>
      <c r="S14" s="539"/>
      <c r="T14" s="539"/>
      <c r="U14" s="540"/>
      <c r="V14" s="553"/>
      <c r="W14" s="553"/>
      <c r="X14" s="553"/>
      <c r="Y14" s="553" t="s">
        <v>2572</v>
      </c>
      <c r="Z14" s="553"/>
      <c r="AA14" s="553"/>
      <c r="AB14" s="544" t="s">
        <v>2642</v>
      </c>
      <c r="AC14" s="545"/>
      <c r="AD14" s="545"/>
      <c r="AE14" s="544" t="s">
        <v>2632</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t="s">
        <v>2584</v>
      </c>
      <c r="K15" s="591"/>
      <c r="L15" s="591"/>
      <c r="M15" s="591"/>
      <c r="N15" s="591"/>
      <c r="O15" s="592"/>
      <c r="P15" s="590" t="s">
        <v>2584</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t="s">
        <v>2584</v>
      </c>
      <c r="K17" s="579"/>
      <c r="L17" s="579"/>
      <c r="M17" s="579"/>
      <c r="N17" s="579"/>
      <c r="O17" s="580"/>
      <c r="P17" s="578" t="s">
        <v>2563</v>
      </c>
      <c r="Q17" s="579"/>
      <c r="R17" s="579"/>
      <c r="S17" s="579"/>
      <c r="T17" s="579"/>
      <c r="U17" s="580"/>
      <c r="V17" s="550"/>
      <c r="W17" s="550"/>
      <c r="X17" s="550"/>
      <c r="Y17" s="550" t="s">
        <v>2572</v>
      </c>
      <c r="Z17" s="550"/>
      <c r="AA17" s="550"/>
      <c r="AB17" s="541" t="s">
        <v>2633</v>
      </c>
      <c r="AC17" s="542"/>
      <c r="AD17" s="542"/>
      <c r="AE17" s="541" t="s">
        <v>2634</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2584</v>
      </c>
      <c r="K18" s="539"/>
      <c r="L18" s="539"/>
      <c r="M18" s="539"/>
      <c r="N18" s="539"/>
      <c r="O18" s="540"/>
      <c r="P18" s="538" t="s">
        <v>2563</v>
      </c>
      <c r="Q18" s="539"/>
      <c r="R18" s="539"/>
      <c r="S18" s="539"/>
      <c r="T18" s="539"/>
      <c r="U18" s="540"/>
      <c r="V18" s="553"/>
      <c r="W18" s="553"/>
      <c r="X18" s="553"/>
      <c r="Y18" s="553" t="s">
        <v>2572</v>
      </c>
      <c r="Z18" s="553"/>
      <c r="AA18" s="553"/>
      <c r="AB18" s="544" t="s">
        <v>2633</v>
      </c>
      <c r="AC18" s="545"/>
      <c r="AD18" s="545"/>
      <c r="AE18" s="544" t="s">
        <v>2635</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2584</v>
      </c>
      <c r="K19" s="539"/>
      <c r="L19" s="539"/>
      <c r="M19" s="539"/>
      <c r="N19" s="539"/>
      <c r="O19" s="540"/>
      <c r="P19" s="538" t="s">
        <v>2563</v>
      </c>
      <c r="Q19" s="539"/>
      <c r="R19" s="539"/>
      <c r="S19" s="539"/>
      <c r="T19" s="539"/>
      <c r="U19" s="540"/>
      <c r="V19" s="553"/>
      <c r="W19" s="553"/>
      <c r="X19" s="553"/>
      <c r="Y19" s="553" t="s">
        <v>2572</v>
      </c>
      <c r="Z19" s="553"/>
      <c r="AA19" s="553"/>
      <c r="AB19" s="544" t="s">
        <v>2633</v>
      </c>
      <c r="AC19" s="545"/>
      <c r="AD19" s="545"/>
      <c r="AE19" s="544" t="s">
        <v>2635</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2584</v>
      </c>
      <c r="K20" s="539"/>
      <c r="L20" s="539"/>
      <c r="M20" s="539"/>
      <c r="N20" s="539"/>
      <c r="O20" s="540"/>
      <c r="P20" s="538" t="s">
        <v>2563</v>
      </c>
      <c r="Q20" s="539"/>
      <c r="R20" s="539"/>
      <c r="S20" s="539"/>
      <c r="T20" s="539"/>
      <c r="U20" s="540"/>
      <c r="V20" s="553"/>
      <c r="W20" s="553"/>
      <c r="X20" s="553"/>
      <c r="Y20" s="553" t="s">
        <v>2572</v>
      </c>
      <c r="Z20" s="553"/>
      <c r="AA20" s="553"/>
      <c r="AB20" s="544" t="s">
        <v>2633</v>
      </c>
      <c r="AC20" s="545"/>
      <c r="AD20" s="545"/>
      <c r="AE20" s="544" t="s">
        <v>2635</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2563</v>
      </c>
      <c r="Q21" s="539"/>
      <c r="R21" s="539"/>
      <c r="S21" s="539"/>
      <c r="T21" s="539"/>
      <c r="U21" s="540"/>
      <c r="V21" s="553" t="s">
        <v>2572</v>
      </c>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2563</v>
      </c>
      <c r="Q22" s="539"/>
      <c r="R22" s="539"/>
      <c r="S22" s="539"/>
      <c r="T22" s="539"/>
      <c r="U22" s="540"/>
      <c r="V22" s="553"/>
      <c r="W22" s="553"/>
      <c r="X22" s="553"/>
      <c r="Y22" s="553" t="s">
        <v>2572</v>
      </c>
      <c r="Z22" s="553"/>
      <c r="AA22" s="553"/>
      <c r="AB22" s="544" t="s">
        <v>2636</v>
      </c>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2563</v>
      </c>
      <c r="Q23" s="539"/>
      <c r="R23" s="539"/>
      <c r="S23" s="539"/>
      <c r="T23" s="539"/>
      <c r="U23" s="540"/>
      <c r="V23" s="553"/>
      <c r="W23" s="553"/>
      <c r="X23" s="553"/>
      <c r="Y23" s="553" t="s">
        <v>2572</v>
      </c>
      <c r="Z23" s="553"/>
      <c r="AA23" s="553"/>
      <c r="AB23" s="544" t="s">
        <v>2637</v>
      </c>
      <c r="AC23" s="545"/>
      <c r="AD23" s="545"/>
      <c r="AE23" s="544" t="s">
        <v>2638</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2584</v>
      </c>
      <c r="K24" s="539"/>
      <c r="L24" s="539"/>
      <c r="M24" s="539"/>
      <c r="N24" s="539"/>
      <c r="O24" s="540"/>
      <c r="P24" s="538" t="s">
        <v>2563</v>
      </c>
      <c r="Q24" s="539"/>
      <c r="R24" s="539"/>
      <c r="S24" s="539"/>
      <c r="T24" s="539"/>
      <c r="U24" s="540"/>
      <c r="V24" s="553"/>
      <c r="W24" s="553"/>
      <c r="X24" s="553"/>
      <c r="Y24" s="553" t="s">
        <v>2572</v>
      </c>
      <c r="Z24" s="553"/>
      <c r="AA24" s="553"/>
      <c r="AB24" s="544" t="s">
        <v>2631</v>
      </c>
      <c r="AC24" s="545"/>
      <c r="AD24" s="545"/>
      <c r="AE24" s="544" t="s">
        <v>2632</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2584</v>
      </c>
      <c r="K25" s="539"/>
      <c r="L25" s="539"/>
      <c r="M25" s="539"/>
      <c r="N25" s="539"/>
      <c r="O25" s="540"/>
      <c r="P25" s="538" t="s">
        <v>2563</v>
      </c>
      <c r="Q25" s="539"/>
      <c r="R25" s="539"/>
      <c r="S25" s="539"/>
      <c r="T25" s="539"/>
      <c r="U25" s="540"/>
      <c r="V25" s="553"/>
      <c r="W25" s="553"/>
      <c r="X25" s="553"/>
      <c r="Y25" s="553" t="s">
        <v>2572</v>
      </c>
      <c r="Z25" s="553"/>
      <c r="AA25" s="553"/>
      <c r="AB25" s="544" t="s">
        <v>2631</v>
      </c>
      <c r="AC25" s="545"/>
      <c r="AD25" s="545"/>
      <c r="AE25" s="544" t="s">
        <v>2632</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2563</v>
      </c>
      <c r="Q26" s="582"/>
      <c r="R26" s="582"/>
      <c r="S26" s="582"/>
      <c r="T26" s="582"/>
      <c r="U26" s="583"/>
      <c r="V26" s="552" t="s">
        <v>2572</v>
      </c>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2584</v>
      </c>
      <c r="Q28" s="579"/>
      <c r="R28" s="579"/>
      <c r="S28" s="579"/>
      <c r="T28" s="579"/>
      <c r="U28" s="580"/>
      <c r="V28" s="550" t="s">
        <v>2572</v>
      </c>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2584</v>
      </c>
      <c r="K29" s="539"/>
      <c r="L29" s="539"/>
      <c r="M29" s="539"/>
      <c r="N29" s="539"/>
      <c r="O29" s="540"/>
      <c r="P29" s="538" t="s">
        <v>2563</v>
      </c>
      <c r="Q29" s="539"/>
      <c r="R29" s="539"/>
      <c r="S29" s="539"/>
      <c r="T29" s="539"/>
      <c r="U29" s="540"/>
      <c r="V29" s="553" t="s">
        <v>2572</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2584</v>
      </c>
      <c r="K30" s="539"/>
      <c r="L30" s="539"/>
      <c r="M30" s="539"/>
      <c r="N30" s="539"/>
      <c r="O30" s="540"/>
      <c r="P30" s="538" t="s">
        <v>2563</v>
      </c>
      <c r="Q30" s="539"/>
      <c r="R30" s="539"/>
      <c r="S30" s="539"/>
      <c r="T30" s="539"/>
      <c r="U30" s="540"/>
      <c r="V30" s="553" t="s">
        <v>2572</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2584</v>
      </c>
      <c r="K31" s="539"/>
      <c r="L31" s="539"/>
      <c r="M31" s="539"/>
      <c r="N31" s="539"/>
      <c r="O31" s="540"/>
      <c r="P31" s="538" t="s">
        <v>2563</v>
      </c>
      <c r="Q31" s="539"/>
      <c r="R31" s="539"/>
      <c r="S31" s="539"/>
      <c r="T31" s="539"/>
      <c r="U31" s="540"/>
      <c r="V31" s="553" t="s">
        <v>2572</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2584</v>
      </c>
      <c r="K32" s="582"/>
      <c r="L32" s="582"/>
      <c r="M32" s="582"/>
      <c r="N32" s="582"/>
      <c r="O32" s="583"/>
      <c r="P32" s="581" t="s">
        <v>2563</v>
      </c>
      <c r="Q32" s="582"/>
      <c r="R32" s="582"/>
      <c r="S32" s="582"/>
      <c r="T32" s="582"/>
      <c r="U32" s="583"/>
      <c r="V32" s="552" t="s">
        <v>2572</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t="s">
        <v>2584</v>
      </c>
      <c r="K34" s="579"/>
      <c r="L34" s="579"/>
      <c r="M34" s="579"/>
      <c r="N34" s="579"/>
      <c r="O34" s="580"/>
      <c r="P34" s="578" t="s">
        <v>2563</v>
      </c>
      <c r="Q34" s="579"/>
      <c r="R34" s="579"/>
      <c r="S34" s="579"/>
      <c r="T34" s="579"/>
      <c r="U34" s="580"/>
      <c r="V34" s="550"/>
      <c r="W34" s="550"/>
      <c r="X34" s="550"/>
      <c r="Y34" s="550" t="s">
        <v>2572</v>
      </c>
      <c r="Z34" s="550"/>
      <c r="AA34" s="550"/>
      <c r="AB34" s="541" t="s">
        <v>2631</v>
      </c>
      <c r="AC34" s="542"/>
      <c r="AD34" s="542"/>
      <c r="AE34" s="541" t="s">
        <v>2632</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2584</v>
      </c>
      <c r="K35" s="539"/>
      <c r="L35" s="539"/>
      <c r="M35" s="539"/>
      <c r="N35" s="539"/>
      <c r="O35" s="540"/>
      <c r="P35" s="538" t="s">
        <v>2563</v>
      </c>
      <c r="Q35" s="539"/>
      <c r="R35" s="539"/>
      <c r="S35" s="539"/>
      <c r="T35" s="539"/>
      <c r="U35" s="540"/>
      <c r="V35" s="553"/>
      <c r="W35" s="553"/>
      <c r="X35" s="553"/>
      <c r="Y35" s="553" t="s">
        <v>2572</v>
      </c>
      <c r="Z35" s="553"/>
      <c r="AA35" s="553"/>
      <c r="AB35" s="544" t="s">
        <v>2631</v>
      </c>
      <c r="AC35" s="545"/>
      <c r="AD35" s="545"/>
      <c r="AE35" s="544" t="s">
        <v>2632</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2584</v>
      </c>
      <c r="K36" s="582"/>
      <c r="L36" s="582"/>
      <c r="M36" s="582"/>
      <c r="N36" s="582"/>
      <c r="O36" s="583"/>
      <c r="P36" s="581" t="s">
        <v>2563</v>
      </c>
      <c r="Q36" s="582"/>
      <c r="R36" s="582"/>
      <c r="S36" s="582"/>
      <c r="T36" s="582"/>
      <c r="U36" s="583"/>
      <c r="V36" s="552"/>
      <c r="W36" s="552"/>
      <c r="X36" s="552"/>
      <c r="Y36" s="552" t="s">
        <v>2572</v>
      </c>
      <c r="Z36" s="552"/>
      <c r="AA36" s="552"/>
      <c r="AB36" s="547" t="s">
        <v>2631</v>
      </c>
      <c r="AC36" s="548"/>
      <c r="AD36" s="548"/>
      <c r="AE36" s="547" t="s">
        <v>2632</v>
      </c>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2025-10-20T03:21:44Z</dcterms:modified>
</cp:coreProperties>
</file>