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kyoku005\Desktop\R5.さつき現況報告\"/>
    </mc:Choice>
  </mc:AlternateContent>
  <xr:revisionPtr revIDLastSave="0" documentId="13_ncr:1_{58A58686-1A55-44D5-947F-B2BDF9D7A675}"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560" yWindow="0" windowWidth="19440" windowHeight="156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27" authorId="0" shapeId="0" xr:uid="{00000000-0006-0000-0200-000003000000}">
      <text>
        <r>
          <rPr>
            <b/>
            <sz val="9"/>
            <color indexed="81"/>
            <rFont val="ＭＳ Ｐゴシック"/>
            <family val="3"/>
            <charset val="128"/>
          </rPr>
          <t>※回数（年○回など）を明記すること</t>
        </r>
      </text>
    </comment>
    <comment ref="AE33" authorId="0" shapeId="0" xr:uid="{6125CDC2-56C8-416D-BAAE-47354CA8D40D}">
      <text>
        <r>
          <rPr>
            <b/>
            <sz val="9"/>
            <color indexed="81"/>
            <rFont val="ＭＳ Ｐゴシック"/>
            <family val="3"/>
            <charset val="128"/>
          </rPr>
          <t>※付添いができる範囲を明確化すること</t>
        </r>
      </text>
    </comment>
    <comment ref="AE34" authorId="0" shapeId="0" xr:uid="{FF7E67F1-0F97-4E6A-96D7-A2122CEB3271}">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<sst xmlns="http://schemas.openxmlformats.org/spreadsheetml/2006/main" count="3033" uniqueCount="2567">
  <si>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</si>
  <si>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</si>
  <si>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</si>
  <si>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</si>
  <si>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</si>
  <si>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</si>
  <si>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</si>
  <si>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</si>
  <si>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</si>
  <si>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</si>
  <si>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</si>
  <si>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</si>
  <si>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</si>
  <si>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</si>
  <si>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</si>
  <si>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</si>
  <si>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</si>
  <si>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</si>
  <si>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</si>
  <si>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</si>
  <si>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</si>
  <si>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</si>
  <si>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</si>
  <si>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</si>
  <si>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</si>
  <si>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</si>
  <si>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</si>
  <si>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</si>
  <si>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</si>
  <si>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</si>
  <si>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</si>
  <si>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</si>
  <si>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</si>
  <si>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</si>
  <si>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</si>
  <si>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</si>
  <si>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</si>
  <si>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</si>
  <si>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</si>
  <si>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</si>
  <si>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</si>
  <si>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</si>
  <si>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</si>
  <si>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</si>
  <si>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</si>
  <si>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</si>
  <si>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</si>
  <si>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</si>
  <si>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</si>
  <si>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</si>
  <si>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</si>
  <si>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</si>
  <si>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</si>
  <si>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</si>
  <si>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</si>
  <si>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</si>
  <si>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</si>
  <si>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</si>
  <si>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</si>
  <si>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</si>
  <si>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</si>
  <si>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</si>
  <si>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</si>
  <si>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</si>
  <si>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</si>
  <si>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</si>
  <si>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</si>
  <si>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</si>
  <si>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</si>
  <si>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</si>
  <si>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</si>
  <si>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</si>
  <si>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</si>
  <si>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</si>
  <si>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</si>
  <si>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</si>
  <si>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</si>
  <si>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</si>
  <si>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</si>
  <si>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</si>
  <si>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</si>
  <si>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</si>
  <si>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</si>
  <si>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</si>
  <si>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</si>
  <si>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</si>
  <si>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</si>
  <si>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</si>
  <si>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</si>
  <si>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</si>
  <si>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</si>
  <si>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</si>
  <si>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</si>
  <si>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</si>
  <si>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</si>
  <si>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</si>
  <si>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</si>
  <si>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</si>
  <si>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</si>
  <si>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</si>
  <si>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</si>
  <si>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</si>
  <si>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</si>
  <si>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</si>
  <si>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</si>
  <si>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</si>
  <si>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</si>
  <si>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</si>
  <si>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</si>
  <si>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</si>
  <si>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</si>
  <si>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</si>
  <si>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</si>
  <si>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</si>
  <si>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</si>
  <si>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</si>
  <si>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</si>
  <si>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</si>
  <si>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</si>
  <si>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</si>
  <si>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</si>
  <si>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</si>
  <si>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</si>
  <si>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</si>
  <si>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</si>
  <si>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</si>
  <si>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</si>
  <si>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</si>
  <si>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</si>
  <si>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</si>
  <si>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</si>
  <si>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</si>
  <si>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</si>
  <si>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</si>
  <si>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</si>
  <si>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</si>
  <si>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</si>
  <si>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</si>
  <si>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</si>
  <si>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</si>
  <si>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</si>
  <si>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</si>
  <si>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</si>
  <si>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</si>
  <si>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</si>
  <si>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</si>
  <si>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</si>
  <si>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</si>
  <si>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</si>
  <si>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</si>
  <si>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</si>
  <si>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</si>
  <si>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</si>
  <si>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</si>
  <si>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</si>
  <si>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</si>
  <si>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</si>
  <si>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</si>
  <si>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</si>
  <si>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</si>
  <si>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</si>
  <si>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</si>
  <si>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</si>
  <si>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</si>
  <si>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</si>
  <si>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</si>
  <si>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</si>
  <si>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</si>
  <si>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</si>
  <si>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</si>
  <si>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</si>
  <si>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</si>
  <si>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</si>
  <si>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</si>
  <si>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</si>
  <si>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</si>
  <si>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</si>
  <si>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</si>
  <si>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</si>
  <si>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</si>
  <si>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</si>
  <si>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</si>
  <si>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</si>
  <si>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</si>
  <si>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</si>
  <si>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</si>
  <si>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</si>
  <si>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</si>
  <si>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</si>
  <si>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</si>
  <si>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</si>
  <si>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</si>
  <si>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</si>
  <si>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</si>
  <si>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</si>
  <si>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</si>
  <si>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</si>
  <si>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</si>
  <si>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</si>
  <si>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</si>
  <si>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</si>
  <si>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</si>
  <si>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</si>
  <si>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</si>
  <si>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</si>
  <si>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</si>
  <si>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</si>
  <si>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</si>
  <si>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</si>
  <si>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</si>
  <si>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</si>
  <si>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</si>
  <si>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</si>
  <si>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</si>
  <si>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</si>
  <si>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</si>
  <si>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</si>
  <si>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</si>
  <si>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</si>
  <si>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</si>
  <si>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</si>
  <si>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</si>
  <si>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</si>
  <si>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</si>
  <si>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</si>
  <si>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</si>
  <si>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</si>
  <si>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</si>
  <si>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</si>
  <si>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</si>
  <si>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</si>
  <si>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</si>
  <si>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</si>
  <si>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</si>
  <si>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</si>
  <si>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</si>
  <si>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</si>
  <si>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</si>
  <si>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</si>
  <si>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</si>
  <si>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</si>
  <si>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</si>
  <si>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</si>
  <si>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</si>
  <si>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</si>
  <si>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</si>
  <si>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</si>
  <si>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</si>
  <si>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</si>
  <si>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</si>
  <si>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</si>
  <si>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</si>
  <si>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</si>
  <si>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</si>
  <si>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</si>
  <si>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</si>
  <si>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</si>
  <si>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</si>
  <si>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</si>
  <si>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</si>
  <si>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</si>
  <si>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</si>
  <si>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</si>
  <si>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</si>
  <si>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</si>
  <si>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</si>
  <si>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</si>
  <si>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</si>
  <si>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</si>
  <si>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</si>
  <si>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</si>
  <si>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</si>
  <si>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</si>
  <si>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</si>
  <si>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</si>
  <si>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</si>
  <si>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</si>
  <si>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</si>
  <si>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</si>
  <si>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</si>
  <si>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</si>
  <si>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</si>
  <si>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</si>
  <si>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</si>
  <si>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</si>
  <si>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</si>
  <si>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</si>
  <si>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</si>
  <si>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</si>
  <si>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</si>
  <si>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</si>
  <si>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</si>
  <si>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</si>
  <si>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</si>
  <si>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</si>
  <si>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</si>
  <si>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</si>
  <si>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</si>
  <si>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</si>
  <si>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</si>
  <si>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</si>
  <si>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</si>
  <si>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</si>
  <si>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</si>
  <si>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</si>
  <si>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</si>
  <si>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</si>
  <si>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</si>
  <si>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</si>
  <si>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</si>
  <si>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</si>
  <si>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</si>
  <si>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</si>
  <si>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</si>
  <si>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</si>
  <si>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</si>
  <si>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</si>
  <si>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</si>
  <si>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</si>
  <si>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</si>
  <si>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</si>
  <si>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</si>
  <si>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</si>
  <si>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</si>
  <si>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</si>
  <si>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</si>
  <si>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</si>
  <si>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</si>
  <si>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</si>
  <si>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</si>
  <si>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</si>
  <si>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</si>
  <si>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</si>
  <si>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</si>
  <si>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</si>
  <si>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</si>
  <si>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</si>
  <si>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</si>
  <si>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</si>
  <si>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</si>
  <si>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</si>
  <si>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</si>
  <si>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</si>
  <si>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</si>
  <si>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</si>
  <si>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</si>
  <si>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</si>
  <si>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</si>
  <si>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</si>
  <si>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</si>
  <si>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</si>
  <si>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</si>
  <si>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</si>
  <si>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</si>
  <si>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</si>
  <si>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</si>
  <si>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</si>
  <si>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</si>
  <si>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</si>
  <si>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</si>
  <si>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</si>
  <si>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</si>
  <si>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</si>
  <si>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</si>
  <si>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</si>
  <si>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</si>
  <si>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</si>
  <si>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</si>
  <si>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</si>
  <si>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</si>
  <si>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</si>
  <si>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</si>
  <si>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</si>
  <si>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</si>
  <si>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</si>
  <si>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</si>
  <si>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</si>
  <si>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</si>
  <si>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</si>
  <si>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</si>
  <si>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</si>
  <si>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</si>
  <si>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</si>
  <si>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</si>
  <si>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</si>
  <si>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</si>
  <si>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</si>
  <si>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</si>
  <si>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</si>
  <si>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</si>
  <si>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</si>
  <si>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</si>
  <si>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</si>
  <si>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</si>
  <si>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</si>
  <si>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</si>
  <si>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</si>
  <si>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</si>
  <si>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</si>
  <si>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</si>
  <si>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</si>
  <si>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</si>
  <si>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</si>
  <si>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</si>
  <si>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</si>
  <si>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</si>
  <si>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</si>
  <si>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</si>
  <si>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</si>
  <si>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</si>
  <si>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</si>
  <si>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</si>
  <si>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</si>
  <si>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</si>
  <si>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</si>
  <si>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</si>
  <si>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</si>
  <si>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</si>
  <si>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</si>
  <si>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</si>
  <si>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</si>
  <si>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</si>
  <si>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</si>
  <si>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</si>
  <si>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</si>
  <si>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</si>
  <si>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</si>
  <si>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</si>
  <si>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</si>
  <si>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</si>
  <si>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</si>
  <si>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</si>
  <si>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</si>
  <si>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</si>
  <si>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</si>
  <si>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</si>
  <si>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</si>
  <si>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</si>
  <si>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</si>
  <si>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</si>
  <si>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</si>
  <si>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</si>
  <si>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</si>
  <si>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</si>
  <si>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</si>
  <si>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</si>
  <si>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</si>
  <si>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</si>
  <si>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</si>
  <si>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</si>
  <si>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</si>
  <si>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</si>
  <si>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</si>
  <si>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</si>
  <si>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</si>
  <si>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</si>
  <si>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</si>
  <si>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</si>
  <si>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</si>
  <si>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</si>
  <si>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</si>
  <si>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</si>
  <si>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</si>
  <si>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</si>
  <si>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</si>
  <si>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</si>
  <si>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</si>
  <si>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</si>
  <si>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</si>
  <si>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</si>
  <si>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</si>
  <si>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</si>
  <si>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</si>
  <si>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</si>
  <si>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</si>
  <si>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</si>
  <si>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</si>
  <si>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</si>
  <si>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</si>
  <si>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</si>
  <si>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</si>
  <si>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</si>
  <si>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</si>
  <si>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</si>
  <si>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</si>
  <si>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</si>
  <si>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</si>
  <si>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</si>
  <si>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</si>
  <si>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</si>
  <si>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</si>
  <si>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</si>
  <si>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</si>
  <si>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</si>
  <si>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</si>
  <si>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</si>
  <si>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</si>
  <si>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</si>
  <si>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</si>
  <si>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</si>
  <si>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</si>
  <si>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</si>
  <si>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</si>
  <si>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</si>
  <si>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</si>
  <si>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</si>
  <si>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</si>
  <si>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</si>
  <si>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</si>
  <si>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</si>
  <si>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</si>
  <si>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</si>
  <si>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</si>
  <si>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</si>
  <si>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</si>
  <si>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</si>
  <si>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</si>
  <si>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</si>
  <si>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</si>
  <si>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</si>
  <si>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</si>
  <si>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</si>
  <si>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</si>
  <si>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</si>
  <si>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</si>
  <si>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</si>
  <si>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</si>
  <si>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</si>
  <si>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</si>
  <si>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</si>
  <si>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</si>
  <si>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</si>
  <si>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</si>
  <si>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</si>
  <si>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</si>
  <si>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</si>
  <si>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</si>
  <si>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</si>
  <si>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</si>
  <si>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</si>
  <si>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</si>
  <si>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</si>
  <si>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</si>
  <si>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</si>
  <si>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</si>
  <si>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</si>
  <si>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</si>
  <si>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</si>
  <si>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</si>
  <si>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</si>
  <si>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</si>
  <si>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</si>
  <si>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</si>
  <si>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</si>
  <si>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</si>
  <si>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</si>
  <si>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</si>
  <si>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</si>
  <si>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</si>
  <si>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</si>
  <si>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</si>
  <si>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</si>
  <si>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</si>
  <si>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</si>
  <si>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</si>
  <si>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</si>
  <si>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</si>
  <si>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</si>
  <si>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</si>
  <si>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</si>
  <si>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</si>
  <si>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</si>
  <si>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</si>
  <si>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</si>
  <si>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</si>
  <si>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</si>
  <si>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</si>
  <si>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</si>
  <si>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</si>
  <si>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</si>
  <si>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</si>
  <si>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</si>
  <si>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</si>
  <si>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</si>
  <si>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</si>
  <si>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</si>
  <si>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</si>
  <si>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</si>
  <si>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</si>
  <si>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</si>
  <si>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</si>
  <si>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</si>
  <si>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</si>
  <si>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</si>
  <si>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</si>
  <si>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</si>
  <si>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</si>
  <si>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</si>
  <si>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</si>
  <si>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</si>
  <si>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</si>
  <si>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</si>
  <si>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</si>
  <si>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</si>
  <si>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</si>
  <si>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</si>
  <si>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</si>
  <si>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</si>
  <si>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</si>
  <si>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</si>
  <si>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</si>
  <si>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</si>
  <si>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</si>
  <si>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</si>
  <si>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</si>
  <si>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</si>
  <si>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</si>
  <si>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</si>
  <si>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</si>
  <si>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</si>
  <si>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</si>
  <si>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</si>
  <si>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</si>
  <si>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</si>
  <si>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</si>
  <si>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</si>
  <si>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</si>
  <si>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</si>
  <si>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</si>
  <si>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</si>
  <si>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</si>
  <si>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</si>
  <si>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</si>
  <si>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</si>
  <si>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</si>
  <si>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</si>
  <si>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</si>
  <si>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</si>
  <si>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</si>
  <si>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</si>
  <si>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</si>
  <si>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</si>
  <si>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</si>
  <si>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</si>
  <si>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</si>
  <si>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</si>
  <si>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</si>
  <si>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</si>
  <si>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</si>
  <si>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</si>
  <si>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</si>
  <si>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</si>
  <si>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</si>
  <si>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</si>
  <si>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</si>
  <si>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</si>
  <si>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</si>
  <si>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</si>
  <si>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</si>
  <si>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</si>
  <si>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</si>
  <si>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</si>
  <si>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</si>
  <si>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</si>
  <si>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</si>
  <si>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</si>
  <si>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</si>
  <si>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</si>
  <si>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</si>
  <si>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</si>
  <si>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</si>
  <si>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</si>
  <si>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</si>
  <si>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</si>
  <si>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</si>
  <si>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</si>
  <si>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</si>
  <si>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</si>
  <si>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</si>
  <si>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</si>
  <si>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</si>
  <si>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</si>
  <si>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</si>
  <si>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</si>
  <si>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</si>
  <si>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</si>
  <si>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</si>
  <si>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</si>
  <si>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</si>
  <si>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</si>
  <si>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</si>
  <si>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</si>
  <si>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</si>
  <si>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</si>
  <si>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</si>
  <si>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</si>
  <si>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</si>
  <si>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</si>
  <si>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</si>
  <si>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</si>
  <si>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</si>
  <si>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</si>
  <si>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</si>
  <si>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</si>
  <si>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</si>
  <si>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</si>
  <si>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</si>
  <si>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</si>
  <si>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</si>
  <si>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</si>
  <si>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</si>
  <si>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</si>
  <si>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</si>
  <si>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</si>
  <si>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</si>
  <si>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</si>
  <si>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</si>
  <si>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</si>
  <si>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</si>
  <si>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</si>
  <si>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</si>
  <si>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</si>
  <si>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</si>
  <si>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</si>
  <si>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</si>
  <si>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</si>
  <si>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</si>
  <si>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</si>
  <si>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</si>
  <si>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</si>
  <si>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</si>
  <si>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</si>
  <si>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</si>
  <si>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</si>
  <si>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</si>
  <si>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</si>
  <si>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</si>
  <si>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</si>
  <si>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</si>
  <si>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</si>
  <si>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</si>
  <si>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</si>
  <si>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</si>
  <si>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</si>
  <si>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</si>
  <si>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</si>
  <si>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</si>
  <si>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</si>
  <si>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</si>
  <si>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</si>
  <si>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</si>
  <si>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</si>
  <si>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</si>
  <si>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</si>
  <si>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</si>
  <si>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</si>
  <si>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</si>
  <si>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</si>
  <si>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</si>
  <si>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</si>
  <si>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</si>
  <si>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</si>
  <si>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</si>
  <si>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</si>
  <si>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</si>
  <si>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</si>
  <si>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</si>
  <si>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</si>
  <si>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</si>
  <si>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</si>
  <si>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</si>
  <si>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</si>
  <si>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</si>
  <si>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</si>
  <si>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</si>
  <si>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</si>
  <si>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</si>
  <si>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</si>
  <si>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</si>
  <si>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</si>
  <si>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</si>
  <si>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</si>
  <si>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</si>
  <si>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</si>
  <si>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</si>
  <si>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</si>
  <si>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</si>
  <si>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</si>
  <si>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</si>
  <si>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</si>
  <si>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</si>
  <si>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</si>
  <si>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</si>
  <si>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</si>
  <si>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</si>
  <si>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</si>
  <si>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</si>
  <si>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</si>
  <si>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</si>
  <si>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</si>
  <si>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</si>
  <si>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</si>
  <si>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</si>
  <si>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</si>
  <si>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</si>
  <si>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</si>
  <si>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</si>
  <si>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</si>
  <si>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</si>
  <si>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</si>
  <si>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</si>
  <si>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</si>
  <si>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</si>
  <si>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</si>
  <si>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</si>
  <si>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</si>
  <si>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</si>
  <si>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</si>
  <si>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</si>
  <si>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</si>
  <si>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</si>
  <si>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</si>
  <si>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</si>
  <si>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</si>
  <si>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</si>
  <si>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</si>
  <si>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</si>
  <si>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</si>
  <si>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</si>
  <si>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</si>
  <si>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</si>
  <si>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</si>
  <si>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</si>
  <si>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</si>
  <si>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</si>
  <si>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</si>
  <si>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</si>
  <si>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</si>
  <si>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</si>
  <si>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</si>
  <si>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</si>
  <si>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</si>
  <si>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</si>
  <si>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</si>
  <si>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</si>
  <si>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</si>
  <si>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</si>
  <si>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</si>
  <si>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</si>
  <si>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</si>
  <si>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</si>
  <si>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</si>
  <si>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</si>
  <si>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</si>
  <si>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</si>
  <si>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</si>
  <si>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</si>
  <si>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</si>
  <si>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</si>
  <si>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</si>
  <si>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</si>
  <si>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</si>
  <si>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</si>
  <si>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</si>
  <si>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</si>
  <si>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</si>
  <si>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</si>
  <si>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</si>
  <si>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</si>
  <si>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</si>
  <si>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</si>
  <si>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</si>
  <si>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</si>
  <si>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</si>
  <si>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</si>
  <si>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</si>
  <si>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</si>
  <si>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</si>
  <si>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</si>
  <si>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</si>
  <si>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</si>
  <si>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</si>
  <si>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</si>
  <si>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</si>
  <si>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</si>
  <si>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</si>
  <si>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</si>
  <si>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</si>
  <si>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</si>
  <si>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</si>
  <si>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</si>
  <si>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</si>
  <si>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</si>
  <si>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</si>
  <si>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</si>
  <si>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</si>
  <si>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</si>
  <si>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</si>
  <si>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</si>
  <si>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</si>
  <si>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</si>
  <si>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</si>
  <si>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</si>
  <si>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</si>
  <si>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</si>
  <si>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</si>
  <si>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</si>
  <si>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</si>
  <si>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</si>
  <si>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</si>
  <si>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</si>
  <si>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</si>
  <si>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</si>
  <si>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</si>
  <si>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</si>
  <si>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</si>
  <si>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</si>
  <si>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</si>
  <si>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</si>
  <si>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</si>
  <si>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</si>
  <si>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</si>
  <si>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</si>
  <si>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</si>
  <si>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</si>
  <si>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</si>
  <si>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</si>
  <si>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</si>
  <si>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</si>
  <si>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</si>
  <si>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</si>
  <si>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</si>
  <si>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</si>
  <si>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</si>
  <si>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</si>
  <si>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</si>
  <si>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</si>
  <si>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</si>
  <si>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</si>
  <si>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</si>
  <si>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</si>
  <si>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</si>
  <si>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</si>
  <si>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</si>
  <si>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</si>
  <si>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</si>
  <si>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</si>
  <si>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</si>
  <si>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</si>
  <si>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</si>
  <si>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</si>
  <si>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</si>
  <si>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</si>
  <si>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</si>
  <si>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</si>
  <si>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</si>
  <si>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</si>
  <si>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</si>
  <si>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</si>
  <si>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</si>
  <si>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</si>
  <si>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</si>
  <si>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</si>
  <si>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</si>
  <si>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</si>
  <si>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</si>
  <si>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</si>
  <si>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</si>
  <si>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</si>
  <si>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</si>
  <si>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</si>
  <si>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</si>
  <si>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</si>
  <si>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</si>
  <si>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</si>
  <si>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</si>
  <si>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</si>
  <si>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</si>
  <si>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</si>
  <si>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</si>
  <si>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</si>
  <si>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</si>
  <si>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</si>
  <si>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</si>
  <si>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</si>
  <si>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</si>
  <si>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</si>
  <si>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</si>
  <si>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</si>
  <si>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</si>
  <si>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</si>
  <si>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</si>
  <si>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</si>
  <si>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</si>
  <si>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</si>
  <si>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</si>
  <si>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</si>
  <si>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</si>
  <si>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</si>
  <si>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</si>
  <si>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</si>
  <si>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</si>
  <si>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</si>
  <si>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</si>
  <si>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</si>
  <si>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</si>
  <si>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</si>
  <si>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</si>
  <si>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</si>
  <si>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</si>
  <si>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</si>
  <si>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</si>
  <si>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</si>
  <si>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</si>
  <si>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</si>
  <si>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</si>
  <si>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</si>
  <si>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</si>
  <si>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</si>
  <si>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</si>
  <si>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</si>
  <si>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</si>
  <si>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</si>
  <si>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</si>
  <si>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</si>
  <si>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</si>
  <si>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</si>
  <si>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</si>
  <si>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</si>
  <si>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</si>
  <si>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</si>
  <si>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</si>
  <si>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</si>
  <si>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</si>
  <si>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</si>
  <si>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</si>
  <si>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</si>
  <si>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</si>
  <si>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</si>
  <si>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</si>
  <si>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</si>
  <si>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</si>
  <si>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</si>
  <si>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</si>
  <si>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</si>
  <si>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</si>
  <si>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</si>
  <si>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</si>
  <si>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</si>
  <si>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</si>
  <si>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</si>
  <si>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</si>
  <si>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</si>
  <si>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</si>
  <si>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</si>
  <si>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</si>
  <si>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</si>
  <si>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</si>
  <si>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</si>
  <si>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</si>
  <si>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</si>
  <si>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</si>
  <si>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</si>
  <si>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</si>
  <si>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</si>
  <si>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</si>
  <si>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</si>
  <si>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</si>
  <si>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</si>
  <si>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</si>
  <si>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</si>
  <si>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</si>
  <si>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</si>
  <si>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</si>
  <si>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</si>
  <si>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</si>
  <si>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</si>
  <si>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</si>
  <si>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</si>
  <si>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</si>
  <si>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</si>
  <si>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</si>
  <si>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</si>
  <si>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</si>
  <si>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</si>
  <si>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</si>
  <si>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</si>
  <si>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</si>
  <si>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</si>
  <si>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</si>
  <si>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</si>
  <si>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</si>
  <si>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</si>
  <si>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</si>
  <si>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</si>
  <si>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</si>
  <si>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</si>
  <si>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</si>
  <si>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</si>
  <si>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</si>
  <si>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</si>
  <si>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</si>
  <si>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</si>
  <si>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</si>
  <si>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</si>
  <si>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</si>
  <si>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</si>
  <si>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</si>
  <si>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</si>
  <si>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</si>
  <si>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</si>
  <si>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</si>
  <si>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</si>
  <si>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</si>
  <si>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</si>
  <si>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</si>
  <si>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</si>
  <si>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</si>
  <si>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</si>
  <si>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</si>
  <si>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</si>
  <si>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</si>
  <si>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</si>
  <si>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</si>
  <si>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</si>
  <si>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</si>
  <si>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</si>
  <si>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</si>
  <si>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</si>
  <si>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</si>
  <si>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</si>
  <si>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</si>
  <si>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</si>
  <si>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</si>
  <si>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</si>
  <si>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</si>
  <si>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</si>
  <si>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</si>
  <si>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</si>
  <si>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</si>
  <si>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</si>
  <si>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</si>
  <si>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</si>
  <si>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</si>
  <si>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</si>
  <si>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</si>
  <si>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</si>
  <si>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</si>
  <si>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</si>
  <si>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</si>
  <si>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</si>
  <si>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</si>
  <si>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</si>
  <si>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</si>
  <si>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</si>
  <si>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</si>
  <si>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</si>
  <si>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</si>
  <si>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</si>
  <si>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</si>
  <si>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</si>
  <si>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</si>
  <si>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</si>
  <si>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</si>
  <si>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</si>
  <si>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</si>
  <si>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</si>
  <si>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</si>
  <si>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</si>
  <si>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</si>
  <si>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</si>
  <si>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</si>
  <si>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</si>
  <si>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</si>
  <si>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</si>
  <si>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</si>
  <si>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</si>
  <si>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</si>
  <si>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</si>
  <si>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</si>
  <si>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</si>
  <si>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</si>
  <si>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</si>
  <si>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</si>
  <si>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</si>
  <si>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</si>
  <si>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</si>
  <si>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</si>
  <si>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</si>
  <si>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</si>
  <si>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</si>
  <si>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</si>
  <si>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</si>
  <si>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</si>
  <si>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</si>
  <si>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</si>
  <si>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</si>
  <si>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</si>
  <si>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</si>
  <si>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</si>
  <si>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</si>
  <si>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</si>
  <si>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</si>
  <si>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</si>
  <si>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</si>
  <si>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</si>
  <si>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</si>
  <si>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</si>
  <si>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</si>
  <si>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</si>
  <si>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</si>
  <si>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</si>
  <si>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</si>
  <si>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</si>
  <si>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</si>
  <si>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</si>
  <si>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</si>
  <si>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</si>
  <si>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</si>
  <si>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</si>
  <si>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</si>
  <si>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</si>
  <si>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</si>
  <si>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</si>
  <si>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</si>
  <si>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</si>
  <si>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</si>
  <si>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</si>
  <si>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</si>
  <si>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</si>
  <si>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</si>
  <si>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</si>
  <si>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</si>
  <si>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</si>
  <si>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</si>
  <si>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</si>
  <si>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</si>
  <si>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</si>
  <si>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</si>
  <si>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</si>
  <si>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</si>
  <si>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</si>
  <si>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</si>
  <si>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</si>
  <si>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</si>
  <si>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</si>
  <si>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</si>
  <si>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</si>
  <si>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</si>
  <si>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</si>
  <si>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</si>
  <si>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</si>
  <si>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</si>
  <si>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</si>
  <si>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</si>
  <si>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</si>
  <si>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</si>
  <si>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</si>
  <si>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</si>
  <si>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</si>
  <si>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</si>
  <si>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</si>
  <si>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</si>
  <si>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</si>
  <si>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</si>
  <si>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</si>
  <si>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</si>
  <si>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</si>
  <si>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</si>
  <si>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</si>
  <si>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</si>
  <si>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</si>
  <si>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</si>
  <si>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</si>
  <si>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</si>
  <si>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</si>
  <si>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</si>
  <si>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</si>
  <si>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</si>
  <si>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</si>
  <si>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</si>
  <si>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</si>
  <si>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</si>
  <si>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</si>
  <si>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</si>
  <si>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</si>
  <si>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</si>
  <si>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</si>
  <si>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</si>
  <si>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</si>
  <si>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</si>
  <si>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</si>
  <si>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</si>
  <si>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</si>
  <si>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</si>
  <si>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</si>
  <si>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</si>
  <si>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</si>
  <si>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</si>
  <si>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</si>
  <si>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</si>
  <si>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</si>
  <si>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</si>
  <si>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</si>
  <si>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</si>
  <si>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</si>
  <si>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</si>
  <si>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</si>
  <si>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</si>
  <si>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</si>
  <si>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</si>
  <si>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</si>
  <si>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</si>
  <si>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</si>
  <si>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</si>
  <si>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</si>
  <si>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</si>
  <si>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</si>
  <si>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</si>
  <si>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</si>
  <si>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</si>
  <si>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</si>
  <si>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</si>
  <si>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</si>
  <si>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</si>
  <si>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</si>
  <si>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</si>
  <si>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</si>
  <si>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</si>
  <si>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</si>
  <si>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</si>
  <si>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</si>
  <si>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</si>
  <si>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</si>
  <si>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</si>
  <si>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</si>
  <si>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</si>
  <si>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</si>
  <si>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</si>
  <si>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</si>
  <si>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</si>
  <si>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</si>
  <si>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</si>
  <si>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</si>
  <si>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</si>
  <si>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</si>
  <si>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</si>
  <si>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</si>
  <si>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</si>
  <si>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</si>
  <si>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</si>
  <si>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</si>
  <si>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</si>
  <si>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</si>
  <si>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</si>
  <si>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</si>
  <si>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</si>
  <si>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</si>
  <si>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</si>
  <si>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</si>
  <si>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</si>
  <si>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</si>
  <si>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</si>
  <si>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</si>
  <si>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</si>
  <si>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</si>
  <si>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</si>
  <si>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</si>
  <si>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</si>
  <si>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</si>
  <si>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</si>
  <si>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</si>
  <si>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</si>
  <si>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</si>
  <si>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</si>
  <si>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</si>
  <si>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</si>
  <si>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</si>
  <si>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</si>
  <si>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</si>
  <si>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</si>
  <si>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</si>
  <si>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</si>
  <si>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</si>
  <si>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</si>
  <si>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</si>
  <si>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</si>
  <si>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</si>
  <si>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</si>
  <si>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</si>
  <si>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</si>
  <si>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</si>
  <si>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</si>
  <si>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</si>
  <si>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</si>
  <si>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</si>
  <si>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</si>
  <si>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</si>
  <si>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</si>
  <si>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</si>
  <si>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</si>
  <si>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</si>
  <si>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</si>
  <si>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</si>
  <si>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</si>
  <si>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</si>
  <si>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</si>
  <si>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</si>
  <si>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</si>
  <si>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</si>
  <si>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</si>
  <si>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</si>
  <si>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</si>
  <si>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</si>
  <si>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</si>
  <si>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</si>
  <si>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</si>
  <si>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</si>
  <si>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</si>
  <si>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</si>
  <si>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</si>
  <si>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</si>
  <si>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</si>
  <si>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</si>
  <si>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</si>
  <si>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</si>
  <si>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</si>
  <si>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</si>
  <si>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</si>
  <si>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</si>
  <si>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</si>
  <si>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</si>
  <si>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</si>
  <si>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</si>
  <si>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</si>
  <si>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</si>
  <si>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</si>
  <si>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</si>
  <si>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</si>
  <si>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</si>
  <si>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</si>
  <si>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</si>
  <si>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</si>
  <si>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</si>
  <si>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</si>
  <si>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</si>
  <si>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</si>
  <si>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</si>
  <si>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</si>
  <si>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</si>
  <si>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</si>
  <si>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</si>
  <si>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</si>
  <si>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</si>
  <si>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</si>
  <si>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</si>
  <si>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</si>
  <si>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</si>
  <si>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</si>
  <si>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</si>
  <si>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</si>
  <si>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</si>
  <si>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</si>
  <si>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</si>
  <si>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</si>
  <si>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</si>
  <si>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</si>
  <si>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</si>
  <si>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</si>
  <si>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</si>
  <si>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</si>
  <si>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</si>
  <si>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</si>
  <si>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</si>
  <si>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</si>
  <si>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</si>
  <si>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</si>
  <si>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</si>
  <si>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</si>
  <si>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</si>
  <si>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</si>
  <si>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</si>
  <si>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</si>
  <si>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</si>
  <si>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</si>
  <si>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</si>
  <si>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</si>
  <si>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</si>
  <si>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</si>
  <si>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</si>
  <si>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</si>
  <si>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</si>
  <si>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</si>
  <si>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</si>
  <si>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</si>
  <si>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</si>
  <si>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</si>
  <si>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</si>
  <si>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</si>
  <si>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</si>
  <si>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</si>
  <si>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</si>
  <si>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</si>
  <si>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</si>
  <si>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</si>
  <si>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</si>
  <si>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</si>
  <si>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</si>
  <si>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</si>
  <si>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</si>
  <si>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</si>
  <si>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</si>
  <si>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</si>
  <si>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</si>
  <si>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</si>
  <si>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</si>
  <si>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</si>
  <si>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</si>
  <si>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</si>
  <si>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</si>
  <si>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</si>
  <si>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</si>
  <si>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</si>
  <si>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</si>
  <si>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</si>
  <si>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</si>
  <si>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</si>
  <si>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</si>
  <si>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</si>
  <si>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</si>
  <si>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</si>
  <si>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</si>
  <si>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</si>
  <si>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</si>
  <si>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</si>
  <si>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</si>
  <si>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</si>
  <si>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</si>
  <si>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</si>
  <si>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</si>
  <si>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</si>
  <si>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</si>
  <si>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</si>
  <si>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</si>
  <si>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</si>
  <si>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</si>
  <si>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</si>
  <si>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</si>
  <si>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</si>
  <si>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</si>
  <si>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</si>
  <si>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</si>
  <si>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</si>
  <si>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</si>
  <si>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</si>
  <si>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</si>
  <si>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</si>
  <si>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</si>
  <si>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</si>
  <si>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</si>
  <si>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</si>
  <si>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</si>
  <si>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</si>
  <si>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</si>
  <si>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</si>
  <si>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</si>
  <si>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</si>
  <si>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</si>
  <si>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</si>
  <si>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</si>
  <si>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</si>
  <si>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</si>
  <si>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</si>
  <si>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</si>
  <si>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</si>
  <si>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</si>
  <si>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</si>
  <si>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</si>
  <si>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</si>
  <si>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</si>
  <si>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</si>
  <si>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</si>
  <si>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</si>
  <si>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</si>
  <si>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</si>
  <si>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</si>
  <si>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</si>
  <si>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</si>
  <si>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</si>
  <si>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</si>
  <si>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</si>
  <si>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</si>
  <si>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</si>
  <si>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</si>
  <si>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</si>
  <si>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</si>
  <si>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</si>
  <si>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</si>
  <si>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</si>
  <si>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</si>
  <si>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</si>
  <si>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</si>
  <si>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</si>
  <si>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</si>
  <si>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</si>
  <si>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</si>
  <si>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</si>
  <si>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</si>
  <si>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</si>
  <si>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</si>
  <si>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</si>
  <si>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</si>
  <si>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</si>
  <si>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</si>
  <si>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</si>
  <si>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</si>
  <si>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</si>
  <si>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</si>
  <si>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</si>
  <si>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</si>
  <si>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</si>
  <si>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</si>
  <si>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</si>
  <si>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</si>
  <si>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</si>
  <si>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</si>
  <si>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</si>
  <si>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</si>
  <si>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</si>
  <si>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</si>
  <si>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</si>
  <si>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</si>
  <si>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</si>
  <si>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</si>
  <si>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</si>
  <si>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</si>
  <si>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</si>
  <si>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</si>
  <si>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</si>
  <si>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</si>
  <si>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</si>
  <si>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</si>
  <si>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</si>
  <si>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</si>
  <si>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</si>
  <si>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</si>
  <si>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</si>
  <si>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</si>
  <si>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</si>
  <si>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</si>
  <si>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</si>
  <si>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</si>
  <si>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</si>
  <si>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</si>
  <si>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</si>
  <si>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</si>
  <si>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</si>
  <si>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</si>
  <si>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</si>
  <si>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</si>
  <si>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</si>
  <si>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</si>
  <si>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</si>
  <si>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</si>
  <si>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</si>
  <si>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</si>
  <si>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</si>
  <si>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</si>
  <si>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</si>
  <si>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</si>
  <si>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</si>
  <si>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</si>
  <si>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</si>
  <si>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</si>
  <si>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</si>
  <si>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</si>
  <si>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</si>
  <si>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</si>
  <si>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</si>
  <si>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</si>
  <si>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</si>
  <si>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</si>
  <si>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</si>
  <si>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</si>
  <si>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</si>
  <si>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</si>
  <si>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</si>
  <si>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</si>
  <si>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</si>
  <si>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</si>
  <si>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</si>
  <si>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</si>
  <si>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</si>
  <si>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</si>
  <si>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</si>
  <si>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</si>
  <si>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</si>
  <si>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</si>
  <si>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</si>
  <si>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</si>
  <si>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</si>
  <si>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</si>
  <si>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</si>
  <si>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</si>
  <si>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</si>
  <si>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</si>
  <si>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</si>
  <si>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</si>
  <si>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</si>
  <si>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</si>
  <si>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</si>
  <si>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</si>
  <si>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</si>
  <si>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</si>
  <si>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</si>
  <si>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</si>
  <si>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</si>
  <si>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</si>
  <si>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</si>
  <si>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</si>
  <si>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</si>
  <si>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</si>
  <si>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</si>
  <si>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</si>
  <si>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</si>
  <si>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</si>
  <si>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</si>
  <si>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</si>
  <si>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</si>
  <si>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</si>
  <si>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</si>
  <si>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</si>
  <si>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</si>
  <si>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</si>
  <si>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</si>
  <si>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</si>
  <si>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</si>
  <si>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</si>
  <si>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</si>
  <si>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</si>
  <si>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</si>
  <si>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</si>
  <si>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</si>
  <si>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</si>
  <si>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</si>
  <si>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</si>
  <si>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</si>
  <si>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</si>
  <si>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</si>
  <si>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</si>
  <si>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</si>
  <si>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</si>
  <si>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</si>
  <si>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</si>
  <si>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</si>
  <si>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</si>
  <si>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</si>
  <si>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</si>
  <si>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</si>
  <si>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</si>
  <si>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</si>
  <si>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</si>
  <si>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</si>
  <si>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</si>
  <si>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</si>
  <si>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</si>
  <si>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</si>
  <si>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</si>
  <si>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</si>
  <si>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</si>
  <si>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</si>
  <si>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</si>
  <si>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</si>
  <si>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</si>
  <si>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</si>
  <si>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</si>
  <si>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</si>
  <si>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</si>
  <si>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</si>
  <si>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</si>
  <si>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</si>
  <si>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</si>
  <si>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</si>
  <si>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</si>
  <si>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</si>
  <si>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</si>
  <si>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</si>
  <si>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</si>
  <si>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</si>
  <si>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</si>
  <si>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</si>
  <si>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</si>
  <si>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</si>
  <si>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</si>
  <si>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</si>
  <si>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</si>
  <si>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</si>
  <si>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</si>
  <si>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</si>
  <si>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</si>
  <si>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</si>
  <si>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</si>
  <si>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</si>
  <si>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</si>
  <si>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</si>
  <si>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</si>
  <si>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</si>
  <si>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</si>
  <si>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</si>
  <si>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</si>
  <si>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</si>
  <si>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</si>
  <si>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</si>
  <si>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</si>
  <si>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</si>
  <si>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</si>
  <si>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</si>
  <si>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</si>
  <si>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</si>
  <si>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</si>
  <si>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</si>
  <si>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</si>
  <si>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</si>
  <si>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</si>
  <si>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</si>
  <si>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</si>
  <si>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</si>
  <si>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</si>
  <si>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</si>
  <si>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</si>
  <si>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</si>
  <si>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</si>
  <si>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</si>
  <si>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</si>
  <si>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</si>
  <si>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</si>
  <si>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</si>
  <si>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</si>
  <si>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</si>
  <si>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</si>
  <si>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</si>
  <si>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</si>
  <si>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</si>
  <si>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</si>
  <si>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</si>
  <si>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</si>
  <si>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</si>
  <si>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</si>
  <si>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</si>
  <si>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</si>
  <si>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</si>
  <si>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</si>
  <si>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</si>
  <si>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</si>
  <si>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</si>
  <si>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</si>
  <si>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</si>
  <si>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</si>
  <si>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</si>
  <si>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</si>
  <si>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</si>
  <si>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</si>
  <si>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</si>
  <si>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</si>
  <si>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</si>
  <si>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</si>
  <si>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</si>
  <si>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</si>
  <si>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</si>
  <si>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</si>
  <si>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</si>
  <si>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</si>
  <si>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</si>
  <si>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</si>
  <si>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</si>
  <si>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</si>
  <si>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</si>
  <si>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</si>
  <si>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</si>
  <si>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</si>
  <si>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</si>
  <si>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</si>
  <si>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</si>
  <si>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</si>
  <si>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</si>
  <si>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</si>
  <si>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</si>
  <si>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</si>
  <si>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</si>
  <si>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</si>
  <si>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</si>
  <si>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</si>
  <si>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</si>
  <si>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</si>
  <si>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</si>
  <si>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</si>
  <si>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</si>
  <si>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</si>
  <si>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</si>
  <si>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</si>
  <si>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</si>
  <si>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</si>
  <si>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</si>
  <si>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</si>
  <si>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</si>
  <si>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</si>
  <si>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</si>
  <si>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</si>
  <si>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</si>
  <si>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</si>
  <si>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</si>
  <si>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</si>
  <si>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</si>
  <si>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</si>
  <si>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</si>
  <si>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</si>
  <si>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</si>
  <si>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</si>
  <si>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</si>
  <si>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</si>
  <si>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</si>
  <si>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</si>
  <si>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</si>
  <si>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</si>
  <si>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</si>
  <si>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</si>
  <si>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</si>
  <si>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</si>
  <si>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</si>
  <si>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</si>
  <si>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</si>
  <si>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</si>
  <si>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</si>
  <si>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</si>
  <si>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</si>
  <si>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</si>
  <si>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</si>
  <si>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</si>
  <si>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</si>
  <si>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</si>
  <si>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</si>
  <si>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</si>
  <si>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</si>
  <si>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</si>
  <si>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</si>
  <si>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</si>
  <si>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</si>
  <si>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</si>
  <si>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</si>
  <si>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</si>
  <si>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</si>
  <si>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</si>
  <si>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</si>
  <si>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</si>
  <si>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</si>
  <si>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</si>
  <si>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</si>
  <si>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</si>
  <si>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</si>
  <si>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</si>
  <si>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</si>
  <si>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</si>
  <si>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</si>
  <si>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</si>
  <si>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</si>
  <si>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</si>
  <si>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</si>
  <si>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</si>
  <si>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</si>
  <si>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</si>
  <si>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</si>
  <si>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</si>
  <si>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</si>
  <si>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</si>
  <si>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</si>
  <si>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</si>
  <si>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</si>
  <si>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</si>
  <si>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</si>
  <si>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</si>
  <si>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</si>
  <si>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</si>
  <si>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</si>
  <si>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</si>
  <si>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</si>
  <si>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</si>
  <si>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</si>
  <si>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</si>
  <si>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</si>
  <si>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</si>
  <si>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</si>
  <si>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</si>
  <si>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</si>
  <si>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</si>
  <si>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</si>
  <si>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</si>
  <si>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</si>
  <si>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</si>
  <si>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</si>
  <si>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</si>
  <si>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</si>
  <si>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</si>
  <si>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</si>
  <si>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</si>
  <si>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</si>
  <si>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</si>
  <si>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</si>
  <si>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</si>
  <si>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</si>
  <si>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</si>
  <si>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</si>
  <si>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</si>
  <si>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</si>
  <si>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</si>
  <si>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</si>
  <si>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</si>
  <si>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</si>
  <si>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</si>
  <si>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</si>
  <si>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</si>
  <si>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</si>
  <si>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</si>
  <si>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</si>
  <si>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</si>
  <si>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</si>
  <si>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</si>
  <si>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</si>
  <si>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</si>
  <si>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</si>
  <si>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</si>
  <si>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</si>
  <si>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</si>
  <si>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</si>
  <si>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</si>
  <si>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</si>
  <si>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</si>
  <si>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</si>
  <si>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</si>
  <si>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</si>
  <si>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</si>
  <si>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</si>
  <si>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</si>
  <si>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</si>
  <si>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</si>
  <si>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</si>
  <si>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</si>
  <si>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</si>
  <si>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</si>
  <si>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</si>
  <si>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</si>
  <si>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</si>
  <si>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</si>
  <si>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</si>
  <si>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</si>
  <si>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</si>
  <si>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</si>
  <si>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</si>
  <si>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</si>
  <si>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</si>
  <si>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</si>
  <si>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</si>
  <si>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</si>
  <si>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</si>
  <si>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</si>
  <si>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</si>
  <si>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</si>
  <si>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</si>
  <si>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</si>
  <si>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</si>
  <si>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</si>
  <si>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</si>
  <si>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</si>
  <si>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</si>
  <si>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</si>
  <si>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</si>
  <si>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</si>
  <si>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</si>
  <si>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</si>
  <si>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</si>
  <si>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</si>
  <si>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</si>
  <si>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</si>
  <si>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</si>
  <si>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</si>
  <si>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</si>
  <si>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</si>
  <si>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</si>
  <si>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</si>
  <si>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</si>
  <si>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</si>
  <si>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</si>
  <si>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</si>
  <si>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</si>
  <si>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</si>
  <si>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</si>
  <si>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</si>
  <si>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</si>
  <si>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</si>
  <si>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</si>
  <si>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</si>
  <si>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</si>
  <si>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</si>
  <si>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</si>
  <si>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</si>
  <si>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</si>
  <si>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</si>
  <si>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</si>
  <si>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</si>
  <si>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</si>
  <si>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</si>
  <si>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</si>
  <si>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</si>
  <si>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</si>
  <si>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</si>
  <si>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</si>
  <si>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</si>
  <si>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</si>
  <si>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</si>
  <si>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</si>
  <si>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</si>
  <si>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</si>
  <si>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</si>
  <si>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</si>
  <si>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</si>
  <si>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</si>
  <si>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</si>
  <si>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</si>
  <si>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</si>
  <si>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</si>
  <si>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</si>
  <si>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</si>
  <si>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</si>
  <si>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</si>
  <si>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</si>
  <si>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</si>
  <si>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</si>
  <si>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</si>
  <si>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</si>
  <si>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</si>
  <si>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</si>
  <si>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</si>
  <si>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</si>
  <si>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</si>
  <si>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</si>
  <si>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</si>
  <si>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</si>
  <si>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</si>
  <si>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</si>
  <si>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</si>
  <si>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</si>
  <si>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</si>
  <si>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</si>
  <si>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</si>
  <si>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</si>
  <si>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</si>
  <si>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</si>
  <si>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</si>
  <si>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</si>
  <si>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</si>
  <si>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</si>
  <si>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</si>
  <si>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</si>
  <si>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</si>
  <si>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</si>
  <si>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</si>
  <si>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</si>
  <si>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</si>
  <si>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</si>
  <si>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</si>
  <si>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</si>
  <si>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</si>
  <si>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</si>
  <si>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</si>
  <si>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</si>
  <si>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</si>
  <si>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</si>
  <si>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</si>
  <si>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</si>
  <si>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</si>
  <si>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</si>
  <si>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</si>
  <si>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</si>
  <si>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</si>
  <si>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</si>
  <si>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</si>
  <si>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</si>
  <si>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</si>
  <si>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</si>
  <si>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</si>
  <si>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</si>
  <si>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</si>
  <si>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</si>
  <si>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</si>
  <si>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</si>
  <si>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</si>
  <si>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</si>
  <si>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</si>
  <si>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</si>
  <si>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</si>
  <si>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</si>
  <si>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</si>
  <si>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</si>
  <si>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</si>
  <si>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</si>
  <si>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</si>
  <si>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</si>
  <si>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</si>
  <si>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</si>
  <si>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</si>
  <si>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</si>
  <si>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</si>
  <si>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</si>
  <si>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</si>
  <si>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</si>
  <si>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</si>
  <si>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</si>
  <si>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</si>
  <si>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</si>
  <si>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</si>
  <si>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</si>
  <si>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</si>
  <si>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</si>
  <si>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</si>
  <si>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</si>
  <si>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</si>
  <si>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</si>
  <si>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</si>
  <si>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</si>
  <si>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</si>
  <si>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</si>
  <si>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</si>
  <si>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</si>
  <si>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</si>
  <si>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</si>
  <si>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</si>
  <si>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</si>
  <si>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</si>
  <si>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</si>
  <si>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</si>
  <si>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</si>
  <si>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</si>
  <si>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</si>
  <si>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</si>
  <si>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</si>
  <si>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</si>
  <si>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</si>
  <si>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</si>
  <si>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</si>
  <si>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</si>
  <si>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</si>
  <si>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</si>
  <si>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</si>
  <si>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</si>
  <si>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</si>
  <si>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</si>
  <si>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</si>
  <si>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</si>
  <si>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</si>
  <si>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</si>
  <si>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</si>
  <si>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</si>
  <si>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</si>
  <si>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</si>
  <si>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</si>
  <si>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</si>
  <si>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</si>
  <si>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</si>
  <si>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</si>
  <si>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</si>
  <si>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</si>
  <si>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</si>
  <si>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</si>
  <si>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</si>
  <si>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</si>
  <si>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</si>
  <si>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</si>
  <si>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</si>
  <si>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</si>
  <si>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</si>
  <si>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</si>
  <si>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</si>
  <si>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</si>
  <si>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</si>
  <si>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</si>
  <si>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</si>
  <si>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</si>
  <si>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</si>
  <si>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</si>
  <si>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</si>
  <si>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</si>
  <si>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</si>
  <si>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</si>
  <si>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</si>
  <si>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</si>
  <si>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</si>
  <si>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</si>
  <si>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</si>
  <si>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</si>
  <si>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</si>
  <si>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</si>
  <si>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</si>
  <si>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</si>
  <si>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</si>
  <si>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</si>
  <si>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</si>
  <si>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</si>
  <si>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</si>
  <si>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</si>
  <si>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</si>
  <si>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</si>
  <si>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</si>
  <si>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</si>
  <si>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</si>
  <si>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</si>
  <si>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</si>
  <si>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</si>
  <si>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</si>
  <si>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</si>
  <si>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</si>
  <si>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</si>
  <si>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</si>
  <si>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</si>
  <si>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</si>
  <si>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</si>
  <si>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</si>
  <si>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</si>
  <si>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</si>
  <si>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</si>
  <si>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</si>
  <si>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</si>
  <si>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</si>
  <si>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</si>
  <si>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</si>
  <si>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</si>
  <si>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</si>
  <si>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</si>
  <si>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</si>
  <si>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</si>
  <si>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</si>
  <si>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</si>
  <si>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</si>
  <si>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</si>
  <si>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</si>
  <si>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</si>
  <si>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</si>
  <si>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</si>
  <si>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</si>
  <si>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</si>
  <si>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</si>
  <si>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</si>
  <si>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</si>
  <si>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</si>
  <si>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</si>
  <si>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</si>
  <si>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</si>
  <si>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</si>
  <si>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</si>
  <si>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</si>
  <si>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</si>
  <si>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</si>
  <si>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</si>
  <si>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</si>
  <si>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</si>
  <si>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</si>
  <si>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</si>
  <si>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</si>
  <si>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</si>
  <si>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</si>
  <si>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</si>
  <si>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</si>
  <si>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</si>
  <si>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</si>
  <si>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</si>
  <si>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</si>
  <si>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</si>
  <si>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</si>
  <si>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</si>
  <si>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</si>
  <si>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</si>
  <si>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</si>
  <si>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</si>
  <si>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</si>
  <si>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</si>
  <si>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</si>
  <si>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</si>
  <si>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</si>
  <si>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</si>
  <si>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</si>
  <si>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</si>
  <si>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</si>
  <si>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</si>
  <si>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</si>
  <si>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</si>
  <si>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</si>
  <si>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</si>
  <si>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</si>
  <si>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</si>
  <si>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</si>
  <si>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</si>
  <si>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</si>
  <si>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</si>
  <si>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</si>
  <si>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</si>
  <si>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</si>
  <si>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</si>
  <si>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</si>
  <si>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</si>
  <si>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</si>
  <si>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</si>
  <si>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</si>
  <si>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</si>
  <si>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</si>
  <si>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</si>
  <si>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</si>
  <si>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</si>
  <si>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</si>
  <si>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</si>
  <si>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</si>
  <si>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</si>
  <si>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</si>
  <si>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</si>
  <si>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</si>
  <si>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</si>
  <si>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</si>
  <si>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</si>
  <si>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</si>
  <si>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</si>
  <si>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</si>
  <si>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</si>
  <si>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</si>
  <si>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</si>
  <si>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</si>
  <si>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</si>
  <si>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</si>
  <si>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</si>
  <si>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</si>
  <si>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</si>
  <si>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</si>
  <si>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</si>
  <si>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</si>
  <si>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</si>
  <si>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</si>
  <si>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</si>
  <si>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</si>
  <si>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</si>
  <si>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</si>
  <si>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</si>
  <si>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</si>
  <si>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</si>
  <si>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</si>
  <si>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</si>
  <si>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</si>
  <si>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</si>
  <si>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</si>
  <si>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</si>
  <si>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</si>
  <si>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</si>
  <si>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</si>
  <si>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</si>
  <si>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</si>
  <si>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</si>
  <si>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</si>
  <si>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</si>
  <si>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</si>
  <si>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</si>
  <si>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</si>
  <si>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</si>
  <si>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</si>
  <si>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</si>
  <si>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</si>
  <si>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</si>
  <si>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</si>
  <si>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</si>
  <si>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</si>
  <si>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</si>
  <si>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</si>
  <si>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</si>
  <si>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</si>
  <si>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グループハウスさつき・管理者</t>
    <rPh sb="11" eb="14">
      <t>カンリシャ</t>
    </rPh>
    <phoneticPr fontId="1"/>
  </si>
  <si>
    <t>２　法人</t>
  </si>
  <si>
    <t>５　営利法人</t>
  </si>
  <si>
    <t>極東警備保障株式会社</t>
    <rPh sb="0" eb="2">
      <t>キョクトウ</t>
    </rPh>
    <rPh sb="2" eb="6">
      <t>ケイビホショウ</t>
    </rPh>
    <rPh sb="6" eb="10">
      <t>カブシキガイシャ</t>
    </rPh>
    <phoneticPr fontId="1"/>
  </si>
  <si>
    <t>きょくとうけいびほしょうかぶしきがいしゃ</t>
    <phoneticPr fontId="1"/>
  </si>
  <si>
    <t>北海道旭川市永山北1条10丁目11-19</t>
    <rPh sb="0" eb="3">
      <t>ホッカイドウ</t>
    </rPh>
    <rPh sb="3" eb="6">
      <t>アサヒカワシ</t>
    </rPh>
    <rPh sb="6" eb="8">
      <t>ナガヤマ</t>
    </rPh>
    <rPh sb="8" eb="9">
      <t>キタ</t>
    </rPh>
    <rPh sb="10" eb="11">
      <t>ジョウ</t>
    </rPh>
    <rPh sb="13" eb="15">
      <t>チョウメ</t>
    </rPh>
    <phoneticPr fontId="1"/>
  </si>
  <si>
    <t>0166</t>
    <phoneticPr fontId="1"/>
  </si>
  <si>
    <t>47</t>
    <phoneticPr fontId="1"/>
  </si>
  <si>
    <t>2636</t>
    <phoneticPr fontId="1"/>
  </si>
  <si>
    <t>46</t>
    <phoneticPr fontId="1"/>
  </si>
  <si>
    <t>2772</t>
    <phoneticPr fontId="1"/>
  </si>
  <si>
    <t>http://</t>
  </si>
  <si>
    <t>www.k2h.co.jp</t>
    <phoneticPr fontId="1"/>
  </si>
  <si>
    <t>長谷川　力也</t>
    <rPh sb="0" eb="3">
      <t>ハセガワ</t>
    </rPh>
    <rPh sb="4" eb="6">
      <t>リキヤ</t>
    </rPh>
    <phoneticPr fontId="1"/>
  </si>
  <si>
    <t>代表取締役社長</t>
    <rPh sb="0" eb="5">
      <t>ダイヒョウトリシマリヤク</t>
    </rPh>
    <rPh sb="5" eb="7">
      <t>シャチョウ</t>
    </rPh>
    <phoneticPr fontId="1"/>
  </si>
  <si>
    <t>グループハウスさつき</t>
    <phoneticPr fontId="1"/>
  </si>
  <si>
    <t>北海道旭川市永山北1条10丁目11-22</t>
    <rPh sb="0" eb="3">
      <t>ホッカイドウ</t>
    </rPh>
    <rPh sb="3" eb="6">
      <t>アサヒカワシ</t>
    </rPh>
    <rPh sb="6" eb="8">
      <t>ナガヤマ</t>
    </rPh>
    <rPh sb="8" eb="9">
      <t>キタ</t>
    </rPh>
    <rPh sb="10" eb="11">
      <t>ジョウ</t>
    </rPh>
    <rPh sb="13" eb="15">
      <t>チョウメ</t>
    </rPh>
    <phoneticPr fontId="1"/>
  </si>
  <si>
    <t>永山</t>
    <rPh sb="0" eb="2">
      <t>ナガヤマ</t>
    </rPh>
    <phoneticPr fontId="1"/>
  </si>
  <si>
    <t>48</t>
    <phoneticPr fontId="1"/>
  </si>
  <si>
    <t>2007</t>
    <phoneticPr fontId="1"/>
  </si>
  <si>
    <t>satuki482007</t>
    <phoneticPr fontId="1"/>
  </si>
  <si>
    <t>gmail.com</t>
    <phoneticPr fontId="1"/>
  </si>
  <si>
    <t>k2h.co.jp/care.html</t>
    <phoneticPr fontId="1"/>
  </si>
  <si>
    <t>３　住宅型</t>
  </si>
  <si>
    <t>１　事業者が自ら所有する土地</t>
  </si>
  <si>
    <t>１　事業者が自ら所有する建物</t>
  </si>
  <si>
    <t>１　全室個室（縁故者個室含む）</t>
  </si>
  <si>
    <t>１　あり</t>
  </si>
  <si>
    <t>２　なし</t>
  </si>
  <si>
    <t>１　あり（車椅子対応）</t>
  </si>
  <si>
    <t>１　全ての居室あり</t>
  </si>
  <si>
    <t>１　全ての便所あり</t>
  </si>
  <si>
    <t>１　全ての浴室あり</t>
  </si>
  <si>
    <t>１　自ら実施</t>
  </si>
  <si>
    <t>hukusi</t>
    <phoneticPr fontId="1"/>
  </si>
  <si>
    <t>kyokuto-sg.jp</t>
    <phoneticPr fontId="1"/>
  </si>
  <si>
    <t>○</t>
  </si>
  <si>
    <t>宮田歯科医院</t>
    <rPh sb="0" eb="2">
      <t>ミヤタ</t>
    </rPh>
    <rPh sb="2" eb="4">
      <t>シカ</t>
    </rPh>
    <rPh sb="4" eb="6">
      <t>イイン</t>
    </rPh>
    <phoneticPr fontId="1"/>
  </si>
  <si>
    <t>旭川市永山2条18丁目2-19</t>
    <rPh sb="0" eb="3">
      <t>アサヒカワシ</t>
    </rPh>
    <rPh sb="3" eb="5">
      <t>ナガヤマ</t>
    </rPh>
    <rPh sb="6" eb="7">
      <t>ジョウ</t>
    </rPh>
    <rPh sb="9" eb="11">
      <t>チョウメ</t>
    </rPh>
    <phoneticPr fontId="1"/>
  </si>
  <si>
    <t>豊岡内科整形クリニック</t>
    <rPh sb="0" eb="2">
      <t>トヨオカ</t>
    </rPh>
    <rPh sb="2" eb="4">
      <t>ナイカ</t>
    </rPh>
    <rPh sb="4" eb="6">
      <t>セイケイ</t>
    </rPh>
    <phoneticPr fontId="1"/>
  </si>
  <si>
    <t>旭川市豊岡3条16丁目176-107</t>
    <rPh sb="0" eb="3">
      <t>アサヒカワシ</t>
    </rPh>
    <rPh sb="3" eb="5">
      <t>トヨオカ</t>
    </rPh>
    <rPh sb="6" eb="7">
      <t>ジョウ</t>
    </rPh>
    <rPh sb="9" eb="11">
      <t>チョウメ</t>
    </rPh>
    <phoneticPr fontId="1"/>
  </si>
  <si>
    <t>内科・整形外科</t>
    <rPh sb="0" eb="2">
      <t>ナイカ</t>
    </rPh>
    <rPh sb="3" eb="7">
      <t>セイケイゲカ</t>
    </rPh>
    <phoneticPr fontId="1"/>
  </si>
  <si>
    <t>1.不正の手段により利用を承諾させたり、提出書類に虚偽の事項を申告していたとき　2.利用料などの支払い怠り、その滞納額が3ヶ月分に達した時　3.入居者が病気、療養などにより1ヶ月以上の入院等になる場合　4.暴力、暴言、威嚇、器物の破損などの行動がある場合　5.刃物などの危険物を持ち込んだ場合</t>
    <rPh sb="2" eb="4">
      <t>フセイ</t>
    </rPh>
    <rPh sb="5" eb="7">
      <t>シュダン</t>
    </rPh>
    <rPh sb="10" eb="12">
      <t>リヨウ</t>
    </rPh>
    <rPh sb="13" eb="15">
      <t>ショウダク</t>
    </rPh>
    <phoneticPr fontId="1"/>
  </si>
  <si>
    <t>初任者研修</t>
    <rPh sb="0" eb="3">
      <t>ショニンシャ</t>
    </rPh>
    <rPh sb="3" eb="5">
      <t>ケンシュウ</t>
    </rPh>
    <phoneticPr fontId="1"/>
  </si>
  <si>
    <t>２　日割り計算で減額</t>
  </si>
  <si>
    <t>１　入居希望者に公開</t>
  </si>
  <si>
    <t>３　公開していない</t>
  </si>
  <si>
    <t>令和元年5月</t>
    <rPh sb="0" eb="2">
      <t>レイワ</t>
    </rPh>
    <rPh sb="2" eb="3">
      <t>ガン</t>
    </rPh>
    <rPh sb="3" eb="4">
      <t>ネン</t>
    </rPh>
    <rPh sb="5" eb="6">
      <t>ガツ</t>
    </rPh>
    <phoneticPr fontId="1"/>
  </si>
  <si>
    <t>さつき苦情窓口</t>
    <rPh sb="3" eb="5">
      <t>クジョウ</t>
    </rPh>
    <rPh sb="5" eb="7">
      <t>マドグチ</t>
    </rPh>
    <phoneticPr fontId="1"/>
  </si>
  <si>
    <t>なし</t>
    <phoneticPr fontId="1"/>
  </si>
  <si>
    <t>１　利用権方式</t>
  </si>
  <si>
    <t>４　選択方式</t>
  </si>
  <si>
    <t>徒歩3分</t>
    <rPh sb="0" eb="2">
      <t>トホ</t>
    </rPh>
    <rPh sb="3" eb="4">
      <t>フン</t>
    </rPh>
    <phoneticPr fontId="1"/>
  </si>
  <si>
    <t>ぐるーぷはうすさつき</t>
    <phoneticPr fontId="1"/>
  </si>
  <si>
    <t>住宅型有料老人ホームグループハウスさつき</t>
    <rPh sb="0" eb="3">
      <t>ジュウタクガタ</t>
    </rPh>
    <rPh sb="3" eb="5">
      <t>ユウリョウ</t>
    </rPh>
    <rPh sb="5" eb="7">
      <t>ロウジン</t>
    </rPh>
    <phoneticPr fontId="1"/>
  </si>
  <si>
    <t>1.認知症や病状等でハウスでの生活が著しく困難となった場合　</t>
    <rPh sb="2" eb="5">
      <t>ニンチショウ</t>
    </rPh>
    <rPh sb="6" eb="8">
      <t>ビョウジョウ</t>
    </rPh>
    <rPh sb="8" eb="9">
      <t>トウ</t>
    </rPh>
    <rPh sb="15" eb="17">
      <t>セイカツ</t>
    </rPh>
    <rPh sb="18" eb="19">
      <t>イチジル</t>
    </rPh>
    <rPh sb="21" eb="23">
      <t>コンナン</t>
    </rPh>
    <rPh sb="27" eb="29">
      <t>バアイ</t>
    </rPh>
    <phoneticPr fontId="1"/>
  </si>
  <si>
    <t>450001000955</t>
    <phoneticPr fontId="1"/>
  </si>
  <si>
    <t>２　準耐火建築物</t>
  </si>
  <si>
    <t>３　木造</t>
  </si>
  <si>
    <t>入居者様に快適で安らぎある生活を提供します。充実した生活ができる空間と真心ある対応で、安心と満足を提供します。また、デイサービスとの連携で地域の皆様との交流が生まれ、入居者様が張りのある毎日を送れるよう、高齢社会を夢のあるものに致します。</t>
    <phoneticPr fontId="1"/>
  </si>
  <si>
    <t>１、入居者様の安心・安全と健康を守る。
２、常に入居者様の立場になって真心を込めて対
応します。
３、グループハウスさつきならではのサービスを提供します。
４、報告、連絡、相談を徹底し、事故を未然に防止する。
５、町内会や地域の皆様との積極的交流を図る。</t>
    <phoneticPr fontId="1"/>
  </si>
  <si>
    <t>入居者のADLの低下や状況・経済面などを考慮して、関係者（本人・家族・施設・会社）で協議をして決定する。</t>
    <rPh sb="0" eb="3">
      <t>ニュウキョシャ</t>
    </rPh>
    <rPh sb="8" eb="10">
      <t>テイカ</t>
    </rPh>
    <rPh sb="11" eb="13">
      <t>ジョウキョウ</t>
    </rPh>
    <rPh sb="14" eb="17">
      <t>ケイザイメン</t>
    </rPh>
    <rPh sb="20" eb="22">
      <t>コウリョ</t>
    </rPh>
    <rPh sb="25" eb="28">
      <t>カンケイシャ</t>
    </rPh>
    <rPh sb="29" eb="31">
      <t>ホンニン</t>
    </rPh>
    <rPh sb="32" eb="34">
      <t>カゾク</t>
    </rPh>
    <rPh sb="35" eb="37">
      <t>シセツ</t>
    </rPh>
    <rPh sb="38" eb="40">
      <t>カイシャ</t>
    </rPh>
    <rPh sb="42" eb="44">
      <t>キョウギ</t>
    </rPh>
    <rPh sb="47" eb="49">
      <t>ケッテイ</t>
    </rPh>
    <phoneticPr fontId="1"/>
  </si>
  <si>
    <t>協議し、住み替えが決定した場合は、「居室移動に関する承諾兼契約変更書」（施設任意様式）に署名・捺印してもらう。</t>
    <rPh sb="0" eb="2">
      <t>キョウギ</t>
    </rPh>
    <rPh sb="4" eb="5">
      <t>ス</t>
    </rPh>
    <rPh sb="6" eb="7">
      <t>カ</t>
    </rPh>
    <rPh sb="9" eb="11">
      <t>ケッテイ</t>
    </rPh>
    <rPh sb="13" eb="15">
      <t>バアイ</t>
    </rPh>
    <rPh sb="18" eb="20">
      <t>キョシツ</t>
    </rPh>
    <rPh sb="20" eb="22">
      <t>イドウ</t>
    </rPh>
    <rPh sb="23" eb="24">
      <t>カン</t>
    </rPh>
    <rPh sb="26" eb="28">
      <t>ショウダク</t>
    </rPh>
    <rPh sb="28" eb="29">
      <t>ケン</t>
    </rPh>
    <rPh sb="29" eb="31">
      <t>ケイヤク</t>
    </rPh>
    <rPh sb="31" eb="34">
      <t>ヘンコウショ</t>
    </rPh>
    <rPh sb="36" eb="38">
      <t>シセツ</t>
    </rPh>
    <rPh sb="38" eb="40">
      <t>ニンイ</t>
    </rPh>
    <rPh sb="40" eb="42">
      <t>ヨウシキ</t>
    </rPh>
    <rPh sb="44" eb="46">
      <t>ショメイ</t>
    </rPh>
    <rPh sb="47" eb="49">
      <t>ナツイン</t>
    </rPh>
    <phoneticPr fontId="1"/>
  </si>
  <si>
    <t>階の変更</t>
    <rPh sb="0" eb="1">
      <t>カイ</t>
    </rPh>
    <rPh sb="2" eb="4">
      <t>ヘンコウ</t>
    </rPh>
    <phoneticPr fontId="1"/>
  </si>
  <si>
    <t>経済状況の著しい変化その他やむを得ない事由がある場合、入居者に対して変更を行う日の２ヶ月前までに説明をした上、利用料金を相当な額に変更することができる。</t>
    <rPh sb="0" eb="2">
      <t>ケイザイ</t>
    </rPh>
    <rPh sb="2" eb="4">
      <t>ジョウキョウ</t>
    </rPh>
    <rPh sb="5" eb="6">
      <t>イチジル</t>
    </rPh>
    <rPh sb="8" eb="10">
      <t>ヘンカ</t>
    </rPh>
    <rPh sb="12" eb="13">
      <t>タ</t>
    </rPh>
    <rPh sb="16" eb="17">
      <t>エ</t>
    </rPh>
    <rPh sb="19" eb="21">
      <t>ジユウ</t>
    </rPh>
    <rPh sb="24" eb="26">
      <t>バアイ</t>
    </rPh>
    <rPh sb="27" eb="30">
      <t>ニュウキョシャ</t>
    </rPh>
    <rPh sb="31" eb="32">
      <t>タイ</t>
    </rPh>
    <rPh sb="34" eb="36">
      <t>ヘンコウ</t>
    </rPh>
    <rPh sb="37" eb="38">
      <t>オコナ</t>
    </rPh>
    <rPh sb="39" eb="40">
      <t>ヒ</t>
    </rPh>
    <rPh sb="43" eb="44">
      <t>ゲツ</t>
    </rPh>
    <rPh sb="44" eb="45">
      <t>マエ</t>
    </rPh>
    <rPh sb="48" eb="50">
      <t>セツメイ</t>
    </rPh>
    <rPh sb="53" eb="54">
      <t>ウエ</t>
    </rPh>
    <rPh sb="55" eb="59">
      <t>リヨウリョウキン</t>
    </rPh>
    <rPh sb="60" eb="62">
      <t>ソウトウ</t>
    </rPh>
    <rPh sb="63" eb="64">
      <t>ガク</t>
    </rPh>
    <rPh sb="65" eb="67">
      <t>ヘンコウ</t>
    </rPh>
    <phoneticPr fontId="1"/>
  </si>
  <si>
    <t>入居者・家族等の「承諾書・同意書」を確認のうえ、利用料金を変更する。</t>
    <rPh sb="0" eb="3">
      <t>ニュウキョシャ</t>
    </rPh>
    <rPh sb="4" eb="6">
      <t>カゾク</t>
    </rPh>
    <rPh sb="6" eb="7">
      <t>トウ</t>
    </rPh>
    <rPh sb="9" eb="12">
      <t>ショウダクショ</t>
    </rPh>
    <rPh sb="13" eb="16">
      <t>ドウイショ</t>
    </rPh>
    <rPh sb="18" eb="20">
      <t>カクニン</t>
    </rPh>
    <rPh sb="24" eb="26">
      <t>リヨウ</t>
    </rPh>
    <rPh sb="26" eb="28">
      <t>リョウキン</t>
    </rPh>
    <rPh sb="29" eb="31">
      <t>ヘンコウ</t>
    </rPh>
    <phoneticPr fontId="1"/>
  </si>
  <si>
    <t>８１６円/日</t>
    <rPh sb="3" eb="4">
      <t>エン</t>
    </rPh>
    <rPh sb="5" eb="6">
      <t>ニチ</t>
    </rPh>
    <phoneticPr fontId="1"/>
  </si>
  <si>
    <t>共益費として、１，５００円/月</t>
    <rPh sb="0" eb="3">
      <t>キョウエキヒ</t>
    </rPh>
    <rPh sb="12" eb="13">
      <t>エン</t>
    </rPh>
    <rPh sb="14" eb="15">
      <t>ツキ</t>
    </rPh>
    <phoneticPr fontId="1"/>
  </si>
  <si>
    <t>６．５畳　２８，０００円</t>
    <rPh sb="3" eb="4">
      <t>ジョウ</t>
    </rPh>
    <rPh sb="11" eb="12">
      <t>エン</t>
    </rPh>
    <phoneticPr fontId="1"/>
  </si>
  <si>
    <t>事業者は、天災、火災、事故、盗難、その他により、入居者が受けた損害については一切の賠償責任は負わない。ただし、事業者の故意又は重大な過失による場合はこの限りではない。</t>
    <phoneticPr fontId="1"/>
  </si>
  <si>
    <t>グループハウスさつき、サポートハウス美咲、グループホーム大空、大空Ⅱ、おおぞら</t>
    <rPh sb="18" eb="20">
      <t>ミサキ</t>
    </rPh>
    <rPh sb="28" eb="30">
      <t>オオゾラ</t>
    </rPh>
    <rPh sb="31" eb="33">
      <t>オオゾラ</t>
    </rPh>
    <phoneticPr fontId="1"/>
  </si>
  <si>
    <t>1時間　　　　　　　　　1400円</t>
    <rPh sb="1" eb="3">
      <t>ジカン</t>
    </rPh>
    <rPh sb="16" eb="17">
      <t>エン</t>
    </rPh>
    <phoneticPr fontId="1"/>
  </si>
  <si>
    <t>介護保険で賄えない場合に施設自主事業として1時間1400円以降30分増すごとに700円</t>
    <rPh sb="0" eb="4">
      <t>カイゴホケン</t>
    </rPh>
    <rPh sb="5" eb="6">
      <t>マカナ</t>
    </rPh>
    <rPh sb="9" eb="11">
      <t>バアイ</t>
    </rPh>
    <rPh sb="12" eb="18">
      <t>シセツジシュジギョウ</t>
    </rPh>
    <rPh sb="22" eb="24">
      <t>ジカン</t>
    </rPh>
    <rPh sb="28" eb="29">
      <t>エン</t>
    </rPh>
    <rPh sb="29" eb="31">
      <t>イコウ</t>
    </rPh>
    <rPh sb="33" eb="34">
      <t>フン</t>
    </rPh>
    <rPh sb="34" eb="35">
      <t>マ</t>
    </rPh>
    <rPh sb="42" eb="43">
      <t>エン</t>
    </rPh>
    <phoneticPr fontId="1"/>
  </si>
  <si>
    <t>30分600円　1時間　　　　1200円　　　　　　</t>
    <rPh sb="2" eb="3">
      <t>フン</t>
    </rPh>
    <rPh sb="6" eb="7">
      <t>エン</t>
    </rPh>
    <rPh sb="9" eb="11">
      <t>ジカン</t>
    </rPh>
    <rPh sb="19" eb="20">
      <t>エン</t>
    </rPh>
    <phoneticPr fontId="1"/>
  </si>
  <si>
    <t>介護保険で賄えない場合に施設自主事業として1時間1200円以降30分増すごとに600円（日常生活に必要な物）</t>
    <rPh sb="0" eb="4">
      <t>カイゴホケン</t>
    </rPh>
    <rPh sb="5" eb="6">
      <t>マカナ</t>
    </rPh>
    <rPh sb="9" eb="11">
      <t>バアイ</t>
    </rPh>
    <rPh sb="12" eb="18">
      <t>シセツジシュジギョウ</t>
    </rPh>
    <rPh sb="22" eb="24">
      <t>ジカン</t>
    </rPh>
    <rPh sb="28" eb="29">
      <t>エン</t>
    </rPh>
    <rPh sb="29" eb="31">
      <t>イコウ</t>
    </rPh>
    <rPh sb="33" eb="34">
      <t>フン</t>
    </rPh>
    <rPh sb="34" eb="35">
      <t>マ</t>
    </rPh>
    <rPh sb="42" eb="43">
      <t>エン</t>
    </rPh>
    <rPh sb="44" eb="48">
      <t>ニチジョウセイカツ</t>
    </rPh>
    <rPh sb="49" eb="51">
      <t>ヒツヨウ</t>
    </rPh>
    <rPh sb="52" eb="53">
      <t>モノ</t>
    </rPh>
    <phoneticPr fontId="1"/>
  </si>
  <si>
    <t>食事代に含む</t>
    <rPh sb="0" eb="3">
      <t>ショクジダイ</t>
    </rPh>
    <rPh sb="4" eb="5">
      <t>フク</t>
    </rPh>
    <phoneticPr fontId="1"/>
  </si>
  <si>
    <t>施設自主事業として1時間1400円以降30分増すごとに700円（旭川市内の病院）</t>
    <rPh sb="32" eb="36">
      <t>アサヒカワシナイ</t>
    </rPh>
    <rPh sb="37" eb="39">
      <t>ビョウイン</t>
    </rPh>
    <phoneticPr fontId="1"/>
  </si>
  <si>
    <t>施設自主事業として1時間1200円以降30分増すごとに600円（旭川市内の病院）</t>
    <rPh sb="32" eb="36">
      <t>アサヒカワシナイ</t>
    </rPh>
    <rPh sb="37" eb="39">
      <t>ビョウイン</t>
    </rPh>
    <phoneticPr fontId="1"/>
  </si>
  <si>
    <t>損害賠償責任保険に加入している。（感染症が出た場合も含む）</t>
    <rPh sb="0" eb="2">
      <t>ソンガイ</t>
    </rPh>
    <rPh sb="2" eb="4">
      <t>バイショウ</t>
    </rPh>
    <rPh sb="4" eb="6">
      <t>セキニン</t>
    </rPh>
    <rPh sb="6" eb="8">
      <t>ホケン</t>
    </rPh>
    <rPh sb="9" eb="11">
      <t>カニュウ</t>
    </rPh>
    <rPh sb="17" eb="20">
      <t>カンセンショウ</t>
    </rPh>
    <rPh sb="21" eb="22">
      <t>デ</t>
    </rPh>
    <rPh sb="23" eb="25">
      <t>バアイ</t>
    </rPh>
    <rPh sb="26" eb="27">
      <t>フク</t>
    </rPh>
    <phoneticPr fontId="1"/>
  </si>
  <si>
    <t>鳥羽　純一</t>
    <rPh sb="0" eb="2">
      <t>トバ</t>
    </rPh>
    <rPh sb="3" eb="5">
      <t>ジュンイチ</t>
    </rPh>
    <phoneticPr fontId="1"/>
  </si>
  <si>
    <t>フクダクリニック</t>
    <phoneticPr fontId="1"/>
  </si>
  <si>
    <t>北海道旭川市末広5条7丁目</t>
    <rPh sb="0" eb="3">
      <t>ホッカイドウ</t>
    </rPh>
    <rPh sb="3" eb="6">
      <t>アサヒカワシ</t>
    </rPh>
    <rPh sb="6" eb="8">
      <t>スエヒロ</t>
    </rPh>
    <rPh sb="9" eb="10">
      <t>ジョウ</t>
    </rPh>
    <rPh sb="11" eb="13">
      <t>チョウメ</t>
    </rPh>
    <phoneticPr fontId="1"/>
  </si>
  <si>
    <t>内科</t>
    <rPh sb="0" eb="2">
      <t>ナイカ</t>
    </rPh>
    <phoneticPr fontId="1"/>
  </si>
  <si>
    <t>入院・往診</t>
    <rPh sb="0" eb="2">
      <t>ニュウイン</t>
    </rPh>
    <rPh sb="3" eb="5">
      <t>オウシン</t>
    </rPh>
    <phoneticPr fontId="1"/>
  </si>
  <si>
    <t>博愛内科クリニック</t>
    <rPh sb="0" eb="4">
      <t>ハクアイナイカ</t>
    </rPh>
    <phoneticPr fontId="1"/>
  </si>
  <si>
    <t>旭川市永山2条通16丁目</t>
    <rPh sb="0" eb="3">
      <t>アサヒカワシ</t>
    </rPh>
    <rPh sb="3" eb="5">
      <t>ナガヤマ</t>
    </rPh>
    <rPh sb="6" eb="7">
      <t>ジョウ</t>
    </rPh>
    <rPh sb="7" eb="8">
      <t>トオ</t>
    </rPh>
    <rPh sb="10" eb="12">
      <t>チョウメ</t>
    </rPh>
    <phoneticPr fontId="1"/>
  </si>
  <si>
    <t>1700円/日
（朝食500円、昼食600円、夕食600円）</t>
    <rPh sb="4" eb="5">
      <t>エン</t>
    </rPh>
    <rPh sb="6" eb="7">
      <t>ニチ</t>
    </rPh>
    <rPh sb="9" eb="11">
      <t>チョウショク</t>
    </rPh>
    <rPh sb="14" eb="15">
      <t>エン</t>
    </rPh>
    <rPh sb="16" eb="18">
      <t>チュウショク</t>
    </rPh>
    <rPh sb="21" eb="22">
      <t>エン</t>
    </rPh>
    <rPh sb="23" eb="25">
      <t>ユウショク</t>
    </rPh>
    <rPh sb="28" eb="29">
      <t>エン</t>
    </rPh>
    <phoneticPr fontId="1"/>
  </si>
  <si>
    <t xml:space="preserve">入居中に入院となりまたは退院できても当施設での生活が困難と判断された為
</t>
    <rPh sb="0" eb="3">
      <t>ニュウキョチュウ</t>
    </rPh>
    <rPh sb="4" eb="6">
      <t>ニュウイン</t>
    </rPh>
    <rPh sb="12" eb="14">
      <t>タイイン</t>
    </rPh>
    <rPh sb="18" eb="19">
      <t>トウ</t>
    </rPh>
    <rPh sb="19" eb="21">
      <t>シセツ</t>
    </rPh>
    <rPh sb="23" eb="25">
      <t>セイカツ</t>
    </rPh>
    <rPh sb="26" eb="28">
      <t>コンナン</t>
    </rPh>
    <rPh sb="29" eb="31">
      <t>ハンダン</t>
    </rPh>
    <rPh sb="34" eb="35">
      <t>タメ</t>
    </rPh>
    <phoneticPr fontId="1"/>
  </si>
  <si>
    <t>カット、顔そり　1600円　　　　　　　　その他　毛染め、パーマなど</t>
    <rPh sb="4" eb="5">
      <t>カオ</t>
    </rPh>
    <rPh sb="12" eb="13">
      <t>エン</t>
    </rPh>
    <rPh sb="23" eb="24">
      <t>タ</t>
    </rPh>
    <rPh sb="25" eb="27">
      <t>ケゾ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</si>
</sst>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221" sqref="F221:P221"/>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31</v>
      </c>
      <c r="M4" s="74"/>
      <c r="N4" s="71" t="s">
        <v>486</v>
      </c>
      <c r="O4" s="71"/>
      <c r="P4" s="75"/>
    </row>
    <row r="5" spans="1:20" ht="20.100000000000001" customHeight="1">
      <c r="B5" s="128" t="s">
        <v>1</v>
      </c>
      <c r="C5" s="129"/>
      <c r="D5" s="129"/>
      <c r="E5" s="130"/>
      <c r="F5" s="131" t="s">
        <v>2557</v>
      </c>
      <c r="G5" s="132"/>
      <c r="H5" s="132"/>
      <c r="I5" s="132"/>
      <c r="J5" s="132"/>
      <c r="K5" s="132"/>
      <c r="L5" s="132"/>
      <c r="M5" s="132"/>
      <c r="N5" s="132"/>
      <c r="O5" s="132"/>
      <c r="P5" s="132"/>
      <c r="Q5" s="12"/>
    </row>
    <row r="6" spans="1:20" ht="20.100000000000001" customHeight="1">
      <c r="B6" s="128" t="s">
        <v>2</v>
      </c>
      <c r="C6" s="129"/>
      <c r="D6" s="129"/>
      <c r="E6" s="130"/>
      <c r="F6" s="131" t="s">
        <v>2478</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2479</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2480</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2481</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2385</v>
      </c>
      <c r="K15" s="97"/>
      <c r="L15" s="97"/>
      <c r="M15" s="97"/>
      <c r="N15" s="97"/>
      <c r="O15" s="97"/>
      <c r="P15" s="101"/>
    </row>
    <row r="16" spans="1:20" ht="19.899999999999999" customHeight="1">
      <c r="B16" s="98"/>
      <c r="C16" s="99"/>
      <c r="D16" s="99"/>
      <c r="E16" s="100"/>
      <c r="F16" s="92" t="s">
        <v>518</v>
      </c>
      <c r="G16" s="92"/>
      <c r="H16" s="92"/>
      <c r="I16" s="92"/>
      <c r="J16" s="199" t="s">
        <v>2534</v>
      </c>
      <c r="K16" s="200"/>
      <c r="L16" s="200"/>
      <c r="M16" s="200"/>
      <c r="N16" s="200"/>
      <c r="O16" s="200"/>
      <c r="P16" s="201"/>
    </row>
    <row r="17" spans="1:20" ht="20.100000000000001" customHeight="1">
      <c r="B17" s="76" t="s">
        <v>6</v>
      </c>
      <c r="C17" s="77"/>
      <c r="D17" s="77"/>
      <c r="E17" s="78"/>
      <c r="F17" s="34" t="s">
        <v>13</v>
      </c>
      <c r="G17" s="31">
        <v>79</v>
      </c>
      <c r="H17" s="35" t="s">
        <v>487</v>
      </c>
      <c r="I17" s="32">
        <v>8451</v>
      </c>
      <c r="J17" s="82"/>
      <c r="K17" s="83"/>
      <c r="L17" s="83"/>
      <c r="M17" s="83"/>
      <c r="N17" s="83"/>
      <c r="O17" s="83"/>
      <c r="P17" s="84"/>
      <c r="S17" s="15" t="str">
        <f>IF(OR(G17="",I17=""),"未記入","")</f>
        <v/>
      </c>
    </row>
    <row r="18" spans="1:20" ht="57.75" customHeight="1">
      <c r="B18" s="79"/>
      <c r="C18" s="80"/>
      <c r="D18" s="80"/>
      <c r="E18" s="81"/>
      <c r="F18" s="85" t="s">
        <v>2483</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2484</v>
      </c>
      <c r="K19" s="35" t="s">
        <v>487</v>
      </c>
      <c r="L19" s="63" t="s">
        <v>2485</v>
      </c>
      <c r="M19" s="35" t="s">
        <v>487</v>
      </c>
      <c r="N19" s="63" t="s">
        <v>2486</v>
      </c>
      <c r="O19" s="83"/>
      <c r="P19" s="84"/>
      <c r="Q19" s="12"/>
    </row>
    <row r="20" spans="1:20" ht="20.100000000000001" customHeight="1">
      <c r="B20" s="89"/>
      <c r="C20" s="90"/>
      <c r="D20" s="90"/>
      <c r="E20" s="91"/>
      <c r="F20" s="92" t="s">
        <v>15</v>
      </c>
      <c r="G20" s="92"/>
      <c r="H20" s="92"/>
      <c r="I20" s="92"/>
      <c r="J20" s="64" t="s">
        <v>2484</v>
      </c>
      <c r="K20" s="35" t="s">
        <v>487</v>
      </c>
      <c r="L20" s="63" t="s">
        <v>2487</v>
      </c>
      <c r="M20" s="35" t="s">
        <v>487</v>
      </c>
      <c r="N20" s="63" t="s">
        <v>2488</v>
      </c>
      <c r="O20" s="83"/>
      <c r="P20" s="84"/>
      <c r="Q20" s="12"/>
    </row>
    <row r="21" spans="1:20" ht="20.100000000000001" customHeight="1">
      <c r="B21" s="89"/>
      <c r="C21" s="90"/>
      <c r="D21" s="90"/>
      <c r="E21" s="91"/>
      <c r="F21" s="93" t="s">
        <v>423</v>
      </c>
      <c r="G21" s="94"/>
      <c r="H21" s="94"/>
      <c r="I21" s="95"/>
      <c r="J21" s="96" t="s">
        <v>2512</v>
      </c>
      <c r="K21" s="97"/>
      <c r="L21" s="97"/>
      <c r="M21" s="35" t="s">
        <v>483</v>
      </c>
      <c r="N21" s="97" t="s">
        <v>2513</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2489</v>
      </c>
      <c r="K23" s="122"/>
      <c r="L23" s="123" t="s">
        <v>2490</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2491</v>
      </c>
      <c r="K24" s="159"/>
      <c r="L24" s="159"/>
      <c r="M24" s="159"/>
      <c r="N24" s="159"/>
      <c r="O24" s="96"/>
      <c r="P24" s="131"/>
    </row>
    <row r="25" spans="1:20" ht="20.100000000000001" customHeight="1">
      <c r="B25" s="79"/>
      <c r="C25" s="80"/>
      <c r="D25" s="80"/>
      <c r="E25" s="81"/>
      <c r="F25" s="160" t="s">
        <v>18</v>
      </c>
      <c r="G25" s="160"/>
      <c r="H25" s="92"/>
      <c r="I25" s="92"/>
      <c r="J25" s="159" t="s">
        <v>2492</v>
      </c>
      <c r="K25" s="159"/>
      <c r="L25" s="159"/>
      <c r="M25" s="159"/>
      <c r="N25" s="159"/>
      <c r="O25" s="96"/>
      <c r="P25" s="131"/>
    </row>
    <row r="26" spans="1:20" ht="20.100000000000001" customHeight="1">
      <c r="B26" s="114" t="s">
        <v>9</v>
      </c>
      <c r="C26" s="92"/>
      <c r="D26" s="92"/>
      <c r="E26" s="92"/>
      <c r="F26" s="161">
        <v>1981</v>
      </c>
      <c r="G26" s="162"/>
      <c r="H26" s="35" t="s">
        <v>484</v>
      </c>
      <c r="I26" s="162">
        <v>8</v>
      </c>
      <c r="J26" s="162"/>
      <c r="K26" s="35" t="s">
        <v>485</v>
      </c>
      <c r="L26" s="162"/>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2531</v>
      </c>
      <c r="I31" s="155"/>
      <c r="J31" s="155"/>
      <c r="K31" s="155"/>
      <c r="L31" s="155"/>
      <c r="M31" s="155"/>
      <c r="N31" s="155"/>
      <c r="O31" s="155"/>
      <c r="P31" s="156"/>
      <c r="S31" s="15" t="str">
        <f>IF(H31="","未記入","")</f>
        <v/>
      </c>
    </row>
    <row r="32" spans="1:20" ht="39" customHeight="1">
      <c r="B32" s="79"/>
      <c r="C32" s="80"/>
      <c r="D32" s="80"/>
      <c r="E32" s="81"/>
      <c r="F32" s="119" t="s">
        <v>2493</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79</v>
      </c>
      <c r="H33" s="35" t="s">
        <v>487</v>
      </c>
      <c r="I33" s="32">
        <v>8451</v>
      </c>
      <c r="J33" s="133"/>
      <c r="K33" s="133"/>
      <c r="L33" s="133"/>
      <c r="M33" s="133"/>
      <c r="N33" s="133"/>
      <c r="O33" s="133"/>
      <c r="P33" s="134"/>
      <c r="S33" s="15" t="str">
        <f>IF(OR(G33="",I33=""),"未記入","")</f>
        <v/>
      </c>
    </row>
    <row r="34" spans="2:20" ht="58.5" customHeight="1">
      <c r="B34" s="79"/>
      <c r="C34" s="80"/>
      <c r="D34" s="80"/>
      <c r="E34" s="81"/>
      <c r="F34" s="85" t="s">
        <v>2494</v>
      </c>
      <c r="G34" s="85"/>
      <c r="H34" s="85"/>
      <c r="I34" s="85"/>
      <c r="J34" s="85"/>
      <c r="K34" s="85"/>
      <c r="L34" s="85"/>
      <c r="M34" s="85"/>
      <c r="N34" s="85"/>
      <c r="O34" s="135"/>
      <c r="P34" s="136"/>
      <c r="S34" s="15" t="str">
        <f>IF(F34="","未記入","")</f>
        <v/>
      </c>
    </row>
    <row r="35" spans="2:20" ht="58.5" customHeight="1">
      <c r="B35" s="137" t="s">
        <v>574</v>
      </c>
      <c r="C35" s="138"/>
      <c r="D35" s="138"/>
      <c r="E35" s="139"/>
      <c r="F35" s="85" t="s">
        <v>2532</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2495</v>
      </c>
      <c r="K37" s="97"/>
      <c r="L37" s="97"/>
      <c r="M37" s="97"/>
      <c r="N37" s="99" t="s">
        <v>489</v>
      </c>
      <c r="O37" s="99"/>
      <c r="P37" s="169"/>
      <c r="S37" s="15" t="str">
        <f>IF(J37="","未記入","")</f>
        <v/>
      </c>
    </row>
    <row r="38" spans="2:20" ht="26.25" customHeight="1">
      <c r="B38" s="114"/>
      <c r="C38" s="92"/>
      <c r="D38" s="92"/>
      <c r="E38" s="92"/>
      <c r="F38" s="115" t="s">
        <v>27</v>
      </c>
      <c r="G38" s="77"/>
      <c r="H38" s="77"/>
      <c r="I38" s="78"/>
      <c r="J38" s="176" t="s">
        <v>2530</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2484</v>
      </c>
      <c r="K43" s="35" t="s">
        <v>487</v>
      </c>
      <c r="L43" s="11" t="s">
        <v>2496</v>
      </c>
      <c r="M43" s="35" t="s">
        <v>487</v>
      </c>
      <c r="N43" s="11" t="s">
        <v>2497</v>
      </c>
      <c r="O43" s="83"/>
      <c r="P43" s="84"/>
      <c r="S43" s="15" t="str">
        <f>IF(OR(J43="",L43="",N43=""),"未記入","")</f>
        <v/>
      </c>
    </row>
    <row r="44" spans="2:20" ht="20.100000000000001" customHeight="1">
      <c r="B44" s="114"/>
      <c r="C44" s="92"/>
      <c r="D44" s="92"/>
      <c r="E44" s="92"/>
      <c r="F44" s="92" t="s">
        <v>15</v>
      </c>
      <c r="G44" s="92"/>
      <c r="H44" s="92"/>
      <c r="I44" s="92"/>
      <c r="J44" s="64"/>
      <c r="K44" s="35" t="s">
        <v>487</v>
      </c>
      <c r="L44" s="63"/>
      <c r="M44" s="35" t="s">
        <v>487</v>
      </c>
      <c r="N44" s="63"/>
      <c r="O44" s="83"/>
      <c r="P44" s="84"/>
    </row>
    <row r="45" spans="2:20" ht="20.100000000000001" customHeight="1">
      <c r="B45" s="114"/>
      <c r="C45" s="92"/>
      <c r="D45" s="92"/>
      <c r="E45" s="92"/>
      <c r="F45" s="93" t="s">
        <v>423</v>
      </c>
      <c r="G45" s="94"/>
      <c r="H45" s="94"/>
      <c r="I45" s="95"/>
      <c r="J45" s="96" t="s">
        <v>2498</v>
      </c>
      <c r="K45" s="97"/>
      <c r="L45" s="97"/>
      <c r="M45" s="35" t="s">
        <v>483</v>
      </c>
      <c r="N45" s="97" t="s">
        <v>2499</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2489</v>
      </c>
      <c r="K47" s="122"/>
      <c r="L47" s="123" t="s">
        <v>2500</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2557</v>
      </c>
      <c r="K48" s="159"/>
      <c r="L48" s="159"/>
      <c r="M48" s="159"/>
      <c r="N48" s="159"/>
      <c r="O48" s="96"/>
      <c r="P48" s="131"/>
    </row>
    <row r="49" spans="1:20" ht="20.100000000000001" customHeight="1">
      <c r="B49" s="114"/>
      <c r="C49" s="92"/>
      <c r="D49" s="92"/>
      <c r="E49" s="92"/>
      <c r="F49" s="92" t="s">
        <v>18</v>
      </c>
      <c r="G49" s="92"/>
      <c r="H49" s="92"/>
      <c r="I49" s="92"/>
      <c r="J49" s="159" t="s">
        <v>140</v>
      </c>
      <c r="K49" s="159"/>
      <c r="L49" s="159"/>
      <c r="M49" s="159"/>
      <c r="N49" s="159"/>
      <c r="O49" s="96"/>
      <c r="P49" s="131"/>
    </row>
    <row r="50" spans="1:20" ht="20.100000000000001" customHeight="1">
      <c r="B50" s="163" t="s">
        <v>28</v>
      </c>
      <c r="C50" s="164"/>
      <c r="D50" s="164"/>
      <c r="E50" s="164"/>
      <c r="F50" s="164"/>
      <c r="G50" s="164"/>
      <c r="H50" s="164"/>
      <c r="I50" s="164"/>
      <c r="J50" s="161">
        <v>2004</v>
      </c>
      <c r="K50" s="162"/>
      <c r="L50" s="35" t="s">
        <v>484</v>
      </c>
      <c r="M50" s="61">
        <v>7</v>
      </c>
      <c r="N50" s="35" t="s">
        <v>485</v>
      </c>
      <c r="O50" s="61">
        <v>16</v>
      </c>
      <c r="P50" s="37" t="s">
        <v>486</v>
      </c>
      <c r="S50" s="15" t="str">
        <f>IF(OR(J50="",M50="",O50=""),"未記入","")</f>
        <v/>
      </c>
    </row>
    <row r="51" spans="1:20" ht="20.100000000000001" customHeight="1" thickBot="1">
      <c r="B51" s="165" t="s">
        <v>29</v>
      </c>
      <c r="C51" s="166"/>
      <c r="D51" s="166"/>
      <c r="E51" s="166"/>
      <c r="F51" s="166"/>
      <c r="G51" s="166"/>
      <c r="H51" s="166"/>
      <c r="I51" s="166"/>
      <c r="J51" s="167">
        <v>2015</v>
      </c>
      <c r="K51" s="168"/>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2501</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281.976</v>
      </c>
      <c r="H61" s="109"/>
      <c r="I61" s="109"/>
      <c r="J61" s="109"/>
      <c r="K61" s="185"/>
      <c r="L61" s="184" t="s">
        <v>516</v>
      </c>
      <c r="M61" s="171"/>
      <c r="N61" s="171"/>
      <c r="O61" s="171"/>
      <c r="P61" s="186"/>
    </row>
    <row r="62" spans="1:20" ht="20.100000000000001" customHeight="1">
      <c r="B62" s="114"/>
      <c r="C62" s="92"/>
      <c r="D62" s="115" t="s">
        <v>39</v>
      </c>
      <c r="E62" s="77"/>
      <c r="F62" s="78"/>
      <c r="G62" s="159" t="s">
        <v>2502</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160.38</v>
      </c>
      <c r="L72" s="97"/>
      <c r="M72" s="97"/>
      <c r="N72" s="99" t="s">
        <v>490</v>
      </c>
      <c r="O72" s="99"/>
      <c r="P72" s="169"/>
    </row>
    <row r="73" spans="2:16" ht="20.100000000000001" customHeight="1">
      <c r="B73" s="429"/>
      <c r="C73" s="430"/>
      <c r="D73" s="175"/>
      <c r="E73" s="80"/>
      <c r="F73" s="81"/>
      <c r="G73" s="164" t="s">
        <v>42</v>
      </c>
      <c r="H73" s="164"/>
      <c r="I73" s="164"/>
      <c r="J73" s="164"/>
      <c r="K73" s="96">
        <v>131.22</v>
      </c>
      <c r="L73" s="97"/>
      <c r="M73" s="97"/>
      <c r="N73" s="99" t="s">
        <v>490</v>
      </c>
      <c r="O73" s="99"/>
      <c r="P73" s="169"/>
    </row>
    <row r="74" spans="2:16" ht="20.100000000000001" customHeight="1">
      <c r="B74" s="429"/>
      <c r="C74" s="430"/>
      <c r="D74" s="92" t="s">
        <v>43</v>
      </c>
      <c r="E74" s="92"/>
      <c r="F74" s="92"/>
      <c r="G74" s="159" t="s">
        <v>2535</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2536</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2503</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2504</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9.7200000000000006</v>
      </c>
      <c r="K95" s="50" t="s">
        <v>490</v>
      </c>
      <c r="L95" s="96">
        <v>11</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6</v>
      </c>
      <c r="H105" s="100" t="s">
        <v>492</v>
      </c>
      <c r="I105" s="218" t="s">
        <v>66</v>
      </c>
      <c r="J105" s="218"/>
      <c r="K105" s="218"/>
      <c r="L105" s="218"/>
      <c r="M105" s="218"/>
      <c r="N105" s="96">
        <v>6</v>
      </c>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v>1</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2505</v>
      </c>
      <c r="H113" s="159"/>
      <c r="I113" s="159"/>
      <c r="J113" s="159"/>
      <c r="K113" s="159"/>
      <c r="L113" s="159"/>
      <c r="M113" s="159"/>
      <c r="N113" s="159"/>
      <c r="O113" s="96"/>
      <c r="P113" s="131"/>
    </row>
    <row r="114" spans="2:16" ht="20.100000000000001" customHeight="1">
      <c r="B114" s="215"/>
      <c r="C114" s="216"/>
      <c r="D114" s="210" t="s">
        <v>79</v>
      </c>
      <c r="E114" s="191"/>
      <c r="F114" s="192"/>
      <c r="G114" s="213" t="s">
        <v>2506</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2507</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2505</v>
      </c>
      <c r="H117" s="159"/>
      <c r="I117" s="159"/>
      <c r="J117" s="159"/>
      <c r="K117" s="159"/>
      <c r="L117" s="159"/>
      <c r="M117" s="159"/>
      <c r="N117" s="159"/>
      <c r="O117" s="96"/>
      <c r="P117" s="131"/>
    </row>
    <row r="118" spans="2:16" ht="20.100000000000001" customHeight="1">
      <c r="B118" s="193"/>
      <c r="C118" s="195"/>
      <c r="D118" s="217" t="s">
        <v>73</v>
      </c>
      <c r="E118" s="138"/>
      <c r="F118" s="139"/>
      <c r="G118" s="159" t="s">
        <v>2505</v>
      </c>
      <c r="H118" s="159"/>
      <c r="I118" s="159"/>
      <c r="J118" s="159"/>
      <c r="K118" s="159"/>
      <c r="L118" s="159"/>
      <c r="M118" s="159"/>
      <c r="N118" s="159"/>
      <c r="O118" s="96"/>
      <c r="P118" s="131"/>
    </row>
    <row r="119" spans="2:16" ht="20.100000000000001" customHeight="1">
      <c r="B119" s="193"/>
      <c r="C119" s="195"/>
      <c r="D119" s="219" t="s">
        <v>74</v>
      </c>
      <c r="E119" s="220"/>
      <c r="F119" s="221"/>
      <c r="G119" s="159" t="s">
        <v>2505</v>
      </c>
      <c r="H119" s="159"/>
      <c r="I119" s="159"/>
      <c r="J119" s="159"/>
      <c r="K119" s="159"/>
      <c r="L119" s="159"/>
      <c r="M119" s="159"/>
      <c r="N119" s="159"/>
      <c r="O119" s="96"/>
      <c r="P119" s="131"/>
    </row>
    <row r="120" spans="2:16" ht="20.100000000000001" customHeight="1">
      <c r="B120" s="193"/>
      <c r="C120" s="195"/>
      <c r="D120" s="203" t="s">
        <v>75</v>
      </c>
      <c r="E120" s="99"/>
      <c r="F120" s="100"/>
      <c r="G120" s="159" t="s">
        <v>2505</v>
      </c>
      <c r="H120" s="159"/>
      <c r="I120" s="159"/>
      <c r="J120" s="159"/>
      <c r="K120" s="159"/>
      <c r="L120" s="159"/>
      <c r="M120" s="159"/>
      <c r="N120" s="159"/>
      <c r="O120" s="96"/>
      <c r="P120" s="131"/>
    </row>
    <row r="121" spans="2:16" ht="20.100000000000001" customHeight="1">
      <c r="B121" s="193"/>
      <c r="C121" s="195"/>
      <c r="D121" s="203" t="s">
        <v>76</v>
      </c>
      <c r="E121" s="99"/>
      <c r="F121" s="100"/>
      <c r="G121" s="159" t="s">
        <v>2506</v>
      </c>
      <c r="H121" s="159"/>
      <c r="I121" s="159"/>
      <c r="J121" s="159"/>
      <c r="K121" s="159"/>
      <c r="L121" s="159"/>
      <c r="M121" s="159"/>
      <c r="N121" s="159"/>
      <c r="O121" s="96"/>
      <c r="P121" s="131"/>
    </row>
    <row r="122" spans="2:16" ht="20.100000000000001" customHeight="1">
      <c r="B122" s="222"/>
      <c r="C122" s="223"/>
      <c r="D122" s="203" t="s">
        <v>77</v>
      </c>
      <c r="E122" s="99"/>
      <c r="F122" s="100"/>
      <c r="G122" s="159" t="s">
        <v>2505</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2508</v>
      </c>
      <c r="H123" s="159"/>
      <c r="I123" s="159"/>
      <c r="J123" s="159"/>
      <c r="K123" s="159"/>
      <c r="L123" s="159"/>
      <c r="M123" s="159"/>
      <c r="N123" s="159"/>
      <c r="O123" s="96"/>
      <c r="P123" s="131"/>
    </row>
    <row r="124" spans="2:16" ht="20.100000000000001" customHeight="1">
      <c r="B124" s="193"/>
      <c r="C124" s="195"/>
      <c r="D124" s="217" t="s">
        <v>446</v>
      </c>
      <c r="E124" s="138"/>
      <c r="F124" s="139"/>
      <c r="G124" s="159" t="s">
        <v>2509</v>
      </c>
      <c r="H124" s="159"/>
      <c r="I124" s="159"/>
      <c r="J124" s="159"/>
      <c r="K124" s="159"/>
      <c r="L124" s="159"/>
      <c r="M124" s="159"/>
      <c r="N124" s="159"/>
      <c r="O124" s="96"/>
      <c r="P124" s="131"/>
    </row>
    <row r="125" spans="2:16" ht="20.100000000000001" customHeight="1">
      <c r="B125" s="193"/>
      <c r="C125" s="195"/>
      <c r="D125" s="219" t="s">
        <v>447</v>
      </c>
      <c r="E125" s="220"/>
      <c r="F125" s="221"/>
      <c r="G125" s="159" t="s">
        <v>2510</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2537</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176" t="s">
        <v>2538</v>
      </c>
      <c r="J134" s="177"/>
      <c r="K134" s="177"/>
      <c r="L134" s="177"/>
      <c r="M134" s="177"/>
      <c r="N134" s="177"/>
      <c r="O134" s="177"/>
      <c r="P134" s="178"/>
    </row>
    <row r="135" spans="1:20" ht="39.75" customHeight="1">
      <c r="B135" s="114"/>
      <c r="C135" s="92"/>
      <c r="D135" s="92"/>
      <c r="E135" s="92"/>
      <c r="F135" s="92"/>
      <c r="G135" s="92"/>
      <c r="H135" s="92"/>
      <c r="I135" s="119"/>
      <c r="J135" s="157"/>
      <c r="K135" s="157"/>
      <c r="L135" s="157"/>
      <c r="M135" s="157"/>
      <c r="N135" s="157"/>
      <c r="O135" s="157"/>
      <c r="P135" s="158"/>
    </row>
    <row r="136" spans="1:20" ht="20.100000000000001" customHeight="1">
      <c r="B136" s="114" t="s">
        <v>88</v>
      </c>
      <c r="C136" s="92"/>
      <c r="D136" s="92"/>
      <c r="E136" s="92"/>
      <c r="F136" s="92"/>
      <c r="G136" s="92"/>
      <c r="H136" s="92"/>
      <c r="I136" s="96" t="s">
        <v>2511</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2511</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2511</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2511</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2511</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2511</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t="s">
        <v>2506</v>
      </c>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2514</v>
      </c>
      <c r="G172" s="171" t="s">
        <v>474</v>
      </c>
      <c r="H172" s="171"/>
      <c r="I172" s="171"/>
      <c r="J172" s="171"/>
      <c r="K172" s="171"/>
      <c r="L172" s="171"/>
      <c r="M172" s="171"/>
      <c r="N172" s="171"/>
      <c r="O172" s="171"/>
      <c r="P172" s="186"/>
    </row>
    <row r="173" spans="2:20" ht="20.100000000000001" customHeight="1">
      <c r="B173" s="114"/>
      <c r="C173" s="92"/>
      <c r="D173" s="92"/>
      <c r="E173" s="92"/>
      <c r="F173" s="14" t="s">
        <v>2514</v>
      </c>
      <c r="G173" s="99" t="s">
        <v>475</v>
      </c>
      <c r="H173" s="99"/>
      <c r="I173" s="99"/>
      <c r="J173" s="99"/>
      <c r="K173" s="99"/>
      <c r="L173" s="99"/>
      <c r="M173" s="99"/>
      <c r="N173" s="99"/>
      <c r="O173" s="99"/>
      <c r="P173" s="169"/>
    </row>
    <row r="174" spans="2:20" ht="20.100000000000001" customHeight="1">
      <c r="B174" s="114"/>
      <c r="C174" s="92"/>
      <c r="D174" s="92"/>
      <c r="E174" s="92"/>
      <c r="F174" s="14" t="s">
        <v>2514</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2558</v>
      </c>
      <c r="J176" s="86"/>
      <c r="K176" s="86"/>
      <c r="L176" s="86"/>
      <c r="M176" s="86"/>
      <c r="N176" s="86"/>
      <c r="O176" s="87"/>
      <c r="P176" s="88"/>
    </row>
    <row r="177" spans="2:16" ht="39.950000000000003" customHeight="1">
      <c r="B177" s="280"/>
      <c r="C177" s="281"/>
      <c r="D177" s="82"/>
      <c r="E177" s="202"/>
      <c r="F177" s="92" t="s">
        <v>108</v>
      </c>
      <c r="G177" s="92"/>
      <c r="H177" s="92"/>
      <c r="I177" s="85" t="s">
        <v>2559</v>
      </c>
      <c r="J177" s="86"/>
      <c r="K177" s="86"/>
      <c r="L177" s="86"/>
      <c r="M177" s="86"/>
      <c r="N177" s="86"/>
      <c r="O177" s="87"/>
      <c r="P177" s="88"/>
    </row>
    <row r="178" spans="2:16" ht="39.950000000000003" customHeight="1">
      <c r="B178" s="280"/>
      <c r="C178" s="281"/>
      <c r="D178" s="82"/>
      <c r="E178" s="202"/>
      <c r="F178" s="92" t="s">
        <v>109</v>
      </c>
      <c r="G178" s="92"/>
      <c r="H178" s="92"/>
      <c r="I178" s="85" t="s">
        <v>2560</v>
      </c>
      <c r="J178" s="86"/>
      <c r="K178" s="86"/>
      <c r="L178" s="86"/>
      <c r="M178" s="86"/>
      <c r="N178" s="86"/>
      <c r="O178" s="87"/>
      <c r="P178" s="88"/>
    </row>
    <row r="179" spans="2:16" ht="39.950000000000003" customHeight="1">
      <c r="B179" s="280"/>
      <c r="C179" s="281"/>
      <c r="D179" s="82"/>
      <c r="E179" s="202"/>
      <c r="F179" s="92" t="s">
        <v>429</v>
      </c>
      <c r="G179" s="92"/>
      <c r="H179" s="92"/>
      <c r="I179" s="85" t="s">
        <v>2560</v>
      </c>
      <c r="J179" s="86"/>
      <c r="K179" s="86"/>
      <c r="L179" s="86"/>
      <c r="M179" s="86"/>
      <c r="N179" s="86"/>
      <c r="O179" s="87"/>
      <c r="P179" s="88"/>
    </row>
    <row r="180" spans="2:16" ht="39.950000000000003" customHeight="1">
      <c r="B180" s="280"/>
      <c r="C180" s="281"/>
      <c r="D180" s="82"/>
      <c r="E180" s="202"/>
      <c r="F180" s="92" t="s">
        <v>110</v>
      </c>
      <c r="G180" s="92"/>
      <c r="H180" s="92"/>
      <c r="I180" s="85" t="s">
        <v>2561</v>
      </c>
      <c r="J180" s="86"/>
      <c r="K180" s="86"/>
      <c r="L180" s="86"/>
      <c r="M180" s="86"/>
      <c r="N180" s="86"/>
      <c r="O180" s="87"/>
      <c r="P180" s="88"/>
    </row>
    <row r="181" spans="2:16" ht="39.950000000000003" customHeight="1">
      <c r="B181" s="280"/>
      <c r="C181" s="281"/>
      <c r="D181" s="82">
        <v>2</v>
      </c>
      <c r="E181" s="202"/>
      <c r="F181" s="92" t="s">
        <v>5</v>
      </c>
      <c r="G181" s="92"/>
      <c r="H181" s="92"/>
      <c r="I181" s="85" t="s">
        <v>2517</v>
      </c>
      <c r="J181" s="86"/>
      <c r="K181" s="86"/>
      <c r="L181" s="86"/>
      <c r="M181" s="86"/>
      <c r="N181" s="86"/>
      <c r="O181" s="87"/>
      <c r="P181" s="88"/>
    </row>
    <row r="182" spans="2:16" ht="39.950000000000003" customHeight="1">
      <c r="B182" s="280"/>
      <c r="C182" s="281"/>
      <c r="D182" s="82"/>
      <c r="E182" s="202"/>
      <c r="F182" s="92" t="s">
        <v>108</v>
      </c>
      <c r="G182" s="92"/>
      <c r="H182" s="92"/>
      <c r="I182" s="85" t="s">
        <v>2518</v>
      </c>
      <c r="J182" s="86"/>
      <c r="K182" s="86"/>
      <c r="L182" s="86"/>
      <c r="M182" s="86"/>
      <c r="N182" s="86"/>
      <c r="O182" s="87"/>
      <c r="P182" s="88"/>
    </row>
    <row r="183" spans="2:16" ht="39.950000000000003" customHeight="1">
      <c r="B183" s="280"/>
      <c r="C183" s="281"/>
      <c r="D183" s="82"/>
      <c r="E183" s="202"/>
      <c r="F183" s="92" t="s">
        <v>109</v>
      </c>
      <c r="G183" s="92"/>
      <c r="H183" s="92"/>
      <c r="I183" s="85" t="s">
        <v>2519</v>
      </c>
      <c r="J183" s="86"/>
      <c r="K183" s="86"/>
      <c r="L183" s="86"/>
      <c r="M183" s="86"/>
      <c r="N183" s="86"/>
      <c r="O183" s="87"/>
      <c r="P183" s="88"/>
    </row>
    <row r="184" spans="2:16" ht="39.950000000000003" customHeight="1">
      <c r="B184" s="280"/>
      <c r="C184" s="281"/>
      <c r="D184" s="82"/>
      <c r="E184" s="202"/>
      <c r="F184" s="92" t="s">
        <v>429</v>
      </c>
      <c r="G184" s="92"/>
      <c r="H184" s="92"/>
      <c r="I184" s="85" t="s">
        <v>2519</v>
      </c>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t="s">
        <v>2562</v>
      </c>
      <c r="J186" s="86"/>
      <c r="K186" s="86"/>
      <c r="L186" s="86"/>
      <c r="M186" s="86"/>
      <c r="N186" s="86"/>
      <c r="O186" s="87"/>
      <c r="P186" s="88"/>
    </row>
    <row r="187" spans="2:16" ht="39.950000000000003" customHeight="1">
      <c r="B187" s="280"/>
      <c r="C187" s="281"/>
      <c r="D187" s="269"/>
      <c r="E187" s="235"/>
      <c r="F187" s="92" t="s">
        <v>108</v>
      </c>
      <c r="G187" s="92"/>
      <c r="H187" s="92"/>
      <c r="I187" s="85" t="s">
        <v>2563</v>
      </c>
      <c r="J187" s="86"/>
      <c r="K187" s="86"/>
      <c r="L187" s="86"/>
      <c r="M187" s="86"/>
      <c r="N187" s="86"/>
      <c r="O187" s="87"/>
      <c r="P187" s="88"/>
    </row>
    <row r="188" spans="2:16" ht="39.950000000000003" customHeight="1">
      <c r="B188" s="280"/>
      <c r="C188" s="281"/>
      <c r="D188" s="269"/>
      <c r="E188" s="235"/>
      <c r="F188" s="92" t="s">
        <v>109</v>
      </c>
      <c r="G188" s="92"/>
      <c r="H188" s="92"/>
      <c r="I188" s="85" t="s">
        <v>2560</v>
      </c>
      <c r="J188" s="86"/>
      <c r="K188" s="86"/>
      <c r="L188" s="86"/>
      <c r="M188" s="86"/>
      <c r="N188" s="86"/>
      <c r="O188" s="87"/>
      <c r="P188" s="88"/>
    </row>
    <row r="189" spans="2:16" ht="39.950000000000003" customHeight="1">
      <c r="B189" s="280"/>
      <c r="C189" s="281"/>
      <c r="D189" s="269"/>
      <c r="E189" s="235"/>
      <c r="F189" s="92" t="s">
        <v>429</v>
      </c>
      <c r="G189" s="92"/>
      <c r="H189" s="92"/>
      <c r="I189" s="85" t="s">
        <v>2560</v>
      </c>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2515</v>
      </c>
      <c r="J191" s="86"/>
      <c r="K191" s="86"/>
      <c r="L191" s="86"/>
      <c r="M191" s="86"/>
      <c r="N191" s="86"/>
      <c r="O191" s="87"/>
      <c r="P191" s="88"/>
    </row>
    <row r="192" spans="2:16" ht="39.950000000000003" customHeight="1">
      <c r="B192" s="280"/>
      <c r="C192" s="281"/>
      <c r="D192" s="269"/>
      <c r="E192" s="235"/>
      <c r="F192" s="92" t="s">
        <v>108</v>
      </c>
      <c r="G192" s="92"/>
      <c r="H192" s="92"/>
      <c r="I192" s="85" t="s">
        <v>2516</v>
      </c>
      <c r="J192" s="86"/>
      <c r="K192" s="86"/>
      <c r="L192" s="86"/>
      <c r="M192" s="86"/>
      <c r="N192" s="86"/>
      <c r="O192" s="87"/>
      <c r="P192" s="88"/>
    </row>
    <row r="193" spans="2:16" ht="39.950000000000003" customHeight="1">
      <c r="B193" s="280"/>
      <c r="C193" s="281"/>
      <c r="D193" s="269"/>
      <c r="E193" s="235"/>
      <c r="F193" s="160" t="s">
        <v>110</v>
      </c>
      <c r="G193" s="160"/>
      <c r="H193" s="160"/>
      <c r="I193" s="85"/>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t="s">
        <v>2514</v>
      </c>
      <c r="G201" s="275" t="s">
        <v>448</v>
      </c>
      <c r="H201" s="99"/>
      <c r="I201" s="100"/>
      <c r="J201" s="135"/>
      <c r="K201" s="206"/>
      <c r="L201" s="206"/>
      <c r="M201" s="206"/>
      <c r="N201" s="206"/>
      <c r="O201" s="206"/>
      <c r="P201" s="207"/>
    </row>
    <row r="202" spans="2:16" ht="60" customHeight="1">
      <c r="B202" s="114" t="s">
        <v>114</v>
      </c>
      <c r="C202" s="92"/>
      <c r="D202" s="92"/>
      <c r="E202" s="92"/>
      <c r="F202" s="85" t="s">
        <v>2539</v>
      </c>
      <c r="G202" s="85"/>
      <c r="H202" s="85"/>
      <c r="I202" s="85"/>
      <c r="J202" s="85"/>
      <c r="K202" s="85"/>
      <c r="L202" s="85"/>
      <c r="M202" s="85"/>
      <c r="N202" s="85"/>
      <c r="O202" s="135"/>
      <c r="P202" s="136"/>
    </row>
    <row r="203" spans="2:16" ht="60" customHeight="1">
      <c r="B203" s="114" t="s">
        <v>115</v>
      </c>
      <c r="C203" s="92"/>
      <c r="D203" s="92"/>
      <c r="E203" s="92"/>
      <c r="F203" s="85" t="s">
        <v>2540</v>
      </c>
      <c r="G203" s="86"/>
      <c r="H203" s="86"/>
      <c r="I203" s="86"/>
      <c r="J203" s="86"/>
      <c r="K203" s="86"/>
      <c r="L203" s="86"/>
      <c r="M203" s="86"/>
      <c r="N203" s="86"/>
      <c r="O203" s="87"/>
      <c r="P203" s="88"/>
    </row>
    <row r="204" spans="2:16" ht="20.100000000000001" customHeight="1">
      <c r="B204" s="114" t="s">
        <v>116</v>
      </c>
      <c r="C204" s="92"/>
      <c r="D204" s="92"/>
      <c r="E204" s="92"/>
      <c r="F204" s="159" t="s">
        <v>2506</v>
      </c>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t="s">
        <v>2506</v>
      </c>
      <c r="G206" s="159"/>
      <c r="H206" s="159"/>
      <c r="I206" s="159"/>
      <c r="J206" s="159"/>
      <c r="K206" s="159"/>
      <c r="L206" s="159"/>
      <c r="M206" s="159"/>
      <c r="N206" s="159"/>
      <c r="O206" s="96"/>
      <c r="P206" s="131"/>
    </row>
    <row r="207" spans="2:16" ht="20.100000000000001" customHeight="1">
      <c r="B207" s="293" t="s">
        <v>120</v>
      </c>
      <c r="C207" s="285"/>
      <c r="D207" s="284" t="s">
        <v>121</v>
      </c>
      <c r="E207" s="284"/>
      <c r="F207" s="159" t="s">
        <v>2506</v>
      </c>
      <c r="G207" s="159"/>
      <c r="H207" s="159"/>
      <c r="I207" s="159"/>
      <c r="J207" s="159"/>
      <c r="K207" s="159"/>
      <c r="L207" s="159"/>
      <c r="M207" s="159"/>
      <c r="N207" s="159"/>
      <c r="O207" s="96"/>
      <c r="P207" s="131"/>
    </row>
    <row r="208" spans="2:16" ht="20.100000000000001" customHeight="1">
      <c r="B208" s="293"/>
      <c r="C208" s="285"/>
      <c r="D208" s="284" t="s">
        <v>122</v>
      </c>
      <c r="E208" s="284"/>
      <c r="F208" s="159" t="s">
        <v>2506</v>
      </c>
      <c r="G208" s="159"/>
      <c r="H208" s="159"/>
      <c r="I208" s="159"/>
      <c r="J208" s="159"/>
      <c r="K208" s="159"/>
      <c r="L208" s="159"/>
      <c r="M208" s="159"/>
      <c r="N208" s="159"/>
      <c r="O208" s="96"/>
      <c r="P208" s="131"/>
    </row>
    <row r="209" spans="2:20" ht="20.100000000000001" customHeight="1">
      <c r="B209" s="293"/>
      <c r="C209" s="285"/>
      <c r="D209" s="284" t="s">
        <v>123</v>
      </c>
      <c r="E209" s="284"/>
      <c r="F209" s="159" t="s">
        <v>2506</v>
      </c>
      <c r="G209" s="159"/>
      <c r="H209" s="159"/>
      <c r="I209" s="159"/>
      <c r="J209" s="159"/>
      <c r="K209" s="159"/>
      <c r="L209" s="159"/>
      <c r="M209" s="159"/>
      <c r="N209" s="159"/>
      <c r="O209" s="96"/>
      <c r="P209" s="131"/>
    </row>
    <row r="210" spans="2:20" ht="20.100000000000001" customHeight="1">
      <c r="B210" s="293"/>
      <c r="C210" s="285"/>
      <c r="D210" s="284" t="s">
        <v>124</v>
      </c>
      <c r="E210" s="284"/>
      <c r="F210" s="159" t="s">
        <v>2506</v>
      </c>
      <c r="G210" s="159"/>
      <c r="H210" s="159"/>
      <c r="I210" s="159"/>
      <c r="J210" s="159"/>
      <c r="K210" s="159"/>
      <c r="L210" s="159"/>
      <c r="M210" s="159"/>
      <c r="N210" s="159"/>
      <c r="O210" s="96"/>
      <c r="P210" s="131"/>
    </row>
    <row r="211" spans="2:20" ht="20.100000000000001" customHeight="1">
      <c r="B211" s="293"/>
      <c r="C211" s="285"/>
      <c r="D211" s="284" t="s">
        <v>125</v>
      </c>
      <c r="E211" s="284"/>
      <c r="F211" s="159" t="s">
        <v>2506</v>
      </c>
      <c r="G211" s="159"/>
      <c r="H211" s="159"/>
      <c r="I211" s="159"/>
      <c r="J211" s="159"/>
      <c r="K211" s="159"/>
      <c r="L211" s="159"/>
      <c r="M211" s="159"/>
      <c r="N211" s="159"/>
      <c r="O211" s="96"/>
      <c r="P211" s="131"/>
    </row>
    <row r="212" spans="2:20" ht="20.100000000000001" customHeight="1">
      <c r="B212" s="293"/>
      <c r="C212" s="285"/>
      <c r="D212" s="285" t="s">
        <v>126</v>
      </c>
      <c r="E212" s="285"/>
      <c r="F212" s="159" t="s">
        <v>2505</v>
      </c>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t="s">
        <v>2541</v>
      </c>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2505</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2505</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2505</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2520</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2533</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2506</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11</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5</v>
      </c>
      <c r="F241" s="218"/>
      <c r="G241" s="218"/>
      <c r="H241" s="159"/>
      <c r="I241" s="159"/>
      <c r="J241" s="159"/>
      <c r="K241" s="159">
        <v>5</v>
      </c>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2</v>
      </c>
      <c r="F246" s="218"/>
      <c r="G246" s="218"/>
      <c r="H246" s="159"/>
      <c r="I246" s="159"/>
      <c r="J246" s="159"/>
      <c r="K246" s="159">
        <v>2</v>
      </c>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2</v>
      </c>
      <c r="H259" s="218"/>
      <c r="I259" s="218"/>
      <c r="J259" s="159">
        <v>1</v>
      </c>
      <c r="K259" s="159"/>
      <c r="L259" s="159"/>
      <c r="M259" s="159">
        <v>1</v>
      </c>
      <c r="N259" s="159"/>
      <c r="O259" s="96"/>
      <c r="P259" s="131"/>
    </row>
    <row r="260" spans="2:20" ht="20.100000000000001" customHeight="1">
      <c r="B260" s="114" t="s">
        <v>163</v>
      </c>
      <c r="C260" s="92"/>
      <c r="D260" s="92"/>
      <c r="E260" s="92"/>
      <c r="F260" s="92"/>
      <c r="G260" s="218">
        <f>IF(OR($J$260&lt;&gt;"",$M$260&lt;&gt;""),SUM($J$260,$M$260),"")</f>
        <v>1</v>
      </c>
      <c r="H260" s="218"/>
      <c r="I260" s="218"/>
      <c r="J260" s="159"/>
      <c r="K260" s="159"/>
      <c r="L260" s="159"/>
      <c r="M260" s="159">
        <v>1</v>
      </c>
      <c r="N260" s="159"/>
      <c r="O260" s="96"/>
      <c r="P260" s="131"/>
    </row>
    <row r="261" spans="2:20" ht="20.100000000000001" customHeight="1">
      <c r="B261" s="114" t="s">
        <v>399</v>
      </c>
      <c r="C261" s="92"/>
      <c r="D261" s="92"/>
      <c r="E261" s="92"/>
      <c r="F261" s="92"/>
      <c r="G261" s="218">
        <f>IF(OR($J$261&lt;&gt;"",$M$261&lt;&gt;""),SUM($J$261,$M$261),"")</f>
        <v>3</v>
      </c>
      <c r="H261" s="218"/>
      <c r="I261" s="218"/>
      <c r="J261" s="159"/>
      <c r="K261" s="159"/>
      <c r="L261" s="159"/>
      <c r="M261" s="159">
        <v>3</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2505</v>
      </c>
      <c r="M295" s="109"/>
      <c r="N295" s="109"/>
      <c r="O295" s="109"/>
      <c r="P295" s="110"/>
    </row>
    <row r="296" spans="2:20" ht="20.100000000000001" customHeight="1">
      <c r="B296" s="89"/>
      <c r="C296" s="90"/>
      <c r="D296" s="90"/>
      <c r="E296" s="90"/>
      <c r="F296" s="91"/>
      <c r="G296" s="210" t="s">
        <v>456</v>
      </c>
      <c r="H296" s="192"/>
      <c r="I296" s="96" t="s">
        <v>2505</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2521</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v>1</v>
      </c>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v>2</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v>3</v>
      </c>
      <c r="K310" s="28"/>
      <c r="L310" s="28"/>
      <c r="M310" s="28"/>
      <c r="N310" s="28"/>
      <c r="O310" s="28"/>
      <c r="P310" s="28"/>
      <c r="Q310" s="12"/>
    </row>
    <row r="311" spans="1:20" ht="20.100000000000001" customHeight="1" thickBot="1">
      <c r="B311" s="147" t="s">
        <v>193</v>
      </c>
      <c r="C311" s="148"/>
      <c r="D311" s="148"/>
      <c r="E311" s="148"/>
      <c r="F311" s="148"/>
      <c r="G311" s="148"/>
      <c r="H311" s="313" t="s">
        <v>2505</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2528</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2529</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t="s">
        <v>2514</v>
      </c>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2514</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2506</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2506</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2522</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v>1</v>
      </c>
      <c r="K326" s="97"/>
      <c r="L326" s="97"/>
      <c r="M326" s="99" t="s">
        <v>459</v>
      </c>
      <c r="N326" s="99"/>
      <c r="O326" s="99"/>
      <c r="P326" s="169"/>
      <c r="S326" s="15" t="str">
        <f>IF(F324=MST!CI6,IF(J326="","未記入",""),"")</f>
        <v/>
      </c>
    </row>
    <row r="327" spans="2:20" ht="60" customHeight="1">
      <c r="B327" s="293" t="s">
        <v>201</v>
      </c>
      <c r="C327" s="92"/>
      <c r="D327" s="92" t="s">
        <v>202</v>
      </c>
      <c r="E327" s="92"/>
      <c r="F327" s="85" t="s">
        <v>2542</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2543</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9.7200000000000006</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96"/>
      <c r="J340" s="97"/>
      <c r="K340" s="97"/>
      <c r="L340" s="50" t="s">
        <v>499</v>
      </c>
      <c r="M340" s="96"/>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51000</v>
      </c>
      <c r="J343" s="97"/>
      <c r="K343" s="97"/>
      <c r="L343" s="50" t="s">
        <v>499</v>
      </c>
      <c r="M343" s="96"/>
      <c r="N343" s="97"/>
      <c r="O343" s="97"/>
      <c r="P343" s="37" t="s">
        <v>499</v>
      </c>
    </row>
    <row r="344" spans="2:20" ht="20.100000000000001" customHeight="1">
      <c r="B344" s="114"/>
      <c r="C344" s="359"/>
      <c r="D344" s="359"/>
      <c r="E344" s="203" t="s">
        <v>222</v>
      </c>
      <c r="F344" s="99"/>
      <c r="G344" s="99"/>
      <c r="H344" s="100"/>
      <c r="I344" s="96">
        <v>1500</v>
      </c>
      <c r="J344" s="97"/>
      <c r="K344" s="97"/>
      <c r="L344" s="50" t="s">
        <v>499</v>
      </c>
      <c r="M344" s="96"/>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24480</v>
      </c>
      <c r="J346" s="97"/>
      <c r="K346" s="97"/>
      <c r="L346" s="50" t="s">
        <v>499</v>
      </c>
      <c r="M346" s="96"/>
      <c r="N346" s="97"/>
      <c r="O346" s="97"/>
      <c r="P346" s="37" t="s">
        <v>499</v>
      </c>
    </row>
    <row r="347" spans="2:20" ht="20.100000000000001" customHeight="1">
      <c r="B347" s="114"/>
      <c r="C347" s="359"/>
      <c r="D347" s="359"/>
      <c r="E347" s="203" t="s">
        <v>71</v>
      </c>
      <c r="F347" s="99"/>
      <c r="G347" s="99"/>
      <c r="H347" s="100"/>
      <c r="I347" s="96"/>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2546</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2545</v>
      </c>
      <c r="H357" s="206"/>
      <c r="I357" s="206"/>
      <c r="J357" s="206"/>
      <c r="K357" s="206"/>
      <c r="L357" s="206"/>
      <c r="M357" s="206"/>
      <c r="N357" s="206"/>
      <c r="O357" s="206"/>
      <c r="P357" s="207"/>
    </row>
    <row r="358" spans="2:20" ht="60" customHeight="1">
      <c r="B358" s="98" t="s">
        <v>221</v>
      </c>
      <c r="C358" s="99"/>
      <c r="D358" s="99"/>
      <c r="E358" s="99"/>
      <c r="F358" s="100"/>
      <c r="G358" s="135" t="s">
        <v>2564</v>
      </c>
      <c r="H358" s="206"/>
      <c r="I358" s="206"/>
      <c r="J358" s="206"/>
      <c r="K358" s="206"/>
      <c r="L358" s="206"/>
      <c r="M358" s="206"/>
      <c r="N358" s="206"/>
      <c r="O358" s="206"/>
      <c r="P358" s="207"/>
    </row>
    <row r="359" spans="2:20" ht="60" customHeight="1">
      <c r="B359" s="98" t="s">
        <v>224</v>
      </c>
      <c r="C359" s="99"/>
      <c r="D359" s="99"/>
      <c r="E359" s="99"/>
      <c r="F359" s="100"/>
      <c r="G359" s="135" t="s">
        <v>2544</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5</v>
      </c>
      <c r="I387" s="109"/>
      <c r="J387" s="109"/>
      <c r="K387" s="109"/>
      <c r="L387" s="109"/>
      <c r="M387" s="109"/>
      <c r="N387" s="109"/>
      <c r="O387" s="109"/>
      <c r="P387" s="49" t="s">
        <v>495</v>
      </c>
    </row>
    <row r="388" spans="1:20" ht="20.100000000000001" customHeight="1">
      <c r="B388" s="79"/>
      <c r="C388" s="81"/>
      <c r="D388" s="92" t="s">
        <v>250</v>
      </c>
      <c r="E388" s="92"/>
      <c r="F388" s="92"/>
      <c r="G388" s="92"/>
      <c r="H388" s="96">
        <v>6</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3</v>
      </c>
      <c r="I390" s="97"/>
      <c r="J390" s="97"/>
      <c r="K390" s="97"/>
      <c r="L390" s="97"/>
      <c r="M390" s="97"/>
      <c r="N390" s="97"/>
      <c r="O390" s="97"/>
      <c r="P390" s="37" t="s">
        <v>497</v>
      </c>
    </row>
    <row r="391" spans="1:20" ht="20.100000000000001" customHeight="1">
      <c r="B391" s="114"/>
      <c r="C391" s="92"/>
      <c r="D391" s="92" t="s">
        <v>253</v>
      </c>
      <c r="E391" s="92"/>
      <c r="F391" s="92"/>
      <c r="G391" s="92"/>
      <c r="H391" s="96">
        <v>4</v>
      </c>
      <c r="I391" s="97"/>
      <c r="J391" s="97"/>
      <c r="K391" s="97"/>
      <c r="L391" s="97"/>
      <c r="M391" s="97"/>
      <c r="N391" s="97"/>
      <c r="O391" s="97"/>
      <c r="P391" s="37" t="s">
        <v>497</v>
      </c>
    </row>
    <row r="392" spans="1:20" ht="20.100000000000001" customHeight="1">
      <c r="B392" s="114"/>
      <c r="C392" s="92"/>
      <c r="D392" s="92" t="s">
        <v>254</v>
      </c>
      <c r="E392" s="92"/>
      <c r="F392" s="92"/>
      <c r="G392" s="92"/>
      <c r="H392" s="96">
        <v>4</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6</v>
      </c>
      <c r="I396" s="97"/>
      <c r="J396" s="97"/>
      <c r="K396" s="97"/>
      <c r="L396" s="97"/>
      <c r="M396" s="97"/>
      <c r="N396" s="97"/>
      <c r="O396" s="97"/>
      <c r="P396" s="37" t="s">
        <v>497</v>
      </c>
    </row>
    <row r="397" spans="1:20" ht="20.100000000000001" customHeight="1">
      <c r="B397" s="386"/>
      <c r="C397" s="387"/>
      <c r="D397" s="92" t="s">
        <v>259</v>
      </c>
      <c r="E397" s="92"/>
      <c r="F397" s="92"/>
      <c r="G397" s="92"/>
      <c r="H397" s="96">
        <v>4</v>
      </c>
      <c r="I397" s="97"/>
      <c r="J397" s="97"/>
      <c r="K397" s="97"/>
      <c r="L397" s="97"/>
      <c r="M397" s="97"/>
      <c r="N397" s="97"/>
      <c r="O397" s="97"/>
      <c r="P397" s="37" t="s">
        <v>497</v>
      </c>
    </row>
    <row r="398" spans="1:20" ht="20.100000000000001" customHeight="1">
      <c r="B398" s="386"/>
      <c r="C398" s="387"/>
      <c r="D398" s="92" t="s">
        <v>260</v>
      </c>
      <c r="E398" s="92"/>
      <c r="F398" s="92"/>
      <c r="G398" s="92"/>
      <c r="H398" s="96">
        <v>1</v>
      </c>
      <c r="I398" s="97"/>
      <c r="J398" s="97"/>
      <c r="K398" s="97"/>
      <c r="L398" s="97"/>
      <c r="M398" s="97"/>
      <c r="N398" s="97"/>
      <c r="O398" s="97"/>
      <c r="P398" s="37" t="s">
        <v>497</v>
      </c>
    </row>
    <row r="399" spans="1:20" ht="20.100000000000001" customHeight="1">
      <c r="B399" s="386"/>
      <c r="C399" s="387"/>
      <c r="D399" s="92" t="s">
        <v>261</v>
      </c>
      <c r="E399" s="92"/>
      <c r="F399" s="92"/>
      <c r="G399" s="92"/>
      <c r="H399" s="96"/>
      <c r="I399" s="97"/>
      <c r="J399" s="97"/>
      <c r="K399" s="97"/>
      <c r="L399" s="97"/>
      <c r="M399" s="97"/>
      <c r="N399" s="97"/>
      <c r="O399" s="97"/>
      <c r="P399" s="37" t="s">
        <v>497</v>
      </c>
    </row>
    <row r="400" spans="1:20" ht="20.100000000000001" customHeight="1">
      <c r="B400" s="388"/>
      <c r="C400" s="389"/>
      <c r="D400" s="92" t="s">
        <v>262</v>
      </c>
      <c r="E400" s="92"/>
      <c r="F400" s="92"/>
      <c r="G400" s="92"/>
      <c r="H400" s="96"/>
      <c r="I400" s="97"/>
      <c r="J400" s="97"/>
      <c r="K400" s="97"/>
      <c r="L400" s="97"/>
      <c r="M400" s="97"/>
      <c r="N400" s="97"/>
      <c r="O400" s="97"/>
      <c r="P400" s="37" t="s">
        <v>497</v>
      </c>
    </row>
    <row r="401" spans="2:20" ht="20.100000000000001" customHeight="1">
      <c r="B401" s="114" t="s">
        <v>248</v>
      </c>
      <c r="C401" s="92"/>
      <c r="D401" s="92" t="s">
        <v>263</v>
      </c>
      <c r="E401" s="92"/>
      <c r="F401" s="92"/>
      <c r="G401" s="92"/>
      <c r="H401" s="96">
        <v>1</v>
      </c>
      <c r="I401" s="97"/>
      <c r="J401" s="97"/>
      <c r="K401" s="97"/>
      <c r="L401" s="97"/>
      <c r="M401" s="97"/>
      <c r="N401" s="97"/>
      <c r="O401" s="97"/>
      <c r="P401" s="37" t="s">
        <v>497</v>
      </c>
    </row>
    <row r="402" spans="2:20" ht="20.100000000000001" customHeight="1">
      <c r="B402" s="114"/>
      <c r="C402" s="92"/>
      <c r="D402" s="92" t="s">
        <v>264</v>
      </c>
      <c r="E402" s="92"/>
      <c r="F402" s="92"/>
      <c r="G402" s="92"/>
      <c r="H402" s="96">
        <v>1</v>
      </c>
      <c r="I402" s="97"/>
      <c r="J402" s="97"/>
      <c r="K402" s="97"/>
      <c r="L402" s="97"/>
      <c r="M402" s="97"/>
      <c r="N402" s="97"/>
      <c r="O402" s="97"/>
      <c r="P402" s="37" t="s">
        <v>497</v>
      </c>
    </row>
    <row r="403" spans="2:20" ht="20.100000000000001" customHeight="1">
      <c r="B403" s="114"/>
      <c r="C403" s="92"/>
      <c r="D403" s="92" t="s">
        <v>265</v>
      </c>
      <c r="E403" s="92"/>
      <c r="F403" s="92"/>
      <c r="G403" s="92"/>
      <c r="H403" s="96">
        <v>2</v>
      </c>
      <c r="I403" s="97"/>
      <c r="J403" s="97"/>
      <c r="K403" s="97"/>
      <c r="L403" s="97"/>
      <c r="M403" s="97"/>
      <c r="N403" s="97"/>
      <c r="O403" s="97"/>
      <c r="P403" s="37" t="s">
        <v>497</v>
      </c>
    </row>
    <row r="404" spans="2:20" ht="20.100000000000001" customHeight="1">
      <c r="B404" s="114"/>
      <c r="C404" s="92"/>
      <c r="D404" s="92" t="s">
        <v>266</v>
      </c>
      <c r="E404" s="92"/>
      <c r="F404" s="92"/>
      <c r="G404" s="92"/>
      <c r="H404" s="96">
        <v>4</v>
      </c>
      <c r="I404" s="97"/>
      <c r="J404" s="97"/>
      <c r="K404" s="97"/>
      <c r="L404" s="97"/>
      <c r="M404" s="97"/>
      <c r="N404" s="97"/>
      <c r="O404" s="97"/>
      <c r="P404" s="37" t="s">
        <v>497</v>
      </c>
    </row>
    <row r="405" spans="2:20" ht="20.100000000000001" customHeight="1">
      <c r="B405" s="114"/>
      <c r="C405" s="92"/>
      <c r="D405" s="92" t="s">
        <v>267</v>
      </c>
      <c r="E405" s="92"/>
      <c r="F405" s="92"/>
      <c r="G405" s="92"/>
      <c r="H405" s="96">
        <v>2</v>
      </c>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80.900000000000006</v>
      </c>
      <c r="I409" s="109"/>
      <c r="J409" s="109"/>
      <c r="K409" s="109"/>
      <c r="L409" s="109"/>
      <c r="M409" s="109"/>
      <c r="N409" s="109"/>
      <c r="O409" s="109"/>
      <c r="P409" s="49" t="s">
        <v>503</v>
      </c>
    </row>
    <row r="410" spans="2:20" ht="20.100000000000001" customHeight="1">
      <c r="B410" s="114" t="s">
        <v>271</v>
      </c>
      <c r="C410" s="92"/>
      <c r="D410" s="92"/>
      <c r="E410" s="92"/>
      <c r="F410" s="92"/>
      <c r="G410" s="92"/>
      <c r="H410" s="96">
        <v>11</v>
      </c>
      <c r="I410" s="97"/>
      <c r="J410" s="97"/>
      <c r="K410" s="97"/>
      <c r="L410" s="97"/>
      <c r="M410" s="97"/>
      <c r="N410" s="97"/>
      <c r="O410" s="97"/>
      <c r="P410" s="37" t="s">
        <v>495</v>
      </c>
    </row>
    <row r="411" spans="2:20" ht="20.100000000000001" customHeight="1">
      <c r="B411" s="114" t="s">
        <v>272</v>
      </c>
      <c r="C411" s="92"/>
      <c r="D411" s="92"/>
      <c r="E411" s="92"/>
      <c r="F411" s="92"/>
      <c r="G411" s="92"/>
      <c r="H411" s="96">
        <v>100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c r="I417" s="97"/>
      <c r="J417" s="97"/>
      <c r="K417" s="97"/>
      <c r="L417" s="97"/>
      <c r="M417" s="97"/>
      <c r="N417" s="97"/>
      <c r="O417" s="97"/>
      <c r="P417" s="37" t="s">
        <v>497</v>
      </c>
    </row>
    <row r="418" spans="1:20" ht="20.100000000000001" customHeight="1">
      <c r="B418" s="409"/>
      <c r="C418" s="410"/>
      <c r="D418" s="410"/>
      <c r="E418" s="92" t="s">
        <v>282</v>
      </c>
      <c r="F418" s="92"/>
      <c r="G418" s="92"/>
      <c r="H418" s="96">
        <v>1</v>
      </c>
      <c r="I418" s="97"/>
      <c r="J418" s="97"/>
      <c r="K418" s="97"/>
      <c r="L418" s="97"/>
      <c r="M418" s="97"/>
      <c r="N418" s="97"/>
      <c r="O418" s="97"/>
      <c r="P418" s="37" t="s">
        <v>497</v>
      </c>
    </row>
    <row r="419" spans="1:20" ht="20.100000000000001" customHeight="1">
      <c r="B419" s="409"/>
      <c r="C419" s="410"/>
      <c r="D419" s="410"/>
      <c r="E419" s="92" t="s">
        <v>430</v>
      </c>
      <c r="F419" s="92"/>
      <c r="G419" s="92"/>
      <c r="H419" s="96"/>
      <c r="I419" s="97"/>
      <c r="J419" s="97"/>
      <c r="K419" s="97"/>
      <c r="L419" s="97"/>
      <c r="M419" s="97"/>
      <c r="N419" s="97"/>
      <c r="O419" s="97"/>
      <c r="P419" s="37" t="s">
        <v>497</v>
      </c>
    </row>
    <row r="420" spans="1:20" ht="20.100000000000001" customHeight="1">
      <c r="B420" s="409"/>
      <c r="C420" s="410"/>
      <c r="D420" s="410"/>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2565</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2526</v>
      </c>
      <c r="I431" s="206"/>
      <c r="J431" s="206"/>
      <c r="K431" s="206"/>
      <c r="L431" s="206"/>
      <c r="M431" s="206"/>
      <c r="N431" s="206"/>
      <c r="O431" s="206"/>
      <c r="P431" s="207"/>
    </row>
    <row r="432" spans="1:20" ht="20.100000000000001" customHeight="1">
      <c r="B432" s="399"/>
      <c r="C432" s="203" t="s">
        <v>14</v>
      </c>
      <c r="D432" s="99"/>
      <c r="E432" s="99"/>
      <c r="F432" s="99"/>
      <c r="G432" s="100"/>
      <c r="H432" s="199" t="s">
        <v>2484</v>
      </c>
      <c r="I432" s="200"/>
      <c r="J432" s="35" t="s">
        <v>487</v>
      </c>
      <c r="K432" s="200" t="s">
        <v>2496</v>
      </c>
      <c r="L432" s="200"/>
      <c r="M432" s="35" t="s">
        <v>487</v>
      </c>
      <c r="N432" s="200" t="s">
        <v>2497</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399"/>
      <c r="C434" s="217"/>
      <c r="D434" s="138"/>
      <c r="E434" s="139"/>
      <c r="F434" s="219" t="s">
        <v>287</v>
      </c>
      <c r="G434" s="221"/>
      <c r="H434" s="23">
        <v>9</v>
      </c>
      <c r="I434" s="35" t="s">
        <v>504</v>
      </c>
      <c r="J434" s="24">
        <v>0</v>
      </c>
      <c r="K434" s="35" t="s">
        <v>505</v>
      </c>
      <c r="L434" s="56" t="s">
        <v>450</v>
      </c>
      <c r="M434" s="24">
        <v>18</v>
      </c>
      <c r="N434" s="35" t="s">
        <v>504</v>
      </c>
      <c r="O434" s="24">
        <v>0</v>
      </c>
      <c r="P434" s="37" t="s">
        <v>505</v>
      </c>
    </row>
    <row r="435" spans="2:16" ht="20.100000000000001" customHeight="1">
      <c r="B435" s="399"/>
      <c r="C435" s="217"/>
      <c r="D435" s="138"/>
      <c r="E435" s="139"/>
      <c r="F435" s="219" t="s">
        <v>288</v>
      </c>
      <c r="G435" s="221"/>
      <c r="H435" s="23">
        <v>9</v>
      </c>
      <c r="I435" s="35" t="s">
        <v>504</v>
      </c>
      <c r="J435" s="24">
        <v>0</v>
      </c>
      <c r="K435" s="35" t="s">
        <v>505</v>
      </c>
      <c r="L435" s="56" t="s">
        <v>450</v>
      </c>
      <c r="M435" s="24">
        <v>18</v>
      </c>
      <c r="N435" s="35" t="s">
        <v>504</v>
      </c>
      <c r="O435" s="24">
        <v>0</v>
      </c>
      <c r="P435" s="37" t="s">
        <v>505</v>
      </c>
    </row>
    <row r="436" spans="2:16" ht="39.950000000000003" customHeight="1">
      <c r="B436" s="399"/>
      <c r="C436" s="203" t="s">
        <v>289</v>
      </c>
      <c r="D436" s="99"/>
      <c r="E436" s="99"/>
      <c r="F436" s="99"/>
      <c r="G436" s="100"/>
      <c r="H436" s="135" t="s">
        <v>2527</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2505</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2556</v>
      </c>
      <c r="M469" s="86"/>
      <c r="N469" s="86"/>
      <c r="O469" s="87"/>
      <c r="P469" s="88"/>
    </row>
    <row r="470" spans="2:20" ht="20.100000000000001" customHeight="1">
      <c r="B470" s="190" t="s">
        <v>292</v>
      </c>
      <c r="C470" s="191"/>
      <c r="D470" s="191"/>
      <c r="E470" s="191"/>
      <c r="F470" s="191"/>
      <c r="G470" s="192"/>
      <c r="H470" s="159" t="s">
        <v>2505</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2547</v>
      </c>
      <c r="M472" s="86"/>
      <c r="N472" s="86"/>
      <c r="O472" s="87"/>
      <c r="P472" s="88"/>
    </row>
    <row r="473" spans="2:20" ht="20.100000000000001" customHeight="1" thickBot="1">
      <c r="B473" s="413" t="s">
        <v>293</v>
      </c>
      <c r="C473" s="414"/>
      <c r="D473" s="414"/>
      <c r="E473" s="414"/>
      <c r="F473" s="414"/>
      <c r="G473" s="414"/>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2505</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t="s">
        <v>2525</v>
      </c>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t="s">
        <v>2505</v>
      </c>
      <c r="K479" s="159"/>
      <c r="L479" s="159"/>
      <c r="M479" s="159"/>
      <c r="N479" s="159"/>
      <c r="O479" s="96"/>
      <c r="P479" s="131"/>
      <c r="S479" s="15" t="str">
        <f>IF($F$476=MST!$I$6,IF(J479="","未記入",""),"")</f>
        <v/>
      </c>
    </row>
    <row r="480" spans="2:20" ht="20.100000000000001" customHeight="1">
      <c r="B480" s="190" t="s">
        <v>508</v>
      </c>
      <c r="C480" s="191"/>
      <c r="D480" s="191"/>
      <c r="E480" s="192"/>
      <c r="F480" s="96" t="s">
        <v>2506</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2523</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2523</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2524</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2524</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2524</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2505</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t="s">
        <v>2548</v>
      </c>
      <c r="K504" s="206"/>
      <c r="L504" s="206"/>
      <c r="M504" s="206"/>
      <c r="N504" s="206"/>
      <c r="O504" s="206"/>
      <c r="P504" s="207"/>
    </row>
    <row r="505" spans="2:20" ht="27.75" customHeight="1">
      <c r="B505" s="190" t="s">
        <v>304</v>
      </c>
      <c r="C505" s="191"/>
      <c r="D505" s="191"/>
      <c r="E505" s="192"/>
      <c r="F505" s="375" t="s">
        <v>2505</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2506</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2506</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c r="I4" s="475"/>
      <c r="J4" s="467"/>
      <c r="K4" s="468"/>
      <c r="L4" s="468"/>
      <c r="M4" s="467"/>
      <c r="N4" s="468"/>
      <c r="O4" s="468"/>
      <c r="P4" s="468"/>
      <c r="Q4" s="468"/>
      <c r="R4" s="65"/>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c r="I49" s="475"/>
      <c r="J49" s="467"/>
      <c r="K49" s="468"/>
      <c r="L49" s="468"/>
      <c r="M49" s="467"/>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3" sqref="AE23:AN2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c r="AF2" s="547"/>
      <c r="AG2" s="547"/>
      <c r="AH2" s="547"/>
      <c r="AI2" s="547"/>
      <c r="AJ2" s="547"/>
      <c r="AK2" s="547"/>
      <c r="AL2" s="547"/>
      <c r="AM2" s="547"/>
      <c r="AN2" s="548"/>
      <c r="AQ2" s="15" t="str">
        <f>IF($AE$2="","未記入","")</f>
        <v>未記入</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t="s">
        <v>2506</v>
      </c>
      <c r="K7" s="550"/>
      <c r="L7" s="550"/>
      <c r="M7" s="550"/>
      <c r="N7" s="550"/>
      <c r="O7" s="551"/>
      <c r="P7" s="549" t="s">
        <v>2506</v>
      </c>
      <c r="Q7" s="550"/>
      <c r="R7" s="550"/>
      <c r="S7" s="550"/>
      <c r="T7" s="550"/>
      <c r="U7" s="551"/>
      <c r="V7" s="522"/>
      <c r="W7" s="522"/>
      <c r="X7" s="522"/>
      <c r="Y7" s="522"/>
      <c r="Z7" s="522"/>
      <c r="AA7" s="522"/>
      <c r="AB7" s="516"/>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t="s">
        <v>2506</v>
      </c>
      <c r="K8" s="514"/>
      <c r="L8" s="514"/>
      <c r="M8" s="514"/>
      <c r="N8" s="514"/>
      <c r="O8" s="515"/>
      <c r="P8" s="513" t="s">
        <v>2506</v>
      </c>
      <c r="Q8" s="514"/>
      <c r="R8" s="514"/>
      <c r="S8" s="514"/>
      <c r="T8" s="514"/>
      <c r="U8" s="515"/>
      <c r="V8" s="527"/>
      <c r="W8" s="527"/>
      <c r="X8" s="527"/>
      <c r="Y8" s="527"/>
      <c r="Z8" s="527"/>
      <c r="AA8" s="527"/>
      <c r="AB8" s="523"/>
      <c r="AC8" s="524"/>
      <c r="AD8" s="524"/>
      <c r="AE8" s="523"/>
      <c r="AF8" s="524"/>
      <c r="AG8" s="524"/>
      <c r="AH8" s="524"/>
      <c r="AI8" s="524"/>
      <c r="AJ8" s="524"/>
      <c r="AK8" s="524"/>
      <c r="AL8" s="524"/>
      <c r="AM8" s="524"/>
      <c r="AN8" s="525"/>
    </row>
    <row r="9" spans="1:44" ht="39.950000000000003" customHeight="1">
      <c r="A9" s="307"/>
      <c r="B9" s="528" t="s">
        <v>369</v>
      </c>
      <c r="C9" s="528"/>
      <c r="D9" s="528"/>
      <c r="E9" s="528"/>
      <c r="F9" s="528"/>
      <c r="G9" s="528"/>
      <c r="H9" s="528"/>
      <c r="I9" s="528"/>
      <c r="J9" s="558"/>
      <c r="K9" s="559"/>
      <c r="L9" s="559"/>
      <c r="M9" s="559"/>
      <c r="N9" s="559"/>
      <c r="O9" s="560"/>
      <c r="P9" s="513" t="s">
        <v>2505</v>
      </c>
      <c r="Q9" s="514"/>
      <c r="R9" s="514"/>
      <c r="S9" s="514"/>
      <c r="T9" s="514"/>
      <c r="U9" s="515"/>
      <c r="V9" s="527"/>
      <c r="W9" s="527"/>
      <c r="X9" s="527"/>
      <c r="Y9" s="527" t="s">
        <v>2514</v>
      </c>
      <c r="Z9" s="527"/>
      <c r="AA9" s="527"/>
      <c r="AB9" s="523"/>
      <c r="AC9" s="524"/>
      <c r="AD9" s="524"/>
      <c r="AE9" s="523"/>
      <c r="AF9" s="524"/>
      <c r="AG9" s="524"/>
      <c r="AH9" s="524"/>
      <c r="AI9" s="524"/>
      <c r="AJ9" s="524"/>
      <c r="AK9" s="524"/>
      <c r="AL9" s="524"/>
      <c r="AM9" s="524"/>
      <c r="AN9" s="525"/>
    </row>
    <row r="10" spans="1:44" ht="39.950000000000003" customHeight="1">
      <c r="A10" s="307"/>
      <c r="B10" s="528" t="s">
        <v>370</v>
      </c>
      <c r="C10" s="528"/>
      <c r="D10" s="528"/>
      <c r="E10" s="528"/>
      <c r="F10" s="528"/>
      <c r="G10" s="528"/>
      <c r="H10" s="528"/>
      <c r="I10" s="528"/>
      <c r="J10" s="513" t="s">
        <v>2506</v>
      </c>
      <c r="K10" s="514"/>
      <c r="L10" s="514"/>
      <c r="M10" s="514"/>
      <c r="N10" s="514"/>
      <c r="O10" s="515"/>
      <c r="P10" s="513" t="s">
        <v>2505</v>
      </c>
      <c r="Q10" s="514"/>
      <c r="R10" s="514"/>
      <c r="S10" s="514"/>
      <c r="T10" s="514"/>
      <c r="U10" s="515"/>
      <c r="V10" s="527"/>
      <c r="W10" s="527"/>
      <c r="X10" s="527"/>
      <c r="Y10" s="527" t="s">
        <v>2514</v>
      </c>
      <c r="Z10" s="527"/>
      <c r="AA10" s="527"/>
      <c r="AB10" s="523" t="s">
        <v>2549</v>
      </c>
      <c r="AC10" s="524"/>
      <c r="AD10" s="524"/>
      <c r="AE10" s="523" t="s">
        <v>2550</v>
      </c>
      <c r="AF10" s="524"/>
      <c r="AG10" s="524"/>
      <c r="AH10" s="524"/>
      <c r="AI10" s="524"/>
      <c r="AJ10" s="524"/>
      <c r="AK10" s="524"/>
      <c r="AL10" s="524"/>
      <c r="AM10" s="524"/>
      <c r="AN10" s="525"/>
    </row>
    <row r="11" spans="1:44" ht="39.950000000000003" customHeight="1">
      <c r="A11" s="307"/>
      <c r="B11" s="528" t="s">
        <v>371</v>
      </c>
      <c r="C11" s="528"/>
      <c r="D11" s="528"/>
      <c r="E11" s="528"/>
      <c r="F11" s="528"/>
      <c r="G11" s="528"/>
      <c r="H11" s="528"/>
      <c r="I11" s="528"/>
      <c r="J11" s="513" t="s">
        <v>2506</v>
      </c>
      <c r="K11" s="514"/>
      <c r="L11" s="514"/>
      <c r="M11" s="514"/>
      <c r="N11" s="514"/>
      <c r="O11" s="515"/>
      <c r="P11" s="513" t="s">
        <v>2506</v>
      </c>
      <c r="Q11" s="514"/>
      <c r="R11" s="514"/>
      <c r="S11" s="514"/>
      <c r="T11" s="514"/>
      <c r="U11" s="515"/>
      <c r="V11" s="527"/>
      <c r="W11" s="527"/>
      <c r="X11" s="527"/>
      <c r="Y11" s="527"/>
      <c r="Z11" s="527"/>
      <c r="AA11" s="527"/>
      <c r="AB11" s="523"/>
      <c r="AC11" s="524"/>
      <c r="AD11" s="524"/>
      <c r="AE11" s="523"/>
      <c r="AF11" s="524"/>
      <c r="AG11" s="524"/>
      <c r="AH11" s="524"/>
      <c r="AI11" s="524"/>
      <c r="AJ11" s="524"/>
      <c r="AK11" s="524"/>
      <c r="AL11" s="524"/>
      <c r="AM11" s="524"/>
      <c r="AN11" s="525"/>
    </row>
    <row r="12" spans="1:44" ht="39.950000000000003" customHeight="1">
      <c r="A12" s="307"/>
      <c r="B12" s="528" t="s">
        <v>372</v>
      </c>
      <c r="C12" s="528"/>
      <c r="D12" s="528"/>
      <c r="E12" s="528"/>
      <c r="F12" s="528"/>
      <c r="G12" s="528"/>
      <c r="H12" s="528"/>
      <c r="I12" s="528"/>
      <c r="J12" s="513" t="s">
        <v>2506</v>
      </c>
      <c r="K12" s="514"/>
      <c r="L12" s="514"/>
      <c r="M12" s="514"/>
      <c r="N12" s="514"/>
      <c r="O12" s="515"/>
      <c r="P12" s="513" t="s">
        <v>2506</v>
      </c>
      <c r="Q12" s="514"/>
      <c r="R12" s="514"/>
      <c r="S12" s="514"/>
      <c r="T12" s="514"/>
      <c r="U12" s="515"/>
      <c r="V12" s="527"/>
      <c r="W12" s="527"/>
      <c r="X12" s="527"/>
      <c r="Y12" s="527"/>
      <c r="Z12" s="527"/>
      <c r="AA12" s="527"/>
      <c r="AB12" s="523"/>
      <c r="AC12" s="524"/>
      <c r="AD12" s="524"/>
      <c r="AE12" s="523"/>
      <c r="AF12" s="524"/>
      <c r="AG12" s="524"/>
      <c r="AH12" s="524"/>
      <c r="AI12" s="524"/>
      <c r="AJ12" s="524"/>
      <c r="AK12" s="524"/>
      <c r="AL12" s="524"/>
      <c r="AM12" s="524"/>
      <c r="AN12" s="525"/>
    </row>
    <row r="13" spans="1:44" ht="39.950000000000003" customHeight="1">
      <c r="A13" s="307"/>
      <c r="B13" s="528" t="s">
        <v>373</v>
      </c>
      <c r="C13" s="528"/>
      <c r="D13" s="528"/>
      <c r="E13" s="528"/>
      <c r="F13" s="528"/>
      <c r="G13" s="528"/>
      <c r="H13" s="528"/>
      <c r="I13" s="528"/>
      <c r="J13" s="513" t="s">
        <v>2506</v>
      </c>
      <c r="K13" s="514"/>
      <c r="L13" s="514"/>
      <c r="M13" s="514"/>
      <c r="N13" s="514"/>
      <c r="O13" s="515"/>
      <c r="P13" s="513" t="s">
        <v>2506</v>
      </c>
      <c r="Q13" s="514"/>
      <c r="R13" s="514"/>
      <c r="S13" s="514"/>
      <c r="T13" s="514"/>
      <c r="U13" s="515"/>
      <c r="V13" s="527"/>
      <c r="W13" s="527"/>
      <c r="X13" s="527"/>
      <c r="Y13" s="527"/>
      <c r="Z13" s="527"/>
      <c r="AA13" s="527"/>
      <c r="AB13" s="523"/>
      <c r="AC13" s="524"/>
      <c r="AD13" s="524"/>
      <c r="AE13" s="523"/>
      <c r="AF13" s="524"/>
      <c r="AG13" s="524"/>
      <c r="AH13" s="524"/>
      <c r="AI13" s="524"/>
      <c r="AJ13" s="524"/>
      <c r="AK13" s="524"/>
      <c r="AL13" s="524"/>
      <c r="AM13" s="524"/>
      <c r="AN13" s="525"/>
    </row>
    <row r="14" spans="1:44" ht="39.950000000000003" customHeight="1" thickBot="1">
      <c r="A14" s="308"/>
      <c r="B14" s="309" t="s">
        <v>374</v>
      </c>
      <c r="C14" s="309"/>
      <c r="D14" s="309"/>
      <c r="E14" s="309"/>
      <c r="F14" s="309"/>
      <c r="G14" s="309"/>
      <c r="H14" s="309"/>
      <c r="I14" s="309"/>
      <c r="J14" s="533" t="s">
        <v>2506</v>
      </c>
      <c r="K14" s="534"/>
      <c r="L14" s="534"/>
      <c r="M14" s="534"/>
      <c r="N14" s="534"/>
      <c r="O14" s="535"/>
      <c r="P14" s="533" t="s">
        <v>2505</v>
      </c>
      <c r="Q14" s="534"/>
      <c r="R14" s="534"/>
      <c r="S14" s="534"/>
      <c r="T14" s="534"/>
      <c r="U14" s="535"/>
      <c r="V14" s="526"/>
      <c r="W14" s="526"/>
      <c r="X14" s="526"/>
      <c r="Y14" s="526" t="s">
        <v>2514</v>
      </c>
      <c r="Z14" s="526"/>
      <c r="AA14" s="526"/>
      <c r="AB14" s="523" t="s">
        <v>2549</v>
      </c>
      <c r="AC14" s="524"/>
      <c r="AD14" s="524"/>
      <c r="AE14" s="523" t="s">
        <v>2550</v>
      </c>
      <c r="AF14" s="524"/>
      <c r="AG14" s="524"/>
      <c r="AH14" s="524"/>
      <c r="AI14" s="524"/>
      <c r="AJ14" s="524"/>
      <c r="AK14" s="524"/>
      <c r="AL14" s="524"/>
      <c r="AM14" s="524"/>
      <c r="AN14" s="525"/>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t="s">
        <v>2506</v>
      </c>
      <c r="K16" s="550"/>
      <c r="L16" s="550"/>
      <c r="M16" s="550"/>
      <c r="N16" s="550"/>
      <c r="O16" s="551"/>
      <c r="P16" s="549" t="s">
        <v>2505</v>
      </c>
      <c r="Q16" s="550"/>
      <c r="R16" s="550"/>
      <c r="S16" s="550"/>
      <c r="T16" s="550"/>
      <c r="U16" s="551"/>
      <c r="V16" s="522"/>
      <c r="W16" s="522"/>
      <c r="X16" s="522"/>
      <c r="Y16" s="522" t="s">
        <v>2514</v>
      </c>
      <c r="Z16" s="522"/>
      <c r="AA16" s="522"/>
      <c r="AB16" s="523" t="s">
        <v>2551</v>
      </c>
      <c r="AC16" s="524"/>
      <c r="AD16" s="524"/>
      <c r="AE16" s="523" t="s">
        <v>2552</v>
      </c>
      <c r="AF16" s="524"/>
      <c r="AG16" s="524"/>
      <c r="AH16" s="524"/>
      <c r="AI16" s="524"/>
      <c r="AJ16" s="524"/>
      <c r="AK16" s="524"/>
      <c r="AL16" s="524"/>
      <c r="AM16" s="524"/>
      <c r="AN16" s="525"/>
    </row>
    <row r="17" spans="1:40" ht="39.950000000000003" customHeight="1">
      <c r="A17" s="307"/>
      <c r="B17" s="528" t="s">
        <v>376</v>
      </c>
      <c r="C17" s="528"/>
      <c r="D17" s="528"/>
      <c r="E17" s="528"/>
      <c r="F17" s="528"/>
      <c r="G17" s="528"/>
      <c r="H17" s="528"/>
      <c r="I17" s="528"/>
      <c r="J17" s="513" t="s">
        <v>2506</v>
      </c>
      <c r="K17" s="514"/>
      <c r="L17" s="514"/>
      <c r="M17" s="514"/>
      <c r="N17" s="514"/>
      <c r="O17" s="515"/>
      <c r="P17" s="513" t="s">
        <v>2506</v>
      </c>
      <c r="Q17" s="514"/>
      <c r="R17" s="514"/>
      <c r="S17" s="514"/>
      <c r="T17" s="514"/>
      <c r="U17" s="515"/>
      <c r="V17" s="527"/>
      <c r="W17" s="527"/>
      <c r="X17" s="527"/>
      <c r="Y17" s="527"/>
      <c r="Z17" s="527"/>
      <c r="AA17" s="527"/>
      <c r="AB17" s="523"/>
      <c r="AC17" s="524"/>
      <c r="AD17" s="524"/>
      <c r="AE17" s="523"/>
      <c r="AF17" s="524"/>
      <c r="AG17" s="524"/>
      <c r="AH17" s="524"/>
      <c r="AI17" s="524"/>
      <c r="AJ17" s="524"/>
      <c r="AK17" s="524"/>
      <c r="AL17" s="524"/>
      <c r="AM17" s="524"/>
      <c r="AN17" s="525"/>
    </row>
    <row r="18" spans="1:40" ht="39.950000000000003" customHeight="1">
      <c r="A18" s="307"/>
      <c r="B18" s="528" t="s">
        <v>377</v>
      </c>
      <c r="C18" s="528"/>
      <c r="D18" s="528"/>
      <c r="E18" s="528"/>
      <c r="F18" s="528"/>
      <c r="G18" s="528"/>
      <c r="H18" s="528"/>
      <c r="I18" s="528"/>
      <c r="J18" s="513" t="s">
        <v>2506</v>
      </c>
      <c r="K18" s="514"/>
      <c r="L18" s="514"/>
      <c r="M18" s="514"/>
      <c r="N18" s="514"/>
      <c r="O18" s="515"/>
      <c r="P18" s="513" t="s">
        <v>2506</v>
      </c>
      <c r="Q18" s="514"/>
      <c r="R18" s="514"/>
      <c r="S18" s="514"/>
      <c r="T18" s="514"/>
      <c r="U18" s="515"/>
      <c r="V18" s="527"/>
      <c r="W18" s="527"/>
      <c r="X18" s="527"/>
      <c r="Y18" s="527"/>
      <c r="Z18" s="527"/>
      <c r="AA18" s="527"/>
      <c r="AB18" s="523"/>
      <c r="AC18" s="524"/>
      <c r="AD18" s="524"/>
      <c r="AE18" s="523"/>
      <c r="AF18" s="524"/>
      <c r="AG18" s="524"/>
      <c r="AH18" s="524"/>
      <c r="AI18" s="524"/>
      <c r="AJ18" s="524"/>
      <c r="AK18" s="524"/>
      <c r="AL18" s="524"/>
      <c r="AM18" s="524"/>
      <c r="AN18" s="525"/>
    </row>
    <row r="19" spans="1:40" ht="39.950000000000003" customHeight="1">
      <c r="A19" s="307"/>
      <c r="B19" s="528" t="s">
        <v>378</v>
      </c>
      <c r="C19" s="528"/>
      <c r="D19" s="528"/>
      <c r="E19" s="528"/>
      <c r="F19" s="528"/>
      <c r="G19" s="528"/>
      <c r="H19" s="528"/>
      <c r="I19" s="528"/>
      <c r="J19" s="513" t="s">
        <v>2506</v>
      </c>
      <c r="K19" s="514"/>
      <c r="L19" s="514"/>
      <c r="M19" s="514"/>
      <c r="N19" s="514"/>
      <c r="O19" s="515"/>
      <c r="P19" s="513" t="s">
        <v>2506</v>
      </c>
      <c r="Q19" s="514"/>
      <c r="R19" s="514"/>
      <c r="S19" s="514"/>
      <c r="T19" s="514"/>
      <c r="U19" s="515"/>
      <c r="V19" s="527"/>
      <c r="W19" s="527"/>
      <c r="X19" s="527"/>
      <c r="Y19" s="527"/>
      <c r="Z19" s="527"/>
      <c r="AA19" s="527"/>
      <c r="AB19" s="523"/>
      <c r="AC19" s="524"/>
      <c r="AD19" s="524"/>
      <c r="AE19" s="523"/>
      <c r="AF19" s="524"/>
      <c r="AG19" s="524"/>
      <c r="AH19" s="524"/>
      <c r="AI19" s="524"/>
      <c r="AJ19" s="524"/>
      <c r="AK19" s="524"/>
      <c r="AL19" s="524"/>
      <c r="AM19" s="524"/>
      <c r="AN19" s="525"/>
    </row>
    <row r="20" spans="1:40" ht="39.950000000000003" customHeight="1">
      <c r="A20" s="307"/>
      <c r="B20" s="536" t="s">
        <v>379</v>
      </c>
      <c r="C20" s="536"/>
      <c r="D20" s="536"/>
      <c r="E20" s="536"/>
      <c r="F20" s="536"/>
      <c r="G20" s="536"/>
      <c r="H20" s="536"/>
      <c r="I20" s="536"/>
      <c r="J20" s="558"/>
      <c r="K20" s="559"/>
      <c r="L20" s="559"/>
      <c r="M20" s="559"/>
      <c r="N20" s="559"/>
      <c r="O20" s="560"/>
      <c r="P20" s="513" t="s">
        <v>2506</v>
      </c>
      <c r="Q20" s="514"/>
      <c r="R20" s="514"/>
      <c r="S20" s="514"/>
      <c r="T20" s="514"/>
      <c r="U20" s="515"/>
      <c r="V20" s="527"/>
      <c r="W20" s="527"/>
      <c r="X20" s="527"/>
      <c r="Y20" s="527"/>
      <c r="Z20" s="527"/>
      <c r="AA20" s="527"/>
      <c r="AB20" s="523"/>
      <c r="AC20" s="524"/>
      <c r="AD20" s="524"/>
      <c r="AE20" s="523"/>
      <c r="AF20" s="524"/>
      <c r="AG20" s="524"/>
      <c r="AH20" s="524"/>
      <c r="AI20" s="524"/>
      <c r="AJ20" s="524"/>
      <c r="AK20" s="524"/>
      <c r="AL20" s="524"/>
      <c r="AM20" s="524"/>
      <c r="AN20" s="525"/>
    </row>
    <row r="21" spans="1:40" ht="39.950000000000003" customHeight="1">
      <c r="A21" s="307"/>
      <c r="B21" s="528" t="s">
        <v>380</v>
      </c>
      <c r="C21" s="528"/>
      <c r="D21" s="528"/>
      <c r="E21" s="528"/>
      <c r="F21" s="528"/>
      <c r="G21" s="528"/>
      <c r="H21" s="528"/>
      <c r="I21" s="528"/>
      <c r="J21" s="558"/>
      <c r="K21" s="559"/>
      <c r="L21" s="559"/>
      <c r="M21" s="559"/>
      <c r="N21" s="559"/>
      <c r="O21" s="560"/>
      <c r="P21" s="513" t="s">
        <v>2506</v>
      </c>
      <c r="Q21" s="514"/>
      <c r="R21" s="514"/>
      <c r="S21" s="514"/>
      <c r="T21" s="514"/>
      <c r="U21" s="515"/>
      <c r="V21" s="527" t="s">
        <v>2514</v>
      </c>
      <c r="W21" s="527"/>
      <c r="X21" s="527"/>
      <c r="Y21" s="527"/>
      <c r="Z21" s="527"/>
      <c r="AA21" s="527"/>
      <c r="AB21" s="523"/>
      <c r="AC21" s="524"/>
      <c r="AD21" s="524"/>
      <c r="AE21" s="523" t="s">
        <v>2553</v>
      </c>
      <c r="AF21" s="524"/>
      <c r="AG21" s="524"/>
      <c r="AH21" s="524"/>
      <c r="AI21" s="524"/>
      <c r="AJ21" s="524"/>
      <c r="AK21" s="524"/>
      <c r="AL21" s="524"/>
      <c r="AM21" s="524"/>
      <c r="AN21" s="525"/>
    </row>
    <row r="22" spans="1:40" ht="39.950000000000003" customHeight="1">
      <c r="A22" s="307"/>
      <c r="B22" s="528" t="s">
        <v>381</v>
      </c>
      <c r="C22" s="528"/>
      <c r="D22" s="528"/>
      <c r="E22" s="528"/>
      <c r="F22" s="528"/>
      <c r="G22" s="528"/>
      <c r="H22" s="528"/>
      <c r="I22" s="528"/>
      <c r="J22" s="558"/>
      <c r="K22" s="559"/>
      <c r="L22" s="559"/>
      <c r="M22" s="559"/>
      <c r="N22" s="559"/>
      <c r="O22" s="560"/>
      <c r="P22" s="513" t="s">
        <v>2505</v>
      </c>
      <c r="Q22" s="514"/>
      <c r="R22" s="514"/>
      <c r="S22" s="514"/>
      <c r="T22" s="514"/>
      <c r="U22" s="515"/>
      <c r="V22" s="527"/>
      <c r="W22" s="527"/>
      <c r="X22" s="527"/>
      <c r="Y22" s="527" t="s">
        <v>2514</v>
      </c>
      <c r="Z22" s="527"/>
      <c r="AA22" s="527"/>
      <c r="AB22" s="523"/>
      <c r="AC22" s="524"/>
      <c r="AD22" s="524"/>
      <c r="AE22" s="523" t="s">
        <v>2566</v>
      </c>
      <c r="AF22" s="524"/>
      <c r="AG22" s="524"/>
      <c r="AH22" s="524"/>
      <c r="AI22" s="524"/>
      <c r="AJ22" s="524"/>
      <c r="AK22" s="524"/>
      <c r="AL22" s="524"/>
      <c r="AM22" s="524"/>
      <c r="AN22" s="525"/>
    </row>
    <row r="23" spans="1:40" ht="39.950000000000003" customHeight="1">
      <c r="A23" s="307"/>
      <c r="B23" s="528" t="s">
        <v>382</v>
      </c>
      <c r="C23" s="528"/>
      <c r="D23" s="528"/>
      <c r="E23" s="528"/>
      <c r="F23" s="528"/>
      <c r="G23" s="528"/>
      <c r="H23" s="528"/>
      <c r="I23" s="528"/>
      <c r="J23" s="513" t="s">
        <v>2506</v>
      </c>
      <c r="K23" s="514"/>
      <c r="L23" s="514"/>
      <c r="M23" s="514"/>
      <c r="N23" s="514"/>
      <c r="O23" s="515"/>
      <c r="P23" s="513" t="s">
        <v>2505</v>
      </c>
      <c r="Q23" s="514"/>
      <c r="R23" s="514"/>
      <c r="S23" s="514"/>
      <c r="T23" s="514"/>
      <c r="U23" s="515"/>
      <c r="V23" s="527"/>
      <c r="W23" s="527"/>
      <c r="X23" s="527"/>
      <c r="Y23" s="527" t="s">
        <v>2514</v>
      </c>
      <c r="Z23" s="527"/>
      <c r="AA23" s="527"/>
      <c r="AB23" s="523" t="s">
        <v>2551</v>
      </c>
      <c r="AC23" s="524"/>
      <c r="AD23" s="524"/>
      <c r="AE23" s="523" t="s">
        <v>2552</v>
      </c>
      <c r="AF23" s="524"/>
      <c r="AG23" s="524"/>
      <c r="AH23" s="524"/>
      <c r="AI23" s="524"/>
      <c r="AJ23" s="524"/>
      <c r="AK23" s="524"/>
      <c r="AL23" s="524"/>
      <c r="AM23" s="524"/>
      <c r="AN23" s="525"/>
    </row>
    <row r="24" spans="1:40" ht="39.950000000000003" customHeight="1">
      <c r="A24" s="307"/>
      <c r="B24" s="528" t="s">
        <v>383</v>
      </c>
      <c r="C24" s="528"/>
      <c r="D24" s="528"/>
      <c r="E24" s="528"/>
      <c r="F24" s="528"/>
      <c r="G24" s="528"/>
      <c r="H24" s="528"/>
      <c r="I24" s="528"/>
      <c r="J24" s="513" t="s">
        <v>2506</v>
      </c>
      <c r="K24" s="514"/>
      <c r="L24" s="514"/>
      <c r="M24" s="514"/>
      <c r="N24" s="514"/>
      <c r="O24" s="515"/>
      <c r="P24" s="513" t="s">
        <v>2506</v>
      </c>
      <c r="Q24" s="514"/>
      <c r="R24" s="514"/>
      <c r="S24" s="514"/>
      <c r="T24" s="514"/>
      <c r="U24" s="515"/>
      <c r="V24" s="527"/>
      <c r="W24" s="527"/>
      <c r="X24" s="527"/>
      <c r="Y24" s="527"/>
      <c r="Z24" s="527"/>
      <c r="AA24" s="527"/>
      <c r="AB24" s="523"/>
      <c r="AC24" s="524"/>
      <c r="AD24" s="524"/>
      <c r="AE24" s="523"/>
      <c r="AF24" s="524"/>
      <c r="AG24" s="524"/>
      <c r="AH24" s="524"/>
      <c r="AI24" s="524"/>
      <c r="AJ24" s="524"/>
      <c r="AK24" s="524"/>
      <c r="AL24" s="524"/>
      <c r="AM24" s="524"/>
      <c r="AN24" s="525"/>
    </row>
    <row r="25" spans="1:40" ht="39.950000000000003" customHeight="1" thickBot="1">
      <c r="A25" s="308"/>
      <c r="B25" s="309" t="s">
        <v>384</v>
      </c>
      <c r="C25" s="309"/>
      <c r="D25" s="309"/>
      <c r="E25" s="309"/>
      <c r="F25" s="309"/>
      <c r="G25" s="309"/>
      <c r="H25" s="309"/>
      <c r="I25" s="309"/>
      <c r="J25" s="555"/>
      <c r="K25" s="556"/>
      <c r="L25" s="556"/>
      <c r="M25" s="556"/>
      <c r="N25" s="556"/>
      <c r="O25" s="557"/>
      <c r="P25" s="533" t="s">
        <v>2506</v>
      </c>
      <c r="Q25" s="534"/>
      <c r="R25" s="534"/>
      <c r="S25" s="534"/>
      <c r="T25" s="534"/>
      <c r="U25" s="535"/>
      <c r="V25" s="526"/>
      <c r="W25" s="526"/>
      <c r="X25" s="526"/>
      <c r="Y25" s="526"/>
      <c r="Z25" s="526"/>
      <c r="AA25" s="526"/>
      <c r="AB25" s="519"/>
      <c r="AC25" s="520"/>
      <c r="AD25" s="520"/>
      <c r="AE25" s="519"/>
      <c r="AF25" s="520"/>
      <c r="AG25" s="520"/>
      <c r="AH25" s="520"/>
      <c r="AI25" s="520"/>
      <c r="AJ25" s="520"/>
      <c r="AK25" s="520"/>
      <c r="AL25" s="520"/>
      <c r="AM25" s="520"/>
      <c r="AN25" s="521"/>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t="s">
        <v>2506</v>
      </c>
      <c r="Q27" s="550"/>
      <c r="R27" s="550"/>
      <c r="S27" s="550"/>
      <c r="T27" s="550"/>
      <c r="U27" s="551"/>
      <c r="V27" s="522"/>
      <c r="W27" s="522"/>
      <c r="X27" s="522"/>
      <c r="Y27" s="522"/>
      <c r="Z27" s="522"/>
      <c r="AA27" s="522"/>
      <c r="AB27" s="516"/>
      <c r="AC27" s="517"/>
      <c r="AD27" s="517"/>
      <c r="AE27" s="516"/>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t="s">
        <v>2506</v>
      </c>
      <c r="K28" s="514"/>
      <c r="L28" s="514"/>
      <c r="M28" s="514"/>
      <c r="N28" s="514"/>
      <c r="O28" s="515"/>
      <c r="P28" s="513" t="s">
        <v>2506</v>
      </c>
      <c r="Q28" s="514"/>
      <c r="R28" s="514"/>
      <c r="S28" s="514"/>
      <c r="T28" s="514"/>
      <c r="U28" s="515"/>
      <c r="V28" s="527"/>
      <c r="W28" s="527"/>
      <c r="X28" s="527"/>
      <c r="Y28" s="527"/>
      <c r="Z28" s="527"/>
      <c r="AA28" s="527"/>
      <c r="AB28" s="523"/>
      <c r="AC28" s="524"/>
      <c r="AD28" s="524"/>
      <c r="AE28" s="523"/>
      <c r="AF28" s="524"/>
      <c r="AG28" s="524"/>
      <c r="AH28" s="524"/>
      <c r="AI28" s="524"/>
      <c r="AJ28" s="524"/>
      <c r="AK28" s="524"/>
      <c r="AL28" s="524"/>
      <c r="AM28" s="524"/>
      <c r="AN28" s="525"/>
    </row>
    <row r="29" spans="1:40" ht="39.950000000000003" customHeight="1">
      <c r="A29" s="307"/>
      <c r="B29" s="528" t="s">
        <v>387</v>
      </c>
      <c r="C29" s="528"/>
      <c r="D29" s="528"/>
      <c r="E29" s="528"/>
      <c r="F29" s="528"/>
      <c r="G29" s="528"/>
      <c r="H29" s="528"/>
      <c r="I29" s="528"/>
      <c r="J29" s="513" t="s">
        <v>2506</v>
      </c>
      <c r="K29" s="514"/>
      <c r="L29" s="514"/>
      <c r="M29" s="514"/>
      <c r="N29" s="514"/>
      <c r="O29" s="515"/>
      <c r="P29" s="513" t="s">
        <v>2506</v>
      </c>
      <c r="Q29" s="514"/>
      <c r="R29" s="514"/>
      <c r="S29" s="514"/>
      <c r="T29" s="514"/>
      <c r="U29" s="515"/>
      <c r="V29" s="527"/>
      <c r="W29" s="527"/>
      <c r="X29" s="527"/>
      <c r="Y29" s="527"/>
      <c r="Z29" s="527"/>
      <c r="AA29" s="527"/>
      <c r="AB29" s="523"/>
      <c r="AC29" s="524"/>
      <c r="AD29" s="524"/>
      <c r="AE29" s="523"/>
      <c r="AF29" s="524"/>
      <c r="AG29" s="524"/>
      <c r="AH29" s="524"/>
      <c r="AI29" s="524"/>
      <c r="AJ29" s="524"/>
      <c r="AK29" s="524"/>
      <c r="AL29" s="524"/>
      <c r="AM29" s="524"/>
      <c r="AN29" s="525"/>
    </row>
    <row r="30" spans="1:40" ht="39.950000000000003" customHeight="1">
      <c r="A30" s="307"/>
      <c r="B30" s="528" t="s">
        <v>388</v>
      </c>
      <c r="C30" s="528"/>
      <c r="D30" s="528"/>
      <c r="E30" s="528"/>
      <c r="F30" s="528"/>
      <c r="G30" s="528"/>
      <c r="H30" s="528"/>
      <c r="I30" s="528"/>
      <c r="J30" s="513" t="s">
        <v>2506</v>
      </c>
      <c r="K30" s="514"/>
      <c r="L30" s="514"/>
      <c r="M30" s="514"/>
      <c r="N30" s="514"/>
      <c r="O30" s="515"/>
      <c r="P30" s="513" t="s">
        <v>2506</v>
      </c>
      <c r="Q30" s="514"/>
      <c r="R30" s="514"/>
      <c r="S30" s="514"/>
      <c r="T30" s="514"/>
      <c r="U30" s="515"/>
      <c r="V30" s="527"/>
      <c r="W30" s="527"/>
      <c r="X30" s="527"/>
      <c r="Y30" s="527"/>
      <c r="Z30" s="527"/>
      <c r="AA30" s="527"/>
      <c r="AB30" s="523"/>
      <c r="AC30" s="524"/>
      <c r="AD30" s="524"/>
      <c r="AE30" s="523"/>
      <c r="AF30" s="524"/>
      <c r="AG30" s="524"/>
      <c r="AH30" s="524"/>
      <c r="AI30" s="524"/>
      <c r="AJ30" s="524"/>
      <c r="AK30" s="524"/>
      <c r="AL30" s="524"/>
      <c r="AM30" s="524"/>
      <c r="AN30" s="525"/>
    </row>
    <row r="31" spans="1:40" ht="39.950000000000003" customHeight="1" thickBot="1">
      <c r="A31" s="308"/>
      <c r="B31" s="530" t="s">
        <v>389</v>
      </c>
      <c r="C31" s="530"/>
      <c r="D31" s="530"/>
      <c r="E31" s="530"/>
      <c r="F31" s="530"/>
      <c r="G31" s="530"/>
      <c r="H31" s="530"/>
      <c r="I31" s="530"/>
      <c r="J31" s="533" t="s">
        <v>2506</v>
      </c>
      <c r="K31" s="534"/>
      <c r="L31" s="534"/>
      <c r="M31" s="534"/>
      <c r="N31" s="534"/>
      <c r="O31" s="535"/>
      <c r="P31" s="533" t="s">
        <v>2506</v>
      </c>
      <c r="Q31" s="534"/>
      <c r="R31" s="534"/>
      <c r="S31" s="534"/>
      <c r="T31" s="534"/>
      <c r="U31" s="535"/>
      <c r="V31" s="526"/>
      <c r="W31" s="526"/>
      <c r="X31" s="526"/>
      <c r="Y31" s="526"/>
      <c r="Z31" s="526"/>
      <c r="AA31" s="526"/>
      <c r="AB31" s="519"/>
      <c r="AC31" s="520"/>
      <c r="AD31" s="520"/>
      <c r="AE31" s="519"/>
      <c r="AF31" s="520"/>
      <c r="AG31" s="520"/>
      <c r="AH31" s="520"/>
      <c r="AI31" s="520"/>
      <c r="AJ31" s="520"/>
      <c r="AK31" s="520"/>
      <c r="AL31" s="520"/>
      <c r="AM31" s="520"/>
      <c r="AN31" s="521"/>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t="s">
        <v>2506</v>
      </c>
      <c r="K33" s="550"/>
      <c r="L33" s="550"/>
      <c r="M33" s="550"/>
      <c r="N33" s="550"/>
      <c r="O33" s="551"/>
      <c r="P33" s="549" t="s">
        <v>2505</v>
      </c>
      <c r="Q33" s="550"/>
      <c r="R33" s="550"/>
      <c r="S33" s="550"/>
      <c r="T33" s="550"/>
      <c r="U33" s="551"/>
      <c r="V33" s="522"/>
      <c r="W33" s="522"/>
      <c r="X33" s="522"/>
      <c r="Y33" s="522" t="s">
        <v>2514</v>
      </c>
      <c r="Z33" s="522"/>
      <c r="AA33" s="522"/>
      <c r="AB33" s="523" t="s">
        <v>2549</v>
      </c>
      <c r="AC33" s="524"/>
      <c r="AD33" s="524"/>
      <c r="AE33" s="516" t="s">
        <v>2554</v>
      </c>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t="s">
        <v>2506</v>
      </c>
      <c r="K34" s="514"/>
      <c r="L34" s="514"/>
      <c r="M34" s="514"/>
      <c r="N34" s="514"/>
      <c r="O34" s="515"/>
      <c r="P34" s="513" t="s">
        <v>2505</v>
      </c>
      <c r="Q34" s="514"/>
      <c r="R34" s="514"/>
      <c r="S34" s="514"/>
      <c r="T34" s="514"/>
      <c r="U34" s="515"/>
      <c r="V34" s="527"/>
      <c r="W34" s="527"/>
      <c r="X34" s="527"/>
      <c r="Y34" s="527" t="s">
        <v>2514</v>
      </c>
      <c r="Z34" s="527"/>
      <c r="AA34" s="527"/>
      <c r="AB34" s="523" t="s">
        <v>2551</v>
      </c>
      <c r="AC34" s="524"/>
      <c r="AD34" s="524"/>
      <c r="AE34" s="516" t="s">
        <v>2555</v>
      </c>
      <c r="AF34" s="517"/>
      <c r="AG34" s="517"/>
      <c r="AH34" s="517"/>
      <c r="AI34" s="517"/>
      <c r="AJ34" s="517"/>
      <c r="AK34" s="517"/>
      <c r="AL34" s="517"/>
      <c r="AM34" s="517"/>
      <c r="AN34" s="518"/>
    </row>
    <row r="35" spans="1:40" ht="39.950000000000003" customHeight="1" thickBot="1">
      <c r="A35" s="308"/>
      <c r="B35" s="529" t="s">
        <v>392</v>
      </c>
      <c r="C35" s="529"/>
      <c r="D35" s="529"/>
      <c r="E35" s="529"/>
      <c r="F35" s="529"/>
      <c r="G35" s="529"/>
      <c r="H35" s="529"/>
      <c r="I35" s="529"/>
      <c r="J35" s="533" t="s">
        <v>2506</v>
      </c>
      <c r="K35" s="534"/>
      <c r="L35" s="534"/>
      <c r="M35" s="534"/>
      <c r="N35" s="534"/>
      <c r="O35" s="535"/>
      <c r="P35" s="533" t="s">
        <v>2506</v>
      </c>
      <c r="Q35" s="534"/>
      <c r="R35" s="534"/>
      <c r="S35" s="534"/>
      <c r="T35" s="534"/>
      <c r="U35" s="535"/>
      <c r="V35" s="526"/>
      <c r="W35" s="526"/>
      <c r="X35" s="526"/>
      <c r="Y35" s="526"/>
      <c r="Z35" s="526"/>
      <c r="AA35" s="526"/>
      <c r="AB35" s="519"/>
      <c r="AC35" s="520"/>
      <c r="AD35" s="520"/>
      <c r="AE35" s="519"/>
      <c r="AF35" s="520"/>
      <c r="AG35" s="520"/>
      <c r="AH35" s="520"/>
      <c r="AI35" s="520"/>
      <c r="AJ35" s="520"/>
      <c r="AK35" s="520"/>
      <c r="AL35" s="520"/>
      <c r="AM35" s="520"/>
      <c r="AN35" s="521"/>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hsatsuki01</dc:creator>
  <cp:lastModifiedBy>野村　晋也</cp:lastModifiedBy>
  <cp:lastPrinted>2023-08-31T02:20:12Z</cp:lastPrinted>
  <dcterms:created xsi:type="dcterms:W3CDTF">2020-12-23T05:28:24Z</dcterms:created>
  <dcterms:modified xsi:type="dcterms:W3CDTF">2023-08-31T02:20:17Z</dcterms:modified>
</cp:coreProperties>
</file>