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codeName="ThisWorkbook"/>
  <mc:AlternateContent xmlns:mc="http://schemas.openxmlformats.org/markup-compatibility/2006">
    <mc:Choice Requires="x15">
      <x15ac:absPath xmlns:x15ac="http://schemas.microsoft.com/office/spreadsheetml/2010/11/ac" url="C:\Users\user\Downloads\"/>
    </mc:Choice>
  </mc:AlternateContent>
  <xr:revisionPtr revIDLastSave="0" documentId="13_ncr:1_{21D1B6E8-7D67-48E4-85BD-D756CC1A8FEE}" xr6:coauthVersionLast="47" xr6:coauthVersionMax="47" xr10:uidLastSave="{00000000-0000-0000-0000-000000000000}"/>
  <workbookProtection workbookAlgorithmName="SHA-512" workbookHashValue="yd8a7xLwCL+na4L7AjKLby6v+uu/gbz0SZxPrMCqe0EVOkR2QIkFPc6rbnvlnPS2H+GGqtUC8YuR6foyYfscbw==" workbookSaltValue="09Fr+jfPIigtagli85Nxvg==" workbookSpinCount="100000" lockStructure="1"/>
  <bookViews>
    <workbookView showHorizontalScroll="0" showVerticalScroll="0" xWindow="-120" yWindow="-120" windowWidth="20730" windowHeight="11040" tabRatio="908" xr2:uid="{00000000-000D-0000-FFFF-FFFF00000000}"/>
  </bookViews>
  <sheets>
    <sheet name="重要事項説明書" sheetId="24" r:id="rId1"/>
    <sheet name="別添１" sheetId="4" r:id="rId2"/>
    <sheet name="別添２" sheetId="2" r:id="rId3"/>
    <sheet name="別紙（フリー記載）※情報公表対象外" sheetId="31" r:id="rId4"/>
    <sheet name="MST" sheetId="27" state="hidden" r:id="rId5"/>
    <sheet name="MST_市区町村" sheetId="30" state="hidden" r:id="rId6"/>
  </sheets>
  <definedNames>
    <definedName name="_xlnm.Print_Area" localSheetId="0">重要事項説明書!$A$1:$Q$600</definedName>
    <definedName name="_xlnm.Print_Area" localSheetId="1">別添１!$A$1:$T$50</definedName>
    <definedName name="_xlnm.Print_Area" localSheetId="2">別添２!$A$1:$AO$39</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233" i="24" l="1"/>
  <c r="S232" i="24"/>
  <c r="S230" i="24"/>
  <c r="S554" i="24"/>
  <c r="S527" i="24"/>
  <c r="S526" i="24"/>
  <c r="S525" i="24"/>
  <c r="S522" i="24"/>
  <c r="S521" i="24"/>
  <c r="S523" i="24"/>
  <c r="S519" i="24"/>
  <c r="S7" i="24"/>
  <c r="S8" i="24"/>
  <c r="S13" i="24"/>
  <c r="S14" i="24"/>
  <c r="S17" i="24"/>
  <c r="S18" i="24"/>
  <c r="S23" i="24"/>
  <c r="S31" i="24"/>
  <c r="S32" i="24"/>
  <c r="S33" i="24"/>
  <c r="S34" i="24"/>
  <c r="S36" i="24"/>
  <c r="S37" i="24"/>
  <c r="S38" i="24"/>
  <c r="S43" i="24"/>
  <c r="S47" i="24"/>
  <c r="S50" i="24"/>
  <c r="S51" i="24"/>
  <c r="S54" i="24"/>
  <c r="S90" i="24"/>
  <c r="S92" i="24"/>
  <c r="S93" i="24"/>
  <c r="S95" i="24"/>
  <c r="S96" i="24"/>
  <c r="S97" i="24"/>
  <c r="S98" i="24"/>
  <c r="S99" i="24"/>
  <c r="S100" i="24"/>
  <c r="S101" i="24"/>
  <c r="S102" i="24"/>
  <c r="S103" i="24"/>
  <c r="S104" i="24"/>
  <c r="S136" i="24"/>
  <c r="S137" i="24"/>
  <c r="S138" i="24"/>
  <c r="S139" i="24"/>
  <c r="S140" i="24"/>
  <c r="S141" i="24"/>
  <c r="S260" i="24"/>
  <c r="S261" i="24"/>
  <c r="S262" i="24"/>
  <c r="S358" i="24"/>
  <c r="S360" i="24"/>
  <c r="S362" i="24"/>
  <c r="S363" i="24"/>
  <c r="S364" i="24"/>
  <c r="S365" i="24"/>
  <c r="S366" i="24"/>
  <c r="S367" i="24"/>
  <c r="S369" i="24"/>
  <c r="S370" i="24"/>
  <c r="S371" i="24"/>
  <c r="S530" i="24"/>
  <c r="S531" i="24"/>
  <c r="S532" i="24"/>
  <c r="S533" i="24"/>
  <c r="S534" i="24"/>
  <c r="S545" i="24"/>
  <c r="S546" i="24"/>
  <c r="S547" i="24"/>
  <c r="S548" i="24"/>
  <c r="S549" i="24"/>
  <c r="S550" i="24"/>
  <c r="S551" i="24"/>
  <c r="S552" i="24"/>
  <c r="S553" i="24"/>
  <c r="S555" i="24"/>
  <c r="S556" i="24"/>
  <c r="S557" i="24"/>
  <c r="S558" i="24"/>
  <c r="S559" i="24"/>
  <c r="S560" i="24"/>
  <c r="S564" i="24"/>
  <c r="S566" i="24"/>
  <c r="G317" i="24" l="1"/>
  <c r="G316" i="24"/>
  <c r="G315" i="24"/>
  <c r="G314" i="24"/>
  <c r="G313" i="24"/>
  <c r="G312" i="24"/>
  <c r="G311" i="24"/>
  <c r="G310" i="24"/>
  <c r="G301" i="24"/>
  <c r="G305" i="24"/>
  <c r="G304" i="24"/>
  <c r="G303" i="24"/>
  <c r="G302" i="24"/>
  <c r="E291" i="24"/>
  <c r="E290" i="24"/>
  <c r="E289" i="24"/>
  <c r="E288" i="24"/>
  <c r="E287" i="24"/>
  <c r="E286" i="24"/>
  <c r="E285" i="24"/>
  <c r="E284" i="24"/>
  <c r="E283" i="24"/>
  <c r="E282" i="24"/>
  <c r="E281" i="24"/>
  <c r="AQ2" i="2" l="1"/>
</calcChain>
</file>

<file path=xl/sharedStrings.xml><?xml version="1.0" encoding="utf-8"?>
<sst xmlns="http://schemas.openxmlformats.org/spreadsheetml/2006/main" count="3100" uniqueCount="2618">
  <si>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</si>
  <si>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</si>
  <si>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</si>
  <si>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</si>
  <si>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</si>
  <si>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</si>
  <si>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</si>
  <si>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</si>
  <si>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</si>
  <si>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</si>
  <si>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</si>
  <si>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</si>
  <si>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</si>
  <si>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</si>
  <si>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</si>
  <si>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</si>
  <si>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</si>
  <si>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</si>
  <si>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</si>
  <si>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</si>
  <si>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</si>
  <si>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</si>
  <si>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</si>
  <si>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</si>
  <si>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</si>
  <si>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</si>
  <si>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</si>
  <si>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</si>
  <si>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</si>
  <si>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</si>
  <si>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</si>
  <si>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</si>
  <si>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</si>
  <si>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</si>
  <si>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</si>
  <si>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</si>
  <si>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</si>
  <si>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</si>
  <si>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</si>
  <si>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</si>
  <si>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</si>
  <si>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</si>
  <si>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</si>
  <si>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</si>
  <si>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</si>
  <si>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</si>
  <si>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</si>
  <si>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</si>
  <si>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</si>
  <si>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</si>
  <si>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</si>
  <si>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</si>
  <si>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</si>
  <si>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</si>
  <si>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</si>
  <si>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</si>
  <si>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</si>
  <si>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</si>
  <si>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</si>
  <si>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</si>
  <si>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</si>
  <si>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</si>
  <si>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</si>
  <si>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</si>
  <si>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</si>
  <si>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</si>
  <si>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</si>
  <si>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</si>
  <si>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</si>
  <si>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</si>
  <si>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</si>
  <si>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</si>
  <si>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</si>
  <si>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</si>
  <si>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</si>
  <si>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</si>
  <si>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</si>
  <si>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</si>
  <si>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</si>
  <si>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</si>
  <si>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</si>
  <si>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</si>
  <si>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</si>
  <si>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</si>
  <si>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</si>
  <si>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</si>
  <si>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</si>
  <si>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</si>
  <si>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</si>
  <si>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</si>
  <si>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</si>
  <si>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</si>
  <si>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</si>
  <si>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</si>
  <si>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</si>
  <si>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</si>
  <si>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</si>
  <si>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</si>
  <si>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</si>
  <si>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</si>
  <si>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</si>
  <si>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</si>
  <si>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</si>
  <si>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</si>
  <si>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</si>
  <si>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</si>
  <si>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</si>
  <si>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</si>
  <si>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</si>
  <si>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</si>
  <si>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</si>
  <si>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</si>
  <si>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</si>
  <si>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</si>
  <si>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</si>
  <si>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</si>
  <si>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</si>
  <si>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</si>
  <si>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</si>
  <si>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</si>
  <si>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</si>
  <si>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</si>
  <si>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</si>
  <si>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</si>
  <si>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</si>
  <si>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</si>
  <si>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</si>
  <si>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</si>
  <si>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</si>
  <si>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</si>
  <si>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</si>
  <si>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</si>
  <si>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</si>
  <si>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</si>
  <si>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</si>
  <si>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</si>
  <si>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</si>
  <si>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</si>
  <si>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</si>
  <si>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</si>
  <si>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</si>
  <si>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</si>
  <si>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</si>
  <si>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</si>
  <si>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</si>
  <si>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</si>
  <si>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</si>
  <si>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</si>
  <si>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</si>
  <si>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</si>
  <si>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</si>
  <si>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</si>
  <si>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</si>
  <si>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</si>
  <si>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</si>
  <si>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</si>
  <si>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</si>
  <si>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</si>
  <si>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</si>
  <si>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</si>
  <si>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</si>
  <si>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</si>
  <si>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</si>
  <si>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</si>
  <si>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</si>
  <si>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</si>
  <si>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</si>
  <si>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</si>
  <si>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</si>
  <si>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</si>
  <si>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</si>
  <si>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</si>
  <si>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</si>
  <si>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</si>
  <si>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</si>
  <si>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</si>
  <si>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</si>
  <si>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</si>
  <si>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</si>
  <si>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</si>
  <si>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</si>
  <si>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</si>
  <si>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</si>
  <si>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</si>
  <si>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</si>
  <si>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</si>
  <si>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</si>
  <si>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</si>
  <si>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</si>
  <si>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</si>
  <si>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</si>
  <si>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</si>
  <si>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</si>
  <si>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</si>
  <si>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</si>
  <si>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</si>
  <si>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</si>
  <si>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</si>
  <si>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</si>
  <si>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</si>
  <si>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</si>
  <si>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</si>
  <si>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</si>
  <si>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</si>
  <si>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</si>
  <si>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</si>
  <si>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</si>
  <si>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</si>
  <si>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</si>
  <si>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</si>
  <si>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</si>
  <si>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</si>
  <si>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</si>
  <si>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</si>
  <si>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</si>
  <si>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</si>
  <si>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</si>
  <si>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</si>
  <si>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</si>
  <si>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</si>
  <si>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</si>
  <si>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</si>
  <si>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</si>
  <si>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</si>
  <si>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</si>
  <si>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</si>
  <si>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</si>
  <si>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</si>
  <si>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</si>
  <si>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</si>
  <si>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</si>
  <si>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</si>
  <si>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</si>
  <si>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</si>
  <si>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</si>
  <si>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</si>
  <si>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</si>
  <si>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</si>
  <si>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</si>
  <si>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</si>
  <si>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</si>
  <si>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</si>
  <si>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</si>
  <si>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</si>
  <si>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</si>
  <si>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</si>
  <si>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</si>
  <si>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</si>
  <si>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</si>
  <si>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</si>
  <si>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</si>
  <si>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</si>
  <si>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</si>
  <si>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</si>
  <si>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</si>
  <si>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</si>
  <si>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</si>
  <si>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</si>
  <si>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</si>
  <si>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</si>
  <si>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</si>
  <si>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</si>
  <si>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</si>
  <si>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</si>
  <si>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</si>
  <si>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</si>
  <si>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</si>
  <si>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</si>
  <si>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</si>
  <si>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</si>
  <si>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</si>
  <si>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</si>
  <si>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</si>
  <si>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</si>
  <si>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</si>
  <si>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</si>
  <si>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</si>
  <si>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</si>
  <si>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</si>
  <si>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</si>
  <si>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</si>
  <si>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</si>
  <si>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</si>
  <si>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</si>
  <si>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</si>
  <si>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</si>
  <si>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</si>
  <si>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</si>
  <si>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</si>
  <si>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</si>
  <si>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</si>
  <si>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</si>
  <si>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</si>
  <si>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</si>
  <si>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</si>
  <si>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</si>
  <si>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</si>
  <si>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</si>
  <si>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</si>
  <si>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</si>
  <si>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</si>
  <si>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</si>
  <si>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</si>
  <si>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</si>
  <si>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</si>
  <si>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</si>
  <si>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</si>
  <si>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</si>
  <si>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</si>
  <si>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</si>
  <si>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</si>
  <si>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</si>
  <si>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</si>
  <si>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</si>
  <si>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</si>
  <si>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</si>
  <si>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</si>
  <si>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</si>
  <si>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</si>
  <si>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</si>
  <si>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</si>
  <si>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</si>
  <si>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</si>
  <si>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</si>
  <si>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</si>
  <si>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</si>
  <si>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</si>
  <si>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</si>
  <si>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</si>
  <si>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</si>
  <si>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</si>
  <si>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</si>
  <si>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</si>
  <si>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</si>
  <si>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</si>
  <si>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</si>
  <si>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</si>
  <si>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</si>
  <si>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</si>
  <si>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</si>
  <si>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</si>
  <si>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</si>
  <si>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</si>
  <si>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</si>
  <si>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</si>
  <si>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</si>
  <si>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</si>
  <si>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</si>
  <si>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</si>
  <si>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</si>
  <si>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</si>
  <si>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</si>
  <si>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</si>
  <si>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</si>
  <si>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</si>
  <si>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</si>
  <si>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</si>
  <si>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</si>
  <si>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</si>
  <si>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</si>
  <si>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</si>
  <si>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</si>
  <si>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</si>
  <si>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</si>
  <si>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</si>
  <si>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</si>
  <si>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</si>
  <si>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</si>
  <si>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</si>
  <si>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</si>
  <si>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</si>
  <si>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</si>
  <si>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</si>
  <si>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</si>
  <si>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</si>
  <si>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</si>
  <si>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</si>
  <si>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</si>
  <si>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</si>
  <si>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</si>
  <si>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</si>
  <si>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</si>
  <si>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</si>
  <si>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</si>
  <si>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</si>
  <si>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</si>
  <si>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</si>
  <si>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</si>
  <si>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</si>
  <si>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</si>
  <si>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</si>
  <si>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</si>
  <si>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</si>
  <si>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</si>
  <si>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</si>
  <si>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</si>
  <si>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</si>
  <si>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</si>
  <si>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</si>
  <si>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</si>
  <si>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</si>
  <si>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</si>
  <si>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</si>
  <si>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</si>
  <si>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</si>
  <si>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</si>
  <si>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</si>
  <si>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</si>
  <si>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</si>
  <si>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</si>
  <si>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</si>
  <si>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</si>
  <si>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</si>
  <si>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(Ⅳ)</t>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</si>
  <si>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</si>
  <si>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</si>
  <si>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</si>
  <si>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</si>
  <si>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</si>
  <si>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</si>
  <si>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</si>
  <si>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</si>
  <si>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</si>
  <si>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</si>
  <si>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</si>
  <si>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</si>
  <si>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</si>
  <si>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</si>
  <si>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</si>
  <si>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</si>
  <si>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</si>
  <si>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</si>
  <si>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</si>
  <si>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</si>
  <si>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</si>
  <si>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</si>
  <si>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</si>
  <si>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</si>
  <si>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</si>
  <si>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</si>
  <si>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</si>
  <si>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</si>
  <si>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</si>
  <si>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</si>
  <si>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</si>
  <si>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</si>
  <si>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</si>
  <si>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</si>
  <si>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</si>
  <si>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</si>
  <si>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</si>
  <si>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</si>
  <si>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</si>
  <si>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</si>
  <si>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</si>
  <si>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</si>
  <si>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</si>
  <si>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</si>
  <si>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</si>
  <si>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</si>
  <si>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</si>
  <si>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</si>
  <si>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</si>
  <si>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</si>
  <si>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</si>
  <si>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</si>
  <si>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</si>
  <si>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</si>
  <si>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</si>
  <si>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</si>
  <si>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</si>
  <si>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</si>
  <si>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</si>
  <si>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</si>
  <si>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</si>
  <si>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</si>
  <si>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</si>
  <si>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</si>
  <si>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</si>
  <si>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</si>
  <si>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</si>
  <si>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</si>
  <si>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</si>
  <si>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</si>
  <si>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</si>
  <si>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</si>
  <si>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</si>
  <si>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</si>
  <si>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</si>
  <si>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</si>
  <si>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</si>
  <si>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</si>
  <si>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</si>
  <si>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</si>
  <si>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</si>
  <si>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</si>
  <si>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</si>
  <si>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</si>
  <si>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</si>
  <si>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</si>
  <si>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</si>
  <si>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</si>
  <si>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</si>
  <si>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</si>
  <si>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</si>
  <si>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</si>
  <si>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</si>
  <si>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</si>
  <si>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</si>
  <si>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</si>
  <si>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</si>
  <si>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</si>
  <si>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</si>
  <si>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</si>
  <si>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</si>
  <si>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</si>
  <si>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</si>
  <si>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</si>
  <si>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</si>
  <si>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</si>
  <si>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</si>
  <si>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</si>
  <si>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</si>
  <si>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</si>
  <si>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</si>
  <si>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</si>
  <si>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</si>
  <si>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</si>
  <si>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</si>
  <si>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</si>
  <si>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</si>
  <si>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</si>
  <si>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</si>
  <si>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</si>
  <si>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</si>
  <si>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</si>
  <si>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</si>
  <si>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</si>
  <si>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</si>
  <si>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</si>
  <si>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</si>
  <si>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</si>
  <si>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</si>
  <si>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</si>
  <si>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</si>
  <si>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</si>
  <si>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</si>
  <si>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</si>
  <si>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</si>
  <si>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</si>
  <si>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</si>
  <si>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</si>
  <si>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</si>
  <si>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</si>
  <si>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</si>
  <si>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</si>
  <si>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</si>
  <si>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</si>
  <si>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</si>
  <si>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</si>
  <si>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</si>
  <si>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</si>
  <si>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</si>
  <si>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</si>
  <si>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</si>
  <si>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</si>
  <si>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</si>
  <si>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</si>
  <si>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Ver</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</si>
  <si>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</si>
  <si>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</si>
  <si>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</si>
  <si>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</si>
  <si>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</si>
  <si>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</si>
  <si>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</si>
  <si>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</si>
  <si>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</si>
  <si>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</si>
  <si>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</si>
  <si>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</si>
  <si>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</si>
  <si>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</si>
  <si>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</si>
  <si>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</si>
  <si>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</si>
  <si>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</si>
  <si>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</si>
  <si>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</si>
  <si>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</si>
  <si>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</si>
  <si>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</si>
  <si>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</si>
  <si>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</si>
  <si>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</si>
  <si>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</si>
  <si>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</si>
  <si>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</si>
  <si>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</si>
  <si>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</si>
  <si>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</si>
  <si>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</si>
  <si>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</si>
  <si>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</si>
  <si>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</si>
  <si>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</si>
  <si>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</si>
  <si>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</si>
  <si>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</si>
  <si>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</si>
  <si>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</si>
  <si>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</si>
  <si>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</si>
  <si>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</si>
  <si>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</si>
  <si>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</si>
  <si>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</si>
  <si>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</si>
  <si>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</si>
  <si>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</si>
  <si>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</si>
  <si>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</si>
  <si>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</si>
  <si>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</si>
  <si>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</si>
  <si>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</si>
  <si>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</si>
  <si>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</si>
  <si>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</si>
  <si>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</si>
  <si>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</si>
  <si>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</si>
  <si>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</si>
  <si>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</si>
  <si>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</si>
  <si>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</si>
  <si>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</si>
  <si>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</si>
  <si>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</si>
  <si>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</si>
  <si>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</si>
  <si>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</si>
  <si>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</si>
  <si>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</si>
  <si>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</si>
  <si>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</si>
  <si>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</si>
  <si>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</si>
  <si>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</si>
  <si>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</si>
  <si>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</si>
  <si>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</si>
  <si>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</si>
  <si>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</si>
  <si>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</si>
  <si>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</si>
  <si>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</si>
  <si>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</si>
  <si>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</si>
  <si>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</si>
  <si>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</si>
  <si>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</si>
  <si>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</si>
  <si>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</si>
  <si>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</si>
  <si>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</si>
  <si>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</si>
  <si>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</si>
  <si>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</si>
  <si>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</si>
  <si>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</si>
  <si>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</si>
  <si>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</si>
  <si>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</si>
  <si>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</si>
  <si>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</si>
  <si>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</si>
  <si>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</si>
  <si>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</si>
  <si>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</si>
  <si>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</si>
  <si>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</si>
  <si>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</si>
  <si>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</si>
  <si>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</si>
  <si>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</si>
  <si>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</si>
  <si>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</si>
  <si>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</si>
  <si>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</si>
  <si>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</si>
  <si>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</si>
  <si>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</si>
  <si>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</si>
  <si>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</si>
  <si>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</si>
  <si>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</si>
  <si>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</si>
  <si>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</si>
  <si>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</si>
  <si>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</si>
  <si>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</si>
  <si>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</si>
  <si>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</si>
  <si>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</si>
  <si>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</si>
  <si>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</si>
  <si>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</si>
  <si>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</si>
  <si>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</si>
  <si>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</si>
  <si>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</si>
  <si>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</si>
  <si>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</si>
  <si>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</si>
  <si>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</si>
  <si>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</si>
  <si>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</si>
  <si>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</si>
  <si>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</si>
  <si>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</si>
  <si>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</si>
  <si>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</si>
  <si>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</si>
  <si>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</si>
  <si>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</si>
  <si>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</si>
  <si>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</si>
  <si>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</si>
  <si>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</si>
  <si>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</si>
  <si>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</si>
  <si>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</si>
  <si>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</si>
  <si>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</si>
  <si>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</si>
  <si>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</si>
  <si>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</si>
  <si>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</si>
  <si>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</si>
  <si>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</si>
  <si>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</si>
  <si>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</si>
  <si>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</si>
  <si>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</si>
  <si>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</si>
  <si>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</si>
  <si>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</si>
  <si>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</si>
  <si>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</si>
  <si>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</si>
  <si>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</si>
  <si>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</si>
  <si>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</si>
  <si>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</si>
  <si>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</si>
  <si>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</si>
  <si>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</si>
  <si>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</si>
  <si>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</si>
  <si>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</si>
  <si>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</si>
  <si>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</si>
  <si>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</si>
  <si>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</si>
  <si>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</si>
  <si>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</si>
  <si>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</si>
  <si>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</si>
  <si>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</si>
  <si>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</si>
  <si>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</si>
  <si>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</si>
  <si>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</si>
  <si>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</si>
  <si>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</si>
  <si>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</si>
  <si>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</si>
  <si>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</si>
  <si>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</si>
  <si>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</si>
  <si>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</si>
  <si>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</si>
  <si>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</si>
  <si>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</si>
  <si>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</si>
  <si>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</si>
  <si>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</si>
  <si>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</si>
  <si>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</si>
  <si>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</si>
  <si>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</si>
  <si>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</si>
  <si>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</si>
  <si>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</si>
  <si>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</si>
  <si>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</si>
  <si>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</si>
  <si>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</si>
  <si>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</si>
  <si>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</si>
  <si>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</si>
  <si>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</si>
  <si>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</si>
  <si>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</si>
  <si>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</si>
  <si>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</si>
  <si>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</si>
  <si>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</si>
  <si>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</si>
  <si>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</si>
  <si>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</si>
  <si>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</si>
  <si>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</si>
  <si>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</si>
  <si>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</si>
  <si>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</si>
  <si>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</si>
  <si>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</si>
  <si>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</si>
  <si>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</si>
  <si>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</si>
  <si>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</si>
  <si>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</si>
  <si>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</si>
  <si>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</si>
  <si>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</si>
  <si>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</si>
  <si>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</si>
  <si>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</si>
  <si>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</si>
  <si>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</si>
  <si>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</si>
  <si>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</si>
  <si>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</si>
  <si>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</si>
  <si>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</si>
  <si>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</si>
  <si>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</si>
  <si>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</si>
  <si>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</si>
  <si>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</si>
  <si>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</si>
  <si>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</si>
  <si>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</si>
  <si>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</si>
  <si>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</si>
  <si>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</si>
  <si>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</si>
  <si>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</si>
  <si>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</si>
  <si>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</si>
  <si>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</si>
  <si>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</si>
  <si>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</si>
  <si>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</si>
  <si>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</si>
  <si>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</si>
  <si>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</si>
  <si>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</si>
  <si>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</si>
  <si>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</si>
  <si>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</si>
  <si>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</si>
  <si>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</si>
  <si>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</si>
  <si>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</si>
  <si>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</si>
  <si>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</si>
  <si>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</si>
  <si>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</si>
  <si>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</si>
  <si>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</si>
  <si>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</si>
  <si>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</si>
  <si>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</si>
  <si>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</si>
  <si>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</si>
  <si>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</si>
  <si>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</si>
  <si>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</si>
  <si>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</si>
  <si>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</si>
  <si>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</si>
  <si>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</si>
  <si>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</si>
  <si>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</si>
  <si>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</si>
  <si>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</si>
  <si>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</si>
  <si>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</si>
  <si>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</si>
  <si>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</si>
  <si>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</si>
  <si>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</si>
  <si>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</si>
  <si>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</si>
  <si>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</si>
  <si>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</si>
  <si>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</si>
  <si>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</si>
  <si>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</si>
  <si>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</si>
  <si>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</si>
  <si>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</si>
  <si>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</si>
  <si>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</si>
  <si>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</si>
  <si>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</si>
  <si>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</si>
  <si>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</si>
  <si>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</si>
  <si>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</si>
  <si>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</si>
  <si>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</si>
  <si>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</si>
  <si>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</si>
  <si>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</si>
  <si>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</si>
  <si>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</si>
  <si>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</si>
  <si>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</si>
  <si>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</si>
  <si>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</si>
  <si>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</si>
  <si>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</si>
  <si>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</si>
  <si>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</si>
  <si>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</si>
  <si>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</si>
  <si>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</si>
  <si>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</si>
  <si>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</si>
  <si>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</si>
  <si>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</si>
  <si>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</si>
  <si>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</si>
  <si>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</si>
  <si>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</si>
  <si>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</si>
  <si>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</si>
  <si>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</si>
  <si>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</si>
  <si>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</si>
  <si>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</si>
  <si>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</si>
  <si>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</si>
  <si>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</si>
  <si>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</si>
  <si>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</si>
  <si>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</si>
  <si>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</si>
  <si>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</si>
  <si>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</si>
  <si>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</si>
  <si>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</si>
  <si>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</si>
  <si>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</si>
  <si>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</si>
  <si>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</si>
  <si>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</si>
  <si>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</si>
  <si>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</si>
  <si>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</si>
  <si>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</si>
  <si>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</si>
  <si>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</si>
  <si>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</si>
  <si>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</si>
  <si>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</si>
  <si>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</si>
  <si>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</si>
  <si>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</si>
  <si>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</si>
  <si>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</si>
  <si>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</si>
  <si>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</si>
  <si>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</si>
  <si>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</si>
  <si>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</si>
  <si>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</si>
  <si>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</si>
  <si>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</si>
  <si>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</si>
  <si>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</si>
  <si>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</si>
  <si>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</si>
  <si>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</si>
  <si>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</si>
  <si>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</si>
  <si>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</si>
  <si>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</si>
  <si>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</si>
  <si>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</si>
  <si>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</si>
  <si>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</si>
  <si>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</si>
  <si>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</si>
  <si>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</si>
  <si>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</si>
  <si>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</si>
  <si>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</si>
  <si>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</si>
  <si>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</si>
  <si>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</si>
  <si>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</si>
  <si>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</si>
  <si>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</si>
  <si>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</si>
  <si>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</si>
  <si>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</si>
  <si>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</si>
  <si>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</si>
  <si>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</si>
  <si>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</si>
  <si>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</si>
  <si>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</si>
  <si>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</si>
  <si>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</si>
  <si>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</si>
  <si>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</si>
  <si>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</si>
  <si>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</si>
  <si>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</si>
  <si>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</si>
  <si>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</si>
  <si>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</si>
  <si>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</si>
  <si>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</si>
  <si>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</si>
  <si>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</si>
  <si>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</si>
  <si>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</si>
  <si>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</si>
  <si>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</si>
  <si>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</si>
  <si>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</si>
  <si>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</si>
  <si>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</si>
  <si>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</si>
  <si>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</si>
  <si>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</si>
  <si>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</si>
  <si>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</si>
  <si>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</si>
  <si>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</si>
  <si>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</si>
  <si>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</si>
  <si>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</si>
  <si>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</si>
  <si>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</si>
  <si>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</si>
  <si>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</si>
  <si>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</si>
  <si>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</si>
  <si>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</si>
  <si>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</si>
  <si>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</si>
  <si>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</si>
  <si>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</si>
  <si>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</si>
  <si>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</si>
  <si>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</si>
  <si>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</si>
  <si>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</si>
  <si>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</si>
  <si>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</si>
  <si>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</si>
  <si>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</si>
  <si>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</si>
  <si>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</si>
  <si>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</si>
  <si>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</si>
  <si>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</si>
  <si>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</si>
  <si>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</si>
  <si>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</si>
  <si>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</si>
  <si>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</si>
  <si>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</si>
  <si>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</si>
  <si>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</si>
  <si>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</si>
  <si>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</si>
  <si>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</si>
  <si>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</si>
  <si>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</si>
  <si>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</si>
  <si>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</si>
  <si>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</si>
  <si>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</si>
  <si>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</si>
  <si>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</si>
  <si>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</si>
  <si>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</si>
  <si>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</si>
  <si>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</si>
  <si>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</si>
  <si>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</si>
  <si>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</si>
  <si>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</si>
  <si>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</si>
  <si>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</si>
  <si>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</si>
  <si>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</si>
  <si>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</si>
  <si>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</si>
  <si>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</si>
  <si>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</si>
  <si>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</si>
  <si>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</si>
  <si>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</si>
  <si>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</si>
  <si>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</si>
  <si>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</si>
  <si>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</si>
  <si>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</si>
  <si>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</si>
  <si>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</si>
  <si>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</si>
  <si>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</si>
  <si>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</si>
  <si>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</si>
  <si>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</si>
  <si>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</si>
  <si>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</si>
  <si>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</si>
  <si>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</si>
  <si>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</si>
  <si>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</si>
  <si>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</si>
  <si>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</si>
  <si>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</si>
  <si>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</si>
  <si>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</si>
  <si>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</si>
  <si>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</si>
  <si>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</si>
  <si>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</si>
  <si>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</si>
  <si>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</si>
  <si>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</si>
  <si>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</si>
  <si>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</si>
  <si>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</si>
  <si>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</si>
  <si>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</si>
  <si>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</si>
  <si>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</si>
  <si>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</si>
  <si>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</si>
  <si>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</si>
  <si>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</si>
  <si>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</si>
  <si>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</si>
  <si>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</si>
  <si>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</si>
  <si>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</si>
  <si>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</si>
  <si>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</si>
  <si>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</si>
  <si>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</si>
  <si>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</si>
  <si>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</si>
  <si>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</si>
  <si>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</si>
  <si>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</si>
  <si>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</si>
  <si>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</si>
  <si>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</si>
  <si>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</si>
  <si>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</si>
  <si>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</si>
  <si>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</si>
  <si>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</si>
  <si>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</si>
  <si>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</si>
  <si>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</si>
  <si>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</si>
  <si>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</si>
  <si>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</si>
  <si>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</si>
  <si>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</si>
  <si>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</si>
  <si>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</si>
  <si>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</si>
  <si>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</si>
  <si>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</si>
  <si>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</si>
  <si>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</si>
  <si>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</si>
  <si>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</si>
  <si>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</si>
  <si>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</si>
  <si>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</si>
  <si>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</si>
  <si>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</si>
  <si>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</si>
  <si>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</si>
  <si>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</si>
  <si>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</si>
  <si>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</si>
  <si>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</si>
  <si>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</si>
  <si>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</si>
  <si>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</si>
  <si>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</si>
  <si>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</si>
  <si>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</si>
  <si>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</si>
  <si>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</si>
  <si>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</si>
  <si>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</si>
  <si>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</si>
  <si>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</si>
  <si>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</si>
  <si>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</si>
  <si>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</si>
  <si>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</si>
  <si>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</si>
  <si>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</si>
  <si>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</si>
  <si>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</si>
  <si>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</si>
  <si>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</si>
  <si>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</si>
  <si>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</si>
  <si>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</si>
  <si>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</si>
  <si>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</si>
  <si>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</si>
  <si>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</si>
  <si>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</si>
  <si>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</si>
  <si>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</si>
  <si>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</si>
  <si>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</si>
  <si>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</si>
  <si>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</si>
  <si>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</si>
  <si>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</si>
  <si>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</si>
  <si>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</si>
  <si>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</si>
  <si>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</si>
  <si>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</si>
  <si>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</si>
  <si>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</si>
  <si>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</si>
  <si>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</si>
  <si>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</si>
  <si>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</si>
  <si>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</si>
  <si>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</si>
  <si>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</si>
  <si>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</si>
  <si>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</si>
  <si>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</si>
  <si>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</si>
  <si>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</si>
  <si>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</si>
  <si>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</si>
  <si>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</si>
  <si>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</si>
  <si>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</si>
  <si>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</si>
  <si>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</si>
  <si>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</si>
  <si>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</si>
  <si>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</si>
  <si>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</si>
  <si>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</si>
  <si>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</si>
  <si>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</si>
  <si>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</si>
  <si>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</si>
  <si>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</si>
  <si>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</si>
  <si>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</si>
  <si>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</si>
  <si>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</si>
  <si>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</si>
  <si>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</si>
  <si>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</si>
  <si>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</si>
  <si>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</si>
  <si>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</si>
  <si>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</si>
  <si>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</si>
  <si>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</si>
  <si>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</si>
  <si>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</si>
  <si>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</si>
  <si>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</si>
  <si>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</si>
  <si>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</si>
  <si>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</si>
  <si>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</si>
  <si>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</si>
  <si>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</si>
  <si>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</si>
  <si>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</si>
  <si>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</si>
  <si>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</si>
  <si>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</si>
  <si>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</si>
  <si>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</si>
  <si>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</si>
  <si>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</si>
  <si>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</si>
  <si>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</si>
  <si>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</si>
  <si>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</si>
  <si>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</si>
  <si>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</si>
  <si>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</si>
  <si>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</si>
  <si>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</si>
  <si>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</si>
  <si>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</si>
  <si>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</si>
  <si>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</si>
  <si>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</si>
  <si>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</si>
  <si>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</si>
  <si>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</si>
  <si>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</si>
  <si>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</si>
  <si>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</si>
  <si>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</si>
  <si>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</si>
  <si>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</si>
  <si>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</si>
  <si>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</si>
  <si>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</si>
  <si>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</si>
  <si>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</si>
  <si>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</si>
  <si>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</si>
  <si>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</si>
  <si>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</si>
  <si>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</si>
  <si>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</si>
  <si>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</si>
  <si>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</si>
  <si>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</si>
  <si>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</si>
  <si>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</si>
  <si>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</si>
  <si>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</si>
  <si>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</si>
  <si>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</si>
  <si>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</si>
  <si>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</si>
  <si>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</si>
  <si>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</si>
  <si>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</si>
  <si>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</si>
  <si>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</si>
  <si>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</si>
  <si>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</si>
  <si>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</si>
  <si>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</si>
  <si>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</si>
  <si>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</si>
  <si>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</si>
  <si>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</si>
  <si>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</si>
  <si>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</si>
  <si>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</si>
  <si>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</si>
  <si>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</si>
  <si>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</si>
  <si>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</si>
  <si>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</si>
  <si>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</si>
  <si>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</si>
  <si>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</si>
  <si>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</si>
  <si>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</si>
  <si>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</si>
  <si>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</si>
  <si>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</si>
  <si>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</si>
  <si>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</si>
  <si>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</si>
  <si>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</si>
  <si>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</si>
  <si>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</si>
  <si>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</si>
  <si>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</si>
  <si>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</si>
  <si>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</si>
  <si>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</si>
  <si>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</si>
  <si>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</si>
  <si>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</si>
  <si>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</si>
  <si>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</si>
  <si>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</si>
  <si>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</si>
  <si>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</si>
  <si>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</si>
  <si>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</si>
  <si>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</si>
  <si>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</si>
  <si>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</si>
  <si>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</si>
  <si>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</si>
  <si>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</si>
  <si>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</si>
  <si>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</si>
  <si>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</si>
  <si>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</si>
  <si>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</si>
  <si>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</si>
  <si>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</si>
  <si>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</si>
  <si>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</si>
  <si>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</si>
  <si>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</si>
  <si>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</si>
  <si>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</si>
  <si>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</si>
  <si>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</si>
  <si>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</si>
  <si>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</si>
  <si>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</si>
  <si>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</si>
  <si>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</si>
  <si>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</si>
  <si>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</si>
  <si>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</si>
  <si>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</si>
  <si>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</si>
  <si>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</si>
  <si>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</si>
  <si>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</si>
  <si>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</si>
  <si>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</si>
  <si>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</si>
  <si>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</si>
  <si>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</si>
  <si>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</si>
  <si>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</si>
  <si>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</si>
  <si>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</si>
  <si>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</si>
  <si>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</si>
  <si>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</si>
  <si>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</si>
  <si>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</si>
  <si>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</si>
  <si>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</si>
  <si>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</si>
  <si>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</si>
  <si>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</si>
  <si>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</si>
  <si>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</si>
  <si>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</si>
  <si>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</si>
  <si>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</si>
  <si>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</si>
  <si>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</si>
  <si>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</si>
  <si>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</si>
  <si>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</si>
  <si>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</si>
  <si>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</si>
  <si>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</si>
  <si>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</si>
  <si>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</si>
  <si>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</si>
  <si>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</si>
  <si>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</si>
  <si>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</si>
  <si>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</si>
  <si>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</si>
  <si>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</si>
  <si>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</si>
  <si>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</si>
  <si>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</si>
  <si>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</si>
  <si>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</si>
  <si>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</si>
  <si>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</si>
  <si>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</si>
  <si>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</si>
  <si>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</si>
  <si>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</si>
  <si>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</si>
  <si>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</si>
  <si>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</si>
  <si>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</si>
  <si>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</si>
  <si>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</si>
  <si>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</si>
  <si>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</si>
  <si>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</si>
  <si>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</si>
  <si>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</si>
  <si>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</si>
  <si>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</si>
  <si>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</si>
  <si>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</si>
  <si>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</si>
  <si>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</si>
  <si>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</si>
  <si>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</si>
  <si>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</si>
  <si>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</si>
  <si>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</si>
  <si>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</si>
  <si>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</si>
  <si>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</si>
  <si>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</si>
  <si>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</si>
  <si>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</si>
  <si>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</si>
  <si>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</si>
  <si>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</si>
  <si>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</si>
  <si>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</si>
  <si>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</si>
  <si>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</si>
  <si>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</si>
  <si>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</si>
  <si>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</si>
  <si>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</si>
  <si>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</si>
  <si>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</si>
  <si>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</si>
  <si>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</si>
  <si>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</si>
  <si>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</si>
  <si>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</si>
  <si>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</si>
  <si>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</si>
  <si>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</si>
  <si>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</si>
  <si>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</si>
  <si>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</si>
  <si>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</si>
  <si>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</si>
  <si>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</si>
  <si>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</si>
  <si>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</si>
  <si>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</si>
  <si>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</si>
  <si>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</si>
  <si>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</si>
  <si>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</si>
  <si>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</si>
  <si>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</si>
  <si>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</si>
  <si>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</si>
  <si>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</si>
  <si>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</si>
  <si>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</si>
  <si>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</si>
  <si>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</si>
  <si>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</si>
  <si>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</si>
  <si>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</si>
  <si>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</si>
  <si>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</si>
  <si>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</si>
  <si>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</si>
  <si>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</si>
  <si>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</si>
  <si>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</si>
  <si>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</si>
  <si>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</si>
  <si>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</si>
  <si>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</si>
  <si>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</si>
  <si>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</si>
  <si>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</si>
  <si>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</si>
  <si>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</si>
  <si>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</si>
  <si>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</si>
  <si>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</si>
  <si>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</si>
  <si>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</si>
  <si>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</si>
  <si>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</si>
  <si>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</si>
  <si>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</si>
  <si>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</si>
  <si>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</si>
  <si>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</si>
  <si>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</si>
  <si>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</si>
  <si>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</si>
  <si>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</si>
  <si>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</si>
  <si>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</si>
  <si>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</si>
  <si>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</si>
  <si>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</si>
  <si>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</si>
  <si>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</si>
  <si>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</si>
  <si>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</si>
  <si>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</si>
  <si>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</si>
  <si>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</si>
  <si>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</si>
  <si>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</si>
  <si>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</si>
  <si>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</si>
  <si>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</si>
  <si>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</si>
  <si>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</si>
  <si>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</si>
  <si>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</si>
  <si>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</si>
  <si>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</si>
  <si>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</si>
  <si>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</si>
  <si>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</si>
  <si>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</si>
  <si>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</si>
  <si>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</si>
  <si>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</si>
  <si>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</si>
  <si>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</si>
  <si>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</si>
  <si>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</si>
  <si>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</si>
  <si>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</si>
  <si>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</si>
  <si>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</si>
  <si>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</si>
  <si>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</si>
  <si>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</si>
  <si>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</si>
  <si>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</si>
  <si>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</si>
  <si>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</si>
  <si>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</si>
  <si>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</si>
  <si>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</si>
  <si>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</si>
  <si>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</si>
  <si>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</si>
  <si>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</si>
  <si>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</si>
  <si>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</si>
  <si>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</si>
  <si>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</si>
  <si>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</si>
  <si>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</si>
  <si>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</si>
  <si>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</si>
  <si>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</si>
  <si>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</si>
  <si>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</si>
  <si>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</si>
  <si>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</si>
  <si>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</si>
  <si>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</si>
  <si>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</si>
  <si>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</si>
  <si>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</si>
  <si>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</si>
  <si>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</si>
  <si>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</si>
  <si>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</si>
  <si>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</si>
  <si>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</si>
  <si>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</si>
  <si>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</si>
  <si>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</si>
  <si>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</si>
  <si>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</si>
  <si>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</si>
  <si>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</si>
  <si>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</si>
  <si>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</si>
  <si>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</si>
  <si>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</si>
  <si>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</si>
  <si>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</si>
  <si>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</si>
  <si>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</si>
  <si>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</si>
  <si>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</si>
  <si>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</si>
  <si>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</si>
  <si>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</si>
  <si>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</si>
  <si>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</si>
  <si>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</si>
  <si>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</si>
  <si>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</si>
  <si>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</si>
  <si>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</si>
  <si>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</si>
  <si>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</si>
  <si>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</si>
  <si>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</si>
  <si>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</si>
  <si>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</si>
  <si>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</si>
  <si>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</si>
  <si>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</si>
  <si>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</si>
  <si>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</si>
  <si>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</si>
  <si>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</si>
  <si>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</si>
  <si>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</si>
  <si>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</si>
  <si>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</si>
  <si>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</si>
  <si>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</si>
  <si>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</si>
  <si>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</si>
  <si>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</si>
  <si>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</si>
  <si>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</si>
  <si>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</si>
  <si>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</si>
  <si>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</si>
  <si>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</si>
  <si>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</si>
  <si>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</si>
  <si>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</si>
  <si>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</si>
  <si>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</si>
  <si>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</si>
  <si>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</si>
  <si>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</si>
  <si>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</si>
  <si>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</si>
  <si>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</si>
  <si>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</si>
  <si>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</si>
  <si>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</si>
  <si>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</si>
  <si>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</si>
  <si>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</si>
  <si>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</si>
  <si>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</si>
  <si>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</si>
  <si>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</si>
  <si>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</si>
  <si>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</si>
  <si>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</si>
  <si>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</si>
  <si>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</si>
  <si>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</si>
  <si>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</si>
  <si>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</si>
  <si>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</si>
  <si>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</si>
  <si>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</si>
  <si>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</si>
  <si>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</si>
  <si>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</si>
  <si>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</si>
  <si>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</si>
  <si>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</si>
  <si>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</si>
  <si>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</si>
  <si>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</si>
  <si>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</si>
  <si>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</si>
  <si>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</si>
  <si>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</si>
  <si>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</si>
  <si>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</si>
  <si>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</si>
  <si>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</si>
  <si>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</si>
  <si>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</si>
  <si>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</si>
  <si>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</si>
  <si>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</si>
  <si>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</si>
  <si>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</si>
  <si>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</si>
  <si>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</si>
  <si>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</si>
  <si>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</si>
  <si>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</si>
  <si>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</si>
  <si>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</si>
  <si>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</si>
  <si>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</si>
  <si>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</si>
  <si>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</si>
  <si>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</si>
  <si>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</si>
  <si>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</si>
  <si>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</si>
  <si>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</si>
  <si>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</si>
  <si>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</si>
  <si>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</si>
  <si>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</si>
  <si>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</si>
  <si>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</si>
  <si>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</si>
  <si>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</si>
  <si>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</si>
  <si>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</si>
  <si>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</si>
  <si>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</si>
  <si>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</si>
  <si>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</si>
  <si>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</si>
  <si>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</si>
  <si>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</si>
  <si>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</si>
  <si>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</si>
  <si>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</si>
  <si>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</si>
  <si>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</si>
  <si>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</si>
  <si>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</si>
  <si>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</si>
  <si>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</si>
  <si>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</si>
  <si>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</si>
  <si>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</si>
  <si>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</si>
  <si>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</si>
  <si>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</si>
  <si>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</si>
  <si>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</si>
  <si>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</si>
  <si>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</si>
  <si>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</si>
  <si>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</si>
  <si>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</si>
  <si>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</si>
  <si>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</si>
  <si>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</si>
  <si>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</si>
  <si>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</si>
  <si>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</si>
  <si>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</si>
  <si>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</si>
  <si>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</si>
  <si>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</si>
  <si>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</si>
  <si>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</si>
  <si>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</si>
  <si>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</si>
  <si>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</si>
  <si>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</si>
  <si>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</si>
  <si>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</si>
  <si>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</si>
  <si>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</si>
  <si>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</si>
  <si>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</si>
  <si>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</si>
  <si>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</si>
  <si>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</si>
  <si>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</si>
  <si>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</si>
  <si>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</si>
  <si>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</si>
  <si>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</si>
  <si>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</si>
  <si>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</si>
  <si>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</si>
  <si>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</si>
  <si>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</si>
  <si>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</si>
  <si>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</si>
  <si>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</si>
  <si>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</si>
  <si>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</si>
  <si>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</si>
  <si>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</si>
  <si>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</si>
  <si>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</si>
  <si>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</si>
  <si>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</si>
  <si>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</si>
  <si>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</si>
  <si>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</si>
  <si>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</si>
  <si>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</si>
  <si>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</si>
  <si>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</si>
  <si>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</si>
  <si>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</si>
  <si>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</si>
  <si>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</si>
  <si>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</si>
  <si>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</si>
  <si>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</si>
  <si>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</si>
  <si>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</si>
  <si>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</si>
  <si>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</si>
  <si>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</si>
  <si>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</si>
  <si>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</si>
  <si>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</si>
  <si>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</si>
  <si>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</si>
  <si>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</si>
  <si>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</si>
  <si>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</si>
  <si>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</si>
  <si>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</si>
  <si>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</si>
  <si>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</si>
  <si>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</si>
  <si>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</si>
  <si>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</si>
  <si>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</si>
  <si>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</si>
  <si>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</si>
  <si>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</si>
  <si>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</si>
  <si>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</si>
  <si>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</si>
  <si>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</si>
  <si>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</si>
  <si>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</si>
  <si>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</si>
  <si>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</si>
  <si>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</si>
  <si>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</si>
  <si>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</si>
  <si>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</si>
  <si>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</si>
  <si>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</si>
  <si>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</si>
  <si>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</si>
  <si>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</si>
  <si>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</si>
  <si>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</si>
  <si>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</si>
  <si>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</si>
  <si>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</si>
  <si>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</si>
  <si>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</si>
  <si>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</si>
  <si>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</si>
  <si>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</si>
  <si>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</si>
  <si>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</si>
  <si>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</si>
  <si>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</si>
  <si>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</si>
  <si>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</si>
  <si>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</si>
  <si>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</si>
  <si>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</si>
  <si>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</si>
  <si>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</si>
  <si>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</si>
  <si>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</si>
  <si>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</si>
  <si>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</si>
  <si>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</si>
  <si>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</si>
  <si>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</si>
  <si>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</si>
  <si>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</si>
  <si>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</si>
  <si>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</si>
  <si>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</si>
  <si>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</si>
  <si>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</si>
  <si>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</si>
  <si>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</si>
  <si>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</si>
  <si>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</si>
  <si>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</si>
  <si>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</si>
  <si>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</si>
  <si>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</si>
  <si>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</si>
  <si>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</si>
  <si>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</si>
  <si>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</si>
  <si>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</si>
  <si>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</si>
  <si>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</si>
  <si>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</si>
  <si>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</si>
  <si>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</si>
  <si>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</si>
  <si>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</si>
  <si>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</si>
  <si>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</si>
  <si>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</si>
  <si>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</si>
  <si>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</si>
  <si>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</si>
  <si>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</si>
  <si>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</si>
  <si>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</si>
  <si>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</si>
  <si>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</si>
  <si>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</si>
  <si>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</si>
  <si>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</si>
  <si>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</si>
  <si>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</si>
  <si>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</si>
  <si>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</si>
  <si>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</si>
  <si>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</si>
  <si>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</si>
  <si>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</si>
  <si>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</si>
  <si>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</si>
  <si>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</si>
  <si>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</si>
  <si>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</si>
  <si>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</si>
  <si>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</si>
  <si>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</si>
  <si>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</si>
  <si>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</si>
  <si>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</si>
  <si>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</si>
  <si>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</si>
  <si>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</si>
  <si>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</si>
  <si>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</si>
  <si>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</si>
  <si>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</si>
  <si>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</si>
  <si>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</si>
  <si>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</si>
  <si>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</si>
  <si>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</si>
  <si>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</si>
  <si>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</si>
  <si>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</si>
  <si>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</si>
  <si>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</si>
  <si>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</si>
  <si>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</si>
  <si>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</si>
  <si>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</si>
  <si>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</si>
  <si>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</si>
  <si>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</si>
  <si>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</si>
  <si>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</si>
  <si>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</si>
  <si>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</si>
  <si>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</si>
  <si>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</si>
  <si>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</si>
  <si>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</si>
  <si>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</si>
  <si>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</si>
  <si>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</si>
  <si>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</si>
  <si>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</si>
  <si>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</si>
  <si>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</si>
  <si>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</si>
  <si>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</si>
  <si>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</si>
  <si>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</si>
  <si>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</si>
  <si>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</si>
  <si>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</si>
  <si>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</si>
  <si>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</si>
  <si>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</si>
  <si>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</si>
  <si>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</si>
  <si>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</si>
  <si>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</si>
  <si>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</si>
  <si>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</si>
  <si>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</si>
  <si>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</si>
  <si>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</si>
  <si>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</si>
  <si>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</si>
  <si>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</si>
  <si>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</si>
  <si>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</si>
  <si>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</si>
  <si>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</si>
  <si>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</si>
  <si>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</si>
  <si>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</si>
  <si>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</si>
  <si>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</si>
  <si>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</si>
  <si>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</si>
  <si>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</si>
  <si>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</si>
  <si>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</si>
  <si>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</si>
  <si>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</si>
  <si>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</si>
  <si>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</si>
  <si>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</si>
  <si>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</si>
  <si>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</si>
  <si>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</si>
  <si>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</si>
  <si>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</si>
  <si>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</si>
  <si>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</si>
  <si>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</si>
  <si>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</si>
  <si>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</si>
  <si>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</si>
  <si>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</si>
  <si>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</si>
  <si>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</si>
  <si>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</si>
  <si>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</si>
  <si>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</si>
  <si>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</si>
  <si>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</si>
  <si>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</si>
  <si>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</si>
  <si>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</si>
  <si>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</si>
  <si>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</si>
  <si>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</si>
  <si>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</si>
  <si>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</si>
  <si>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</si>
  <si>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</si>
  <si>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</si>
  <si>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</si>
  <si>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</si>
  <si>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</si>
  <si>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</si>
  <si>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</si>
  <si>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</si>
  <si>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</si>
  <si>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</si>
  <si>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</si>
  <si>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</si>
  <si>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</si>
  <si>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</si>
  <si>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</si>
  <si>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</si>
  <si>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</si>
  <si>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</si>
  <si>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</si>
  <si>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</si>
  <si>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</si>
  <si>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</si>
  <si>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</si>
  <si>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</si>
  <si>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</si>
  <si>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</si>
  <si>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</si>
  <si>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</si>
  <si>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</si>
  <si>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</si>
  <si>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</si>
  <si>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</si>
  <si>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</si>
  <si>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</si>
  <si>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</si>
  <si>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</si>
  <si>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</si>
  <si>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</si>
  <si>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</si>
  <si>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</si>
  <si>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</si>
  <si>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</si>
  <si>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</si>
  <si>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</si>
  <si>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</si>
  <si>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</si>
  <si>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</si>
  <si>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</si>
  <si>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</si>
  <si>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</si>
  <si>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</si>
  <si>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</si>
  <si>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</si>
  <si>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</si>
  <si>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</si>
  <si>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</si>
  <si>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</si>
  <si>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</si>
  <si>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</si>
  <si>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</si>
  <si>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</si>
  <si>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</si>
  <si>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</si>
  <si>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</si>
  <si>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</si>
  <si>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</si>
  <si>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</si>
  <si>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</si>
  <si>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</si>
  <si>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</si>
  <si>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</si>
  <si>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</si>
  <si>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</si>
  <si>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</si>
  <si>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</si>
  <si>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</si>
  <si>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</si>
  <si>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</si>
  <si>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</si>
  <si>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</si>
  <si>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</si>
  <si>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</si>
  <si>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</si>
  <si>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</si>
  <si>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</si>
  <si>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</si>
  <si>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</si>
  <si>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</si>
  <si>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</si>
  <si>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</si>
  <si>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</si>
  <si>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</si>
  <si>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</si>
  <si>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</si>
  <si>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</si>
  <si>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</si>
  <si>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</si>
  <si>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</si>
  <si>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</si>
  <si>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</si>
  <si>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</si>
  <si>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</si>
  <si>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</si>
  <si>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</si>
  <si>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</si>
  <si>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</si>
  <si>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</si>
  <si>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</si>
  <si>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</si>
  <si>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</si>
  <si>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</si>
  <si>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</si>
  <si>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</si>
  <si>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</si>
  <si>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</si>
  <si>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</si>
  <si>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</si>
  <si>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</si>
  <si>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</si>
  <si>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</si>
  <si>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</si>
  <si>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</si>
  <si>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</si>
  <si>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</si>
  <si>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</si>
  <si>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</si>
  <si>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</si>
  <si>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</si>
  <si>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</si>
  <si>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</si>
  <si>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</si>
  <si>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</si>
  <si>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</si>
  <si>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</si>
  <si>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</si>
  <si>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</si>
  <si>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</si>
  <si>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</si>
  <si>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</si>
  <si>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</si>
  <si>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</si>
  <si>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</si>
  <si>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</si>
  <si>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</si>
  <si>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</si>
  <si>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</si>
  <si>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</si>
  <si>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</si>
  <si>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</si>
  <si>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</si>
  <si>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</si>
  <si>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</si>
  <si>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</si>
  <si>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</si>
  <si>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</si>
  <si>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</si>
  <si>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</si>
  <si>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</si>
  <si>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</si>
  <si>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</si>
  <si>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</si>
  <si>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</si>
  <si>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</si>
  <si>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</si>
  <si>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</si>
  <si>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</si>
  <si>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</si>
  <si>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</si>
  <si>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</si>
  <si>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</si>
  <si>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</si>
  <si>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</si>
  <si>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</si>
  <si>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</si>
  <si>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</si>
  <si>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</si>
  <si>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</si>
  <si>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</si>
  <si>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</si>
  <si>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</si>
  <si>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</si>
  <si>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</si>
  <si>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</si>
  <si>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</si>
  <si>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</si>
  <si>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</si>
  <si>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</si>
  <si>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</si>
  <si>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</si>
  <si>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</si>
  <si>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</si>
  <si>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</si>
  <si>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</si>
  <si>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</si>
  <si>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</si>
  <si>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</si>
  <si>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</si>
  <si>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</si>
  <si>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</si>
  <si>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</si>
  <si>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</si>
  <si>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</si>
  <si>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</si>
  <si>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</si>
  <si>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</si>
  <si>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</si>
  <si>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</si>
  <si>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</si>
  <si>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</si>
  <si>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</si>
  <si>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</si>
  <si>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</si>
  <si>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</si>
  <si>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</si>
  <si>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</si>
  <si>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</si>
  <si>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</si>
  <si>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</si>
  <si>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</si>
  <si>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</si>
  <si>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</si>
  <si>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</si>
  <si>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</si>
  <si>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</si>
  <si>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</si>
  <si>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</si>
  <si>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</si>
  <si>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</si>
  <si>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</si>
  <si>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</si>
  <si>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</si>
  <si>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</si>
  <si>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</si>
  <si>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</si>
  <si>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</si>
  <si>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</si>
  <si>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</si>
  <si>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</si>
  <si>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</si>
  <si>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</si>
  <si>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</si>
  <si>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</si>
  <si>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</si>
  <si>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</si>
  <si>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</si>
  <si>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</si>
  <si>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</si>
  <si>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</si>
  <si>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</si>
  <si>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</si>
  <si>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</si>
  <si>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</si>
  <si>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</si>
  <si>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</si>
  <si>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</si>
  <si>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</si>
  <si>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</si>
  <si>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</si>
  <si>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</si>
  <si>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</si>
  <si>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</si>
  <si>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</si>
  <si>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</si>
  <si>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</si>
  <si>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</si>
  <si>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</si>
  <si>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</si>
  <si>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</si>
  <si>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</si>
  <si>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</si>
  <si>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</si>
  <si>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</si>
  <si>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</si>
  <si>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</si>
  <si>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</si>
  <si>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</si>
  <si>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</si>
  <si>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</si>
  <si>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</si>
  <si>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</si>
  <si>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</si>
  <si>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</si>
  <si>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</si>
  <si>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</si>
  <si>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</si>
  <si>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</si>
  <si>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</si>
  <si>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</si>
  <si>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</si>
  <si>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</si>
  <si>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</si>
  <si>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</si>
  <si>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</si>
  <si>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</si>
  <si>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</si>
  <si>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</si>
  <si>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</si>
  <si>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</si>
  <si>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</si>
  <si>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</si>
  <si>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</si>
  <si>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</si>
  <si>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</si>
  <si>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</si>
  <si>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</si>
  <si>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</si>
  <si>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</si>
  <si>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</si>
  <si>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</si>
  <si>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</si>
  <si>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</si>
  <si>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</si>
  <si>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</si>
  <si>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</si>
  <si>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</si>
  <si>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</si>
  <si>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</si>
  <si>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</si>
  <si>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入居継続支援加算（Ⅱ）</t>
    <rPh sb="0" eb="2">
      <t>ニュウキョ</t>
    </rPh>
    <rPh sb="2" eb="4">
      <t>ケイゾク</t>
    </rPh>
    <rPh sb="4" eb="6">
      <t>シエン</t>
    </rPh>
    <rPh sb="6" eb="8">
      <t>カサン</t>
    </rPh>
    <phoneticPr fontId="1"/>
  </si>
  <si>
    <t>入居継続支援加算（Ⅰ）</t>
    <rPh sb="0" eb="2">
      <t>ニュウキョ</t>
    </rPh>
    <rPh sb="2" eb="4">
      <t>ケイゾク</t>
    </rPh>
    <rPh sb="4" eb="6">
      <t>シエン</t>
    </rPh>
    <rPh sb="6" eb="8">
      <t>カサン</t>
    </rPh>
    <phoneticPr fontId="1"/>
  </si>
  <si>
    <t>生活機能向上連携加算（Ⅱ）</t>
    <rPh sb="0" eb="2">
      <t>セイカツ</t>
    </rPh>
    <rPh sb="2" eb="4">
      <t>キノウ</t>
    </rPh>
    <rPh sb="4" eb="6">
      <t>コウジョウ</t>
    </rPh>
    <rPh sb="6" eb="8">
      <t>レンケイ</t>
    </rPh>
    <rPh sb="8" eb="10">
      <t>カサン</t>
    </rPh>
    <phoneticPr fontId="1"/>
  </si>
  <si>
    <t>生活機能向上連携加算（Ⅰ）</t>
    <rPh sb="0" eb="2">
      <t>セイカツ</t>
    </rPh>
    <rPh sb="2" eb="4">
      <t>キノウ</t>
    </rPh>
    <rPh sb="4" eb="6">
      <t>コウジョウ</t>
    </rPh>
    <rPh sb="6" eb="8">
      <t>レンケイ</t>
    </rPh>
    <rPh sb="8" eb="10">
      <t>カサン</t>
    </rPh>
    <phoneticPr fontId="1"/>
  </si>
  <si>
    <t>個別機能訓練加算（Ⅱ）</t>
    <rPh sb="0" eb="2">
      <t>コベツ</t>
    </rPh>
    <rPh sb="2" eb="4">
      <t>キノウ</t>
    </rPh>
    <rPh sb="4" eb="6">
      <t>クンレン</t>
    </rPh>
    <rPh sb="6" eb="8">
      <t>カサン</t>
    </rPh>
    <phoneticPr fontId="1"/>
  </si>
  <si>
    <t>個別機能訓練加算（Ⅰ）</t>
    <rPh sb="0" eb="2">
      <t>コベツ</t>
    </rPh>
    <rPh sb="2" eb="4">
      <t>キノウ</t>
    </rPh>
    <rPh sb="4" eb="6">
      <t>クンレン</t>
    </rPh>
    <rPh sb="6" eb="8">
      <t>カサン</t>
    </rPh>
    <phoneticPr fontId="1"/>
  </si>
  <si>
    <t>ADL維持等加算（Ⅰ）</t>
  </si>
  <si>
    <t>ADL維持等加算（Ⅱ）</t>
  </si>
  <si>
    <t>口腔・栄養スクリーニング加算</t>
    <rPh sb="0" eb="2">
      <t>コウクウ</t>
    </rPh>
    <rPh sb="3" eb="5">
      <t>エイヨウ</t>
    </rPh>
    <rPh sb="12" eb="14">
      <t>カサン</t>
    </rPh>
    <phoneticPr fontId="1"/>
  </si>
  <si>
    <t>科学的介護推進体制加算</t>
    <rPh sb="0" eb="2">
      <t>カガク</t>
    </rPh>
    <rPh sb="2" eb="3">
      <t>テキ</t>
    </rPh>
    <rPh sb="3" eb="5">
      <t>カイゴ</t>
    </rPh>
    <rPh sb="5" eb="7">
      <t>スイシン</t>
    </rPh>
    <rPh sb="7" eb="9">
      <t>タイセイ</t>
    </rPh>
    <rPh sb="9" eb="11">
      <t>カサン</t>
    </rPh>
    <phoneticPr fontId="1"/>
  </si>
  <si>
    <t>看取り介護加算（Ⅱ）</t>
    <rPh sb="0" eb="2">
      <t>ミト</t>
    </rPh>
    <rPh sb="3" eb="5">
      <t>カイゴ</t>
    </rPh>
    <rPh sb="5" eb="7">
      <t>カサン</t>
    </rPh>
    <phoneticPr fontId="1"/>
  </si>
  <si>
    <t>看取り介護加算（Ⅰ）</t>
    <rPh sb="0" eb="2">
      <t>ミト</t>
    </rPh>
    <rPh sb="3" eb="5">
      <t>カイゴ</t>
    </rPh>
    <rPh sb="5" eb="7">
      <t>カサン</t>
    </rPh>
    <phoneticPr fontId="1"/>
  </si>
  <si>
    <t>重要事項説明書</t>
    <rPh sb="0" eb="2">
      <t>ジュウヨウ</t>
    </rPh>
    <rPh sb="2" eb="4">
      <t>ジコウ</t>
    </rPh>
    <rPh sb="4" eb="7">
      <t>セツメイショ</t>
    </rPh>
    <phoneticPr fontId="1"/>
  </si>
  <si>
    <t>夜間看護体制加算(Ⅰ）</t>
    <rPh sb="0" eb="2">
      <t>ヤカン</t>
    </rPh>
    <rPh sb="2" eb="4">
      <t>カンゴ</t>
    </rPh>
    <rPh sb="4" eb="6">
      <t>タイセイ</t>
    </rPh>
    <rPh sb="6" eb="8">
      <t>カサン</t>
    </rPh>
    <phoneticPr fontId="1"/>
  </si>
  <si>
    <t>夜間看護体制加算(Ⅱ）</t>
    <rPh sb="0" eb="2">
      <t>ヤカン</t>
    </rPh>
    <rPh sb="2" eb="4">
      <t>カンゴ</t>
    </rPh>
    <rPh sb="4" eb="6">
      <t>タイセイ</t>
    </rPh>
    <rPh sb="6" eb="8">
      <t>カサン</t>
    </rPh>
    <phoneticPr fontId="1"/>
  </si>
  <si>
    <t>協力医療機関連携加算
(相談・診療を行う体制を常時確保している協力医療機関と連携している場合）</t>
    <rPh sb="0" eb="2">
      <t>キョウリョク</t>
    </rPh>
    <rPh sb="2" eb="4">
      <t>イリョウ</t>
    </rPh>
    <rPh sb="4" eb="6">
      <t>キカン</t>
    </rPh>
    <rPh sb="6" eb="8">
      <t>レンケイ</t>
    </rPh>
    <rPh sb="8" eb="10">
      <t>カサン</t>
    </rPh>
    <rPh sb="12" eb="14">
      <t>ソウダン</t>
    </rPh>
    <rPh sb="15" eb="17">
      <t>シンリョウ</t>
    </rPh>
    <rPh sb="18" eb="19">
      <t>オコナ</t>
    </rPh>
    <rPh sb="20" eb="22">
      <t>タイセイ</t>
    </rPh>
    <rPh sb="23" eb="25">
      <t>ジョウジ</t>
    </rPh>
    <rPh sb="25" eb="27">
      <t>カクホ</t>
    </rPh>
    <rPh sb="31" eb="33">
      <t>キョウリョク</t>
    </rPh>
    <rPh sb="33" eb="35">
      <t>イリョウ</t>
    </rPh>
    <rPh sb="35" eb="37">
      <t>キカン</t>
    </rPh>
    <rPh sb="38" eb="40">
      <t>レンケイ</t>
    </rPh>
    <rPh sb="44" eb="46">
      <t>バアイ</t>
    </rPh>
    <phoneticPr fontId="1"/>
  </si>
  <si>
    <t>協力医療機関連携加算
(上記以外の協力医療機関と連携している場合）</t>
    <rPh sb="0" eb="2">
      <t>キョウリョク</t>
    </rPh>
    <rPh sb="2" eb="4">
      <t>イリョウ</t>
    </rPh>
    <rPh sb="4" eb="6">
      <t>キカン</t>
    </rPh>
    <rPh sb="6" eb="8">
      <t>レンケイ</t>
    </rPh>
    <rPh sb="8" eb="10">
      <t>カサン</t>
    </rPh>
    <rPh sb="12" eb="14">
      <t>ジョウキ</t>
    </rPh>
    <rPh sb="14" eb="16">
      <t>イガイ</t>
    </rPh>
    <rPh sb="17" eb="19">
      <t>キョウリョク</t>
    </rPh>
    <rPh sb="19" eb="21">
      <t>イリョウ</t>
    </rPh>
    <rPh sb="21" eb="23">
      <t>キカン</t>
    </rPh>
    <rPh sb="24" eb="26">
      <t>レンケイ</t>
    </rPh>
    <rPh sb="30" eb="32">
      <t>バアイ</t>
    </rPh>
    <phoneticPr fontId="1"/>
  </si>
  <si>
    <t>退居時情報提供加算</t>
    <rPh sb="0" eb="2">
      <t>タイキョ</t>
    </rPh>
    <rPh sb="2" eb="3">
      <t>ジ</t>
    </rPh>
    <rPh sb="3" eb="5">
      <t>ジョウホウ</t>
    </rPh>
    <rPh sb="5" eb="7">
      <t>テイキョウ</t>
    </rPh>
    <rPh sb="7" eb="9">
      <t>カサン</t>
    </rPh>
    <phoneticPr fontId="1"/>
  </si>
  <si>
    <t>高齢者施設等感染対策向上加算（Ⅰ）</t>
    <rPh sb="0" eb="3">
      <t>コウレイシャ</t>
    </rPh>
    <rPh sb="3" eb="5">
      <t>シセツ</t>
    </rPh>
    <rPh sb="5" eb="6">
      <t>ナド</t>
    </rPh>
    <rPh sb="6" eb="8">
      <t>カンセン</t>
    </rPh>
    <rPh sb="8" eb="10">
      <t>タイサク</t>
    </rPh>
    <rPh sb="10" eb="12">
      <t>コウジョウ</t>
    </rPh>
    <rPh sb="12" eb="14">
      <t>カサン</t>
    </rPh>
    <phoneticPr fontId="1"/>
  </si>
  <si>
    <t>高齢者施設等感染対策向上加算（Ⅱ）</t>
    <rPh sb="0" eb="3">
      <t>コウレイシャ</t>
    </rPh>
    <rPh sb="3" eb="5">
      <t>シセツ</t>
    </rPh>
    <rPh sb="5" eb="6">
      <t>ナド</t>
    </rPh>
    <rPh sb="6" eb="8">
      <t>カンセン</t>
    </rPh>
    <rPh sb="8" eb="10">
      <t>タイサク</t>
    </rPh>
    <rPh sb="10" eb="12">
      <t>コウジョウ</t>
    </rPh>
    <rPh sb="12" eb="14">
      <t>カサン</t>
    </rPh>
    <phoneticPr fontId="1"/>
  </si>
  <si>
    <t>生産性向上推進体制加算（Ⅰ）</t>
    <rPh sb="0" eb="3">
      <t>セイサンセイ</t>
    </rPh>
    <rPh sb="3" eb="5">
      <t>コウジョウ</t>
    </rPh>
    <rPh sb="5" eb="7">
      <t>スイシン</t>
    </rPh>
    <rPh sb="7" eb="9">
      <t>タイセイ</t>
    </rPh>
    <rPh sb="9" eb="11">
      <t>カサン</t>
    </rPh>
    <phoneticPr fontId="1"/>
  </si>
  <si>
    <t>生産性向上推進体制加算（Ⅱ）</t>
    <rPh sb="0" eb="3">
      <t>セイサンセイ</t>
    </rPh>
    <rPh sb="3" eb="5">
      <t>コウジョウ</t>
    </rPh>
    <rPh sb="5" eb="7">
      <t>スイシン</t>
    </rPh>
    <rPh sb="7" eb="9">
      <t>タイセイ</t>
    </rPh>
    <rPh sb="9" eb="11">
      <t>カサン</t>
    </rPh>
    <phoneticPr fontId="1"/>
  </si>
  <si>
    <t>(Ⅴ)(１)</t>
    <phoneticPr fontId="1"/>
  </si>
  <si>
    <t>(Ⅴ)(２)</t>
    <phoneticPr fontId="1"/>
  </si>
  <si>
    <t>(Ⅴ)(３)</t>
    <phoneticPr fontId="1"/>
  </si>
  <si>
    <t>(Ⅴ)(４)</t>
    <phoneticPr fontId="1"/>
  </si>
  <si>
    <t>(Ⅴ)(５)</t>
    <phoneticPr fontId="1"/>
  </si>
  <si>
    <t>(Ⅴ)(６)</t>
    <phoneticPr fontId="1"/>
  </si>
  <si>
    <t>(Ⅴ)(７)</t>
    <phoneticPr fontId="1"/>
  </si>
  <si>
    <t>(Ⅴ)(８)</t>
    <phoneticPr fontId="1"/>
  </si>
  <si>
    <t>(Ⅴ)(９)</t>
    <phoneticPr fontId="1"/>
  </si>
  <si>
    <t>(Ⅴ)(10)</t>
    <phoneticPr fontId="1"/>
  </si>
  <si>
    <t>(Ⅴ)(11)</t>
    <phoneticPr fontId="1"/>
  </si>
  <si>
    <t>(Ⅴ)(12)</t>
    <phoneticPr fontId="1"/>
  </si>
  <si>
    <t>(Ⅴ)(13)</t>
    <phoneticPr fontId="1"/>
  </si>
  <si>
    <t>(Ⅴ)(14)</t>
    <phoneticPr fontId="1"/>
  </si>
  <si>
    <t>入所者の病状の急変時等において相談対応を行う体制を常時確保</t>
    <phoneticPr fontId="1"/>
  </si>
  <si>
    <t>診療の求めがあった場合において診療を行う体制を常時確保</t>
    <phoneticPr fontId="1"/>
  </si>
  <si>
    <t>医療機関の名称</t>
    <rPh sb="0" eb="2">
      <t>イリョウ</t>
    </rPh>
    <rPh sb="2" eb="4">
      <t>キカン</t>
    </rPh>
    <rPh sb="5" eb="7">
      <t>メイショウ</t>
    </rPh>
    <phoneticPr fontId="1"/>
  </si>
  <si>
    <t>医療機関の住所</t>
    <rPh sb="0" eb="2">
      <t>イリョウ</t>
    </rPh>
    <rPh sb="2" eb="4">
      <t>キカン</t>
    </rPh>
    <rPh sb="5" eb="7">
      <t>ジュウショ</t>
    </rPh>
    <phoneticPr fontId="1"/>
  </si>
  <si>
    <t>緊急やむを得ない場合に行う身体的拘束その他の入居者の行動を制限する行為（身体的拘束等）</t>
    <phoneticPr fontId="1"/>
  </si>
  <si>
    <t>感染症に関する業務継続計画（BCP）</t>
    <phoneticPr fontId="1"/>
  </si>
  <si>
    <t>災害に関する業務継続計画（BCP）</t>
    <phoneticPr fontId="1"/>
  </si>
  <si>
    <t>高齢者虐待防止のための取組の状況</t>
    <rPh sb="0" eb="3">
      <t>コウレイシャ</t>
    </rPh>
    <rPh sb="3" eb="5">
      <t>ギャクタイ</t>
    </rPh>
    <rPh sb="5" eb="7">
      <t>ボウシ</t>
    </rPh>
    <rPh sb="11" eb="13">
      <t>トリクミ</t>
    </rPh>
    <rPh sb="14" eb="16">
      <t>ジョウキョウ</t>
    </rPh>
    <phoneticPr fontId="1"/>
  </si>
  <si>
    <t>高齢者虐待防止対策検討委員会の定期的な開催</t>
  </si>
  <si>
    <t>指針の整備</t>
  </si>
  <si>
    <t>研修の定期的な実施</t>
  </si>
  <si>
    <t>担当者の配置</t>
  </si>
  <si>
    <t>身体拘束適正化委員会の開催</t>
  </si>
  <si>
    <t>研修の実施</t>
  </si>
  <si>
    <t>１　ありの場合</t>
    <phoneticPr fontId="1"/>
  </si>
  <si>
    <t>身体的拘束等を行う場合の態様、及び時間、入居者の状況並びに緊急やむを得ない場合の理由の記録</t>
    <phoneticPr fontId="1"/>
  </si>
  <si>
    <t>従業者に対する周知の実施</t>
    <rPh sb="0" eb="3">
      <t>ジュウギョウシャ</t>
    </rPh>
    <rPh sb="4" eb="5">
      <t>タイ</t>
    </rPh>
    <rPh sb="7" eb="9">
      <t>シュウチ</t>
    </rPh>
    <rPh sb="10" eb="12">
      <t>ジッシ</t>
    </rPh>
    <phoneticPr fontId="1"/>
  </si>
  <si>
    <t>定期的な見直し</t>
    <rPh sb="0" eb="3">
      <t>テイキテキ</t>
    </rPh>
    <rPh sb="4" eb="6">
      <t>ミナオ</t>
    </rPh>
    <phoneticPr fontId="1"/>
  </si>
  <si>
    <t>業務継続計画の策定状況等</t>
    <rPh sb="0" eb="2">
      <t>ギョウム</t>
    </rPh>
    <rPh sb="2" eb="4">
      <t>ケイゾク</t>
    </rPh>
    <rPh sb="4" eb="6">
      <t>ケイカク</t>
    </rPh>
    <rPh sb="7" eb="9">
      <t>サクテイ</t>
    </rPh>
    <rPh sb="9" eb="11">
      <t>ジョウキョウ</t>
    </rPh>
    <rPh sb="11" eb="12">
      <t>ナド</t>
    </rPh>
    <phoneticPr fontId="1"/>
  </si>
  <si>
    <t>1.2</t>
    <phoneticPr fontId="1"/>
  </si>
  <si>
    <t>身体的拘束等廃止のための取組の状況</t>
    <rPh sb="0" eb="2">
      <t>シンタイ</t>
    </rPh>
    <rPh sb="2" eb="3">
      <t>テキ</t>
    </rPh>
    <rPh sb="3" eb="5">
      <t>コウソク</t>
    </rPh>
    <rPh sb="5" eb="6">
      <t>トウ</t>
    </rPh>
    <rPh sb="6" eb="8">
      <t>ハイシ</t>
    </rPh>
    <rPh sb="12" eb="14">
      <t>トリクミ</t>
    </rPh>
    <rPh sb="15" eb="17">
      <t>ジョウキョウ</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</si>
  <si>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</si>
  <si>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</si>
  <si>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実施日</t>
    <rPh sb="0" eb="3">
      <t>ジッシビ</t>
    </rPh>
    <phoneticPr fontId="1"/>
  </si>
  <si>
    <t>結果の開示</t>
    <rPh sb="0" eb="2">
      <t>ケッカ</t>
    </rPh>
    <rPh sb="3" eb="5">
      <t>カイジ</t>
    </rPh>
    <phoneticPr fontId="1"/>
  </si>
  <si>
    <t>第三者による評価の実施状況</t>
    <rPh sb="0" eb="3">
      <t>ダイサンシャ</t>
    </rPh>
    <rPh sb="6" eb="8">
      <t>ヒョウカ</t>
    </rPh>
    <rPh sb="9" eb="11">
      <t>ジッシ</t>
    </rPh>
    <rPh sb="11" eb="13">
      <t>ジョウキョウ</t>
    </rPh>
    <phoneticPr fontId="1"/>
  </si>
  <si>
    <t>評価機関名称</t>
    <rPh sb="0" eb="2">
      <t>ヒョウカ</t>
    </rPh>
    <rPh sb="2" eb="4">
      <t>キカン</t>
    </rPh>
    <rPh sb="4" eb="6">
      <t>メイショウ</t>
    </rPh>
    <phoneticPr fontId="1"/>
  </si>
  <si>
    <t>介護職員等処遇改善加算</t>
    <rPh sb="0" eb="2">
      <t>カイゴ</t>
    </rPh>
    <rPh sb="2" eb="4">
      <t>ショクイン</t>
    </rPh>
    <rPh sb="4" eb="5">
      <t>トウ</t>
    </rPh>
    <rPh sb="5" eb="7">
      <t>ショグウ</t>
    </rPh>
    <rPh sb="7" eb="9">
      <t>カイゼン</t>
    </rPh>
    <rPh sb="9" eb="11">
      <t>カサン</t>
    </rPh>
    <phoneticPr fontId="1"/>
  </si>
  <si>
    <t>定期的な研修の実施</t>
    <phoneticPr fontId="1"/>
  </si>
  <si>
    <t>定期的な訓練の実施</t>
    <phoneticPr fontId="1"/>
  </si>
  <si>
    <t>新興感染症等施設療養費</t>
    <rPh sb="0" eb="2">
      <t>シンコウ</t>
    </rPh>
    <rPh sb="2" eb="5">
      <t>カンセンショウ</t>
    </rPh>
    <rPh sb="5" eb="6">
      <t>トウ</t>
    </rPh>
    <rPh sb="6" eb="8">
      <t>シセツ</t>
    </rPh>
    <rPh sb="8" eb="11">
      <t>リョウヨウヒ</t>
    </rPh>
    <phoneticPr fontId="1"/>
  </si>
  <si>
    <t>認知症専門ケア加算(Ⅰ)</t>
    <phoneticPr fontId="1"/>
  </si>
  <si>
    <t>認知症専門ケア加算(Ⅱ)</t>
    <phoneticPr fontId="1"/>
  </si>
  <si>
    <t>新興感染症発生時に対応を行う医療機関との連携</t>
    <phoneticPr fontId="1"/>
  </si>
  <si>
    <t>１　ありの場合</t>
    <phoneticPr fontId="1"/>
  </si>
  <si>
    <t>口腔衛生管理</t>
    <rPh sb="0" eb="2">
      <t>コウクウ</t>
    </rPh>
    <rPh sb="2" eb="4">
      <t>エイセイ</t>
    </rPh>
    <rPh sb="4" eb="6">
      <t>カンリ</t>
    </rPh>
    <phoneticPr fontId="1"/>
  </si>
  <si>
    <t>※１：利用者の所得等に応じて負担割合が変わる（１割～３割の利用者負担）。</t>
    <rPh sb="3" eb="6">
      <t>リヨウシャ</t>
    </rPh>
    <rPh sb="7" eb="9">
      <t>ショトク</t>
    </rPh>
    <rPh sb="9" eb="10">
      <t>トウ</t>
    </rPh>
    <rPh sb="11" eb="12">
      <t>オウ</t>
    </rPh>
    <rPh sb="14" eb="16">
      <t>フタン</t>
    </rPh>
    <rPh sb="16" eb="18">
      <t>ワリアイ</t>
    </rPh>
    <rPh sb="19" eb="20">
      <t>カ</t>
    </rPh>
    <rPh sb="24" eb="25">
      <t>ワリ</t>
    </rPh>
    <rPh sb="27" eb="28">
      <t>ワリ</t>
    </rPh>
    <rPh sb="29" eb="32">
      <t>リヨウシャ</t>
    </rPh>
    <rPh sb="32" eb="34">
      <t>フタン</t>
    </rPh>
    <phoneticPr fontId="1"/>
  </si>
  <si>
    <t>サービス提供体制強化加算</t>
    <rPh sb="4" eb="6">
      <t>テイキョウ</t>
    </rPh>
    <rPh sb="6" eb="8">
      <t>タイセイ</t>
    </rPh>
    <rPh sb="8" eb="10">
      <t>キョウカ</t>
    </rPh>
    <rPh sb="10" eb="11">
      <t>カ</t>
    </rPh>
    <phoneticPr fontId="1"/>
  </si>
  <si>
    <t>橋本幸也</t>
    <rPh sb="0" eb="2">
      <t>ハシモト</t>
    </rPh>
    <rPh sb="2" eb="4">
      <t>ユキナリ</t>
    </rPh>
    <phoneticPr fontId="1"/>
  </si>
  <si>
    <t>施設長</t>
    <rPh sb="0" eb="3">
      <t>シセツチョウ</t>
    </rPh>
    <phoneticPr fontId="1"/>
  </si>
  <si>
    <t>0172901506</t>
    <phoneticPr fontId="1"/>
  </si>
  <si>
    <t>２　法人</t>
  </si>
  <si>
    <t>５　営利法人</t>
  </si>
  <si>
    <t>ゆうげんかいしゃ　てんだねす</t>
    <phoneticPr fontId="1"/>
  </si>
  <si>
    <t>有限会社　テンダネス</t>
    <rPh sb="0" eb="4">
      <t>ユウゲンカイシャ</t>
    </rPh>
    <phoneticPr fontId="1"/>
  </si>
  <si>
    <t>7450002008072</t>
    <phoneticPr fontId="1"/>
  </si>
  <si>
    <t>旭川市10条通15丁目24-205</t>
    <rPh sb="0" eb="3">
      <t>アサヒカワシ</t>
    </rPh>
    <rPh sb="5" eb="6">
      <t>ジョウ</t>
    </rPh>
    <rPh sb="6" eb="7">
      <t>ドオ</t>
    </rPh>
    <rPh sb="9" eb="11">
      <t>チョウメ</t>
    </rPh>
    <phoneticPr fontId="1"/>
  </si>
  <si>
    <t>0166</t>
    <phoneticPr fontId="1"/>
  </si>
  <si>
    <t>21</t>
    <phoneticPr fontId="1"/>
  </si>
  <si>
    <t>5503</t>
    <phoneticPr fontId="1"/>
  </si>
  <si>
    <t>5506</t>
    <phoneticPr fontId="1"/>
  </si>
  <si>
    <t>tendanesu</t>
    <phoneticPr fontId="1"/>
  </si>
  <si>
    <t>potato.ne.jp</t>
    <phoneticPr fontId="1"/>
  </si>
  <si>
    <t>浜田　歩</t>
    <rPh sb="0" eb="2">
      <t>ハマダ</t>
    </rPh>
    <rPh sb="3" eb="4">
      <t>アユム</t>
    </rPh>
    <phoneticPr fontId="1"/>
  </si>
  <si>
    <t>取締役</t>
    <rPh sb="0" eb="3">
      <t>トリシマリヤク</t>
    </rPh>
    <phoneticPr fontId="1"/>
  </si>
  <si>
    <t>じゅうたくがたゆうりょうろうじんほ-む　しるばーはうすてんだねす</t>
    <phoneticPr fontId="1"/>
  </si>
  <si>
    <t>住宅型有料老人ホーム　シルバーハウステンダネス</t>
    <rPh sb="0" eb="3">
      <t>ジュウタクガタ</t>
    </rPh>
    <rPh sb="3" eb="7">
      <t>ユウリョウロウジン</t>
    </rPh>
    <phoneticPr fontId="1"/>
  </si>
  <si>
    <t>旭川市10条通15丁目24-205</t>
    <rPh sb="0" eb="3">
      <t>アサヒカワシ</t>
    </rPh>
    <rPh sb="5" eb="7">
      <t>ジョウドオ</t>
    </rPh>
    <rPh sb="9" eb="11">
      <t>チョウメ</t>
    </rPh>
    <phoneticPr fontId="1"/>
  </si>
  <si>
    <t>旭川</t>
    <rPh sb="0" eb="2">
      <t>アサヒカワ</t>
    </rPh>
    <phoneticPr fontId="1"/>
  </si>
  <si>
    <t>①バス利用の場合
　旭川電気軌道バス停（16番乗り場）、7号車
　乗車　9条15丁目下車、徒歩1分
②旭川駅からタクシー利用の場合
　乗車15分</t>
    <rPh sb="3" eb="5">
      <t>リヨウ</t>
    </rPh>
    <rPh sb="6" eb="8">
      <t>バアイ</t>
    </rPh>
    <rPh sb="10" eb="12">
      <t>アサヒカワ</t>
    </rPh>
    <rPh sb="12" eb="16">
      <t>デンキキドウ</t>
    </rPh>
    <rPh sb="18" eb="19">
      <t>テイ</t>
    </rPh>
    <rPh sb="22" eb="23">
      <t>バン</t>
    </rPh>
    <rPh sb="23" eb="24">
      <t>ノ</t>
    </rPh>
    <rPh sb="25" eb="26">
      <t>バ</t>
    </rPh>
    <rPh sb="29" eb="31">
      <t>ゴウシャ</t>
    </rPh>
    <rPh sb="33" eb="35">
      <t>ジョウシャ</t>
    </rPh>
    <rPh sb="37" eb="38">
      <t>ジョウ</t>
    </rPh>
    <rPh sb="40" eb="42">
      <t>チョウメ</t>
    </rPh>
    <rPh sb="42" eb="44">
      <t>ゲシャ</t>
    </rPh>
    <rPh sb="45" eb="47">
      <t>トホ</t>
    </rPh>
    <rPh sb="48" eb="49">
      <t>フン</t>
    </rPh>
    <rPh sb="52" eb="54">
      <t>アサヒカワ</t>
    </rPh>
    <rPh sb="54" eb="55">
      <t>エキ</t>
    </rPh>
    <rPh sb="61" eb="63">
      <t>リヨウ</t>
    </rPh>
    <rPh sb="64" eb="66">
      <t>バアイ</t>
    </rPh>
    <rPh sb="68" eb="70">
      <t>ジョウシャ</t>
    </rPh>
    <rPh sb="72" eb="73">
      <t>フン</t>
    </rPh>
    <phoneticPr fontId="1"/>
  </si>
  <si>
    <t>tendnesu</t>
    <phoneticPr fontId="1"/>
  </si>
  <si>
    <t>３　住宅型</t>
  </si>
  <si>
    <t>１　事業者が自ら所有する土地</t>
  </si>
  <si>
    <t>１　耐火建築物</t>
  </si>
  <si>
    <t>２　鉄骨造</t>
  </si>
  <si>
    <t>１　事業者が自ら所有する建物</t>
  </si>
  <si>
    <t>１　全室個室（縁故者個室含む）</t>
  </si>
  <si>
    <t>１　あり</t>
  </si>
  <si>
    <t>２　なし</t>
  </si>
  <si>
    <t>１　あり（車椅子対応）</t>
  </si>
  <si>
    <t>１　全ての居室あり</t>
  </si>
  <si>
    <t>１　全ての便所あり</t>
  </si>
  <si>
    <t>１　全ての浴室あり</t>
  </si>
  <si>
    <t>・3階に避難装置　昇降機リフト設置</t>
    <rPh sb="2" eb="3">
      <t>カイ</t>
    </rPh>
    <rPh sb="4" eb="8">
      <t>ヒナンソウチ</t>
    </rPh>
    <rPh sb="9" eb="12">
      <t>ショウコウキ</t>
    </rPh>
    <rPh sb="15" eb="17">
      <t>セッチ</t>
    </rPh>
    <phoneticPr fontId="1"/>
  </si>
  <si>
    <t>・各個人の尊厳と人格を重視し心身の健康保持のためのサービスを提供いたします。
・各個人の心身の特性を踏まえたサービスを提供いたします。
・各個人が安心して終の棲家と感じられるサービスを提供いたします。
・私達スタッフ全員が向上心とチームワークでサービスの質の向上を目指します。</t>
    <rPh sb="1" eb="2">
      <t>カク</t>
    </rPh>
    <rPh sb="2" eb="4">
      <t>コジン</t>
    </rPh>
    <rPh sb="5" eb="7">
      <t>ソンゲン</t>
    </rPh>
    <rPh sb="8" eb="10">
      <t>ジンカク</t>
    </rPh>
    <rPh sb="11" eb="13">
      <t>ジュウシ</t>
    </rPh>
    <rPh sb="14" eb="16">
      <t>シンシン</t>
    </rPh>
    <rPh sb="17" eb="21">
      <t>ケンコウホジ</t>
    </rPh>
    <rPh sb="30" eb="32">
      <t>テイキョウ</t>
    </rPh>
    <rPh sb="40" eb="43">
      <t>カクコジン</t>
    </rPh>
    <rPh sb="44" eb="46">
      <t>シンシン</t>
    </rPh>
    <rPh sb="47" eb="49">
      <t>トクセイ</t>
    </rPh>
    <rPh sb="50" eb="51">
      <t>フ</t>
    </rPh>
    <rPh sb="59" eb="61">
      <t>テイキョウ</t>
    </rPh>
    <rPh sb="69" eb="72">
      <t>カクコジン</t>
    </rPh>
    <rPh sb="73" eb="75">
      <t>アンシン</t>
    </rPh>
    <rPh sb="77" eb="78">
      <t>ツイ</t>
    </rPh>
    <rPh sb="79" eb="81">
      <t>スミカ</t>
    </rPh>
    <rPh sb="82" eb="83">
      <t>カン</t>
    </rPh>
    <rPh sb="92" eb="94">
      <t>テイキョウ</t>
    </rPh>
    <rPh sb="102" eb="104">
      <t>ワタシタチ</t>
    </rPh>
    <rPh sb="108" eb="110">
      <t>ゼンイン</t>
    </rPh>
    <rPh sb="111" eb="114">
      <t>コウジョウシン</t>
    </rPh>
    <rPh sb="127" eb="128">
      <t>シツ</t>
    </rPh>
    <rPh sb="129" eb="131">
      <t>コウジョウ</t>
    </rPh>
    <rPh sb="132" eb="134">
      <t>メザ</t>
    </rPh>
    <phoneticPr fontId="1"/>
  </si>
  <si>
    <t>・入居者ができるだけ居宅において、その有する能力に応じて自立した日常生活を営めるように、居宅サービス計画書を作成し、それに基づいた定期的かつ必要に応じてモニタリングを実施し、居宅における食事・排泄・入浴介助、その他の生活全般にわたるヘルプサービスを提供いたします。
・多職種連携を推進し、協力を求め、相談し、多角的なサービスを提供します。
・その中でも医療機関には積極的な情報交換を求め、さらにかかりつけ薬局との居宅療養管理指導により、治療・服薬介助はさらに高度に的確に行われています。入院者0を目指しています。
・また近年では、医療機関指導のもと、看取り介助も行っております。</t>
    <rPh sb="1" eb="4">
      <t>ニュウキョシャ</t>
    </rPh>
    <rPh sb="10" eb="12">
      <t>キョタク</t>
    </rPh>
    <rPh sb="19" eb="20">
      <t>ユウ</t>
    </rPh>
    <rPh sb="22" eb="24">
      <t>ノウリョク</t>
    </rPh>
    <rPh sb="25" eb="26">
      <t>オウ</t>
    </rPh>
    <rPh sb="28" eb="30">
      <t>ジリツ</t>
    </rPh>
    <rPh sb="32" eb="36">
      <t>ニチジョウセイカツ</t>
    </rPh>
    <rPh sb="37" eb="38">
      <t>イトナ</t>
    </rPh>
    <rPh sb="44" eb="46">
      <t>キョタク</t>
    </rPh>
    <rPh sb="50" eb="53">
      <t>ケイカクショ</t>
    </rPh>
    <rPh sb="54" eb="56">
      <t>サクセイ</t>
    </rPh>
    <rPh sb="61" eb="62">
      <t>モト</t>
    </rPh>
    <rPh sb="65" eb="68">
      <t>テイキテキ</t>
    </rPh>
    <rPh sb="70" eb="72">
      <t>ヒツヨウ</t>
    </rPh>
    <rPh sb="73" eb="74">
      <t>オウ</t>
    </rPh>
    <rPh sb="83" eb="85">
      <t>ジッシ</t>
    </rPh>
    <rPh sb="87" eb="89">
      <t>キョタク</t>
    </rPh>
    <rPh sb="93" eb="95">
      <t>ショクジ</t>
    </rPh>
    <rPh sb="96" eb="98">
      <t>ハイセツ</t>
    </rPh>
    <rPh sb="99" eb="103">
      <t>ニュウヨクカイジョ</t>
    </rPh>
    <rPh sb="106" eb="107">
      <t>ホカ</t>
    </rPh>
    <rPh sb="108" eb="112">
      <t>セイカツゼンパン</t>
    </rPh>
    <rPh sb="124" eb="126">
      <t>テイキョウ</t>
    </rPh>
    <rPh sb="134" eb="137">
      <t>タショクシュ</t>
    </rPh>
    <rPh sb="137" eb="139">
      <t>レンケイ</t>
    </rPh>
    <rPh sb="140" eb="142">
      <t>スイシン</t>
    </rPh>
    <rPh sb="144" eb="146">
      <t>キョウリョク</t>
    </rPh>
    <rPh sb="147" eb="148">
      <t>モト</t>
    </rPh>
    <rPh sb="150" eb="152">
      <t>ソウダン</t>
    </rPh>
    <rPh sb="154" eb="156">
      <t>タカク</t>
    </rPh>
    <rPh sb="156" eb="157">
      <t>テキ</t>
    </rPh>
    <rPh sb="163" eb="165">
      <t>テイキョウ</t>
    </rPh>
    <rPh sb="173" eb="174">
      <t>ナカ</t>
    </rPh>
    <rPh sb="176" eb="180">
      <t>イリョウキカン</t>
    </rPh>
    <rPh sb="182" eb="185">
      <t>セッキョクテキ</t>
    </rPh>
    <rPh sb="186" eb="190">
      <t>ジョウホウコウカン</t>
    </rPh>
    <rPh sb="191" eb="192">
      <t>モト</t>
    </rPh>
    <rPh sb="202" eb="204">
      <t>ヤッキョク</t>
    </rPh>
    <rPh sb="206" eb="214">
      <t>キョタクリョウヨウカンリシドウ</t>
    </rPh>
    <rPh sb="218" eb="220">
      <t>チリョウ</t>
    </rPh>
    <rPh sb="221" eb="223">
      <t>フクヤク</t>
    </rPh>
    <rPh sb="223" eb="225">
      <t>カイジョ</t>
    </rPh>
    <rPh sb="229" eb="231">
      <t>コウド</t>
    </rPh>
    <rPh sb="232" eb="234">
      <t>テキカク</t>
    </rPh>
    <rPh sb="235" eb="236">
      <t>オコナ</t>
    </rPh>
    <rPh sb="243" eb="246">
      <t>ニュウインシャ</t>
    </rPh>
    <rPh sb="248" eb="250">
      <t>メザ</t>
    </rPh>
    <rPh sb="260" eb="262">
      <t>キンネン</t>
    </rPh>
    <rPh sb="265" eb="269">
      <t>イリョウキカン</t>
    </rPh>
    <rPh sb="269" eb="271">
      <t>シドウ</t>
    </rPh>
    <rPh sb="275" eb="277">
      <t>ミト</t>
    </rPh>
    <rPh sb="278" eb="280">
      <t>カイジョ</t>
    </rPh>
    <rPh sb="281" eb="282">
      <t>オコナ</t>
    </rPh>
    <phoneticPr fontId="1"/>
  </si>
  <si>
    <t>１　自ら実施</t>
  </si>
  <si>
    <t>○</t>
  </si>
  <si>
    <t>入院のお見舞いはないが、治療経過確認は行う。</t>
    <rPh sb="0" eb="2">
      <t>ニュウイン</t>
    </rPh>
    <rPh sb="4" eb="6">
      <t>ミマ</t>
    </rPh>
    <rPh sb="12" eb="16">
      <t>チリョウケイカ</t>
    </rPh>
    <rPh sb="16" eb="18">
      <t>カクニン</t>
    </rPh>
    <rPh sb="19" eb="20">
      <t>オコナ</t>
    </rPh>
    <phoneticPr fontId="1"/>
  </si>
  <si>
    <t>佐久間病院</t>
    <rPh sb="0" eb="5">
      <t>サクマビョウイン</t>
    </rPh>
    <phoneticPr fontId="1"/>
  </si>
  <si>
    <t>旭川市5条7丁目</t>
    <rPh sb="0" eb="3">
      <t>アサヒカワシ</t>
    </rPh>
    <rPh sb="4" eb="5">
      <t>ジョウ</t>
    </rPh>
    <rPh sb="6" eb="8">
      <t>チョウメ</t>
    </rPh>
    <phoneticPr fontId="1"/>
  </si>
  <si>
    <t>内科・外科・小児科・呼吸器科・胃腸科・整形外科・皮膚科・泌尿器科・肛門科</t>
    <rPh sb="0" eb="2">
      <t>ナイカ</t>
    </rPh>
    <rPh sb="3" eb="5">
      <t>ゲカ</t>
    </rPh>
    <rPh sb="6" eb="9">
      <t>ショウニカ</t>
    </rPh>
    <rPh sb="10" eb="14">
      <t>コキュウキカ</t>
    </rPh>
    <rPh sb="15" eb="18">
      <t>イチョウカ</t>
    </rPh>
    <rPh sb="19" eb="23">
      <t>セイケイゲカ</t>
    </rPh>
    <rPh sb="24" eb="27">
      <t>ヒフカ</t>
    </rPh>
    <rPh sb="28" eb="32">
      <t>ヒニョウキカ</t>
    </rPh>
    <rPh sb="33" eb="36">
      <t>コウモンカ</t>
    </rPh>
    <phoneticPr fontId="1"/>
  </si>
  <si>
    <t>同上</t>
    <rPh sb="0" eb="2">
      <t>ドウジョウ</t>
    </rPh>
    <phoneticPr fontId="1"/>
  </si>
  <si>
    <t>勤医協　一条通病院　一条クリニック</t>
    <rPh sb="0" eb="3">
      <t>キンイキョウ</t>
    </rPh>
    <rPh sb="4" eb="9">
      <t>イチジョウドオリビョウイン</t>
    </rPh>
    <rPh sb="10" eb="12">
      <t>イチジョウ</t>
    </rPh>
    <phoneticPr fontId="1"/>
  </si>
  <si>
    <t>旭川市東光1条1丁目</t>
    <rPh sb="0" eb="3">
      <t>アサヒカワシ</t>
    </rPh>
    <rPh sb="3" eb="5">
      <t>トウコウ</t>
    </rPh>
    <rPh sb="6" eb="7">
      <t>ジョウ</t>
    </rPh>
    <rPh sb="8" eb="10">
      <t>チョウメ</t>
    </rPh>
    <phoneticPr fontId="1"/>
  </si>
  <si>
    <t>同上。他、新型コロナウイルスワクチン・インフルエンザワクチンの集団接種協力。</t>
    <rPh sb="0" eb="2">
      <t>ドウジョウ</t>
    </rPh>
    <rPh sb="3" eb="4">
      <t>ホカ</t>
    </rPh>
    <rPh sb="5" eb="7">
      <t>シンガタ</t>
    </rPh>
    <rPh sb="31" eb="35">
      <t>シュウダンセッシュ</t>
    </rPh>
    <rPh sb="35" eb="37">
      <t>キョウリョク</t>
    </rPh>
    <phoneticPr fontId="1"/>
  </si>
  <si>
    <t>内科・呼吸器科・消化器科・循環器内科・小児科・外科・整形外科・アレルギー科・リウマチ科</t>
    <rPh sb="0" eb="2">
      <t>ナイカ</t>
    </rPh>
    <rPh sb="3" eb="7">
      <t>コキュウキカ</t>
    </rPh>
    <rPh sb="8" eb="12">
      <t>ショウカキカ</t>
    </rPh>
    <rPh sb="13" eb="16">
      <t>ジュンカンキ</t>
    </rPh>
    <rPh sb="16" eb="18">
      <t>ナイカ</t>
    </rPh>
    <rPh sb="19" eb="22">
      <t>ショウニカ</t>
    </rPh>
    <rPh sb="23" eb="25">
      <t>ゲカ</t>
    </rPh>
    <rPh sb="26" eb="28">
      <t>セイケイ</t>
    </rPh>
    <rPh sb="28" eb="30">
      <t>ゲカ</t>
    </rPh>
    <rPh sb="36" eb="37">
      <t>カ</t>
    </rPh>
    <rPh sb="42" eb="43">
      <t>カ</t>
    </rPh>
    <phoneticPr fontId="1"/>
  </si>
  <si>
    <t>同上。他、往診・訪看契約あり。</t>
    <rPh sb="0" eb="2">
      <t>ドウジョウ</t>
    </rPh>
    <rPh sb="3" eb="4">
      <t>ホカ</t>
    </rPh>
    <rPh sb="5" eb="7">
      <t>オウシン</t>
    </rPh>
    <rPh sb="8" eb="10">
      <t>ホウカン</t>
    </rPh>
    <rPh sb="10" eb="12">
      <t>ケイヤク</t>
    </rPh>
    <phoneticPr fontId="1"/>
  </si>
  <si>
    <t>中島病院</t>
    <rPh sb="0" eb="2">
      <t>ナカジマ</t>
    </rPh>
    <rPh sb="2" eb="4">
      <t>ビョウイン</t>
    </rPh>
    <phoneticPr fontId="1"/>
  </si>
  <si>
    <t>胃腸科・外科・整形外科・肛門科</t>
    <rPh sb="0" eb="3">
      <t>イチョウカ</t>
    </rPh>
    <rPh sb="4" eb="6">
      <t>ゲカ</t>
    </rPh>
    <rPh sb="7" eb="11">
      <t>セイケイゲカ</t>
    </rPh>
    <rPh sb="12" eb="15">
      <t>コウモンカ</t>
    </rPh>
    <phoneticPr fontId="1"/>
  </si>
  <si>
    <t>旭川市4条通16丁目</t>
    <rPh sb="0" eb="3">
      <t>アサヒカワシ</t>
    </rPh>
    <rPh sb="4" eb="6">
      <t>ジョウドオ</t>
    </rPh>
    <rPh sb="8" eb="10">
      <t>チョウメ</t>
    </rPh>
    <phoneticPr fontId="1"/>
  </si>
  <si>
    <t>日常的に医療行為を必要とする場合は不可</t>
    <rPh sb="0" eb="3">
      <t>ニチジョウテキ</t>
    </rPh>
    <rPh sb="4" eb="8">
      <t>イリョウコウイ</t>
    </rPh>
    <rPh sb="9" eb="11">
      <t>ヒツヨウ</t>
    </rPh>
    <rPh sb="14" eb="16">
      <t>バアイ</t>
    </rPh>
    <rPh sb="17" eb="19">
      <t>フカ</t>
    </rPh>
    <phoneticPr fontId="1"/>
  </si>
  <si>
    <t>賃貸借契約書（第11条、第12条、第13条、第14条）による</t>
    <rPh sb="0" eb="3">
      <t>チンタイシャク</t>
    </rPh>
    <rPh sb="3" eb="6">
      <t>ケイヤクショ</t>
    </rPh>
    <rPh sb="7" eb="8">
      <t>ダイ</t>
    </rPh>
    <rPh sb="10" eb="11">
      <t>ジョウ</t>
    </rPh>
    <rPh sb="12" eb="13">
      <t>ダイ</t>
    </rPh>
    <rPh sb="15" eb="16">
      <t>ジョウ</t>
    </rPh>
    <rPh sb="17" eb="18">
      <t>ダイ</t>
    </rPh>
    <rPh sb="20" eb="21">
      <t>ジョウ</t>
    </rPh>
    <rPh sb="22" eb="23">
      <t>ダイ</t>
    </rPh>
    <rPh sb="25" eb="26">
      <t>ジョウ</t>
    </rPh>
    <phoneticPr fontId="1"/>
  </si>
  <si>
    <t>賃貸借契約書（第11条、第14条）による</t>
    <phoneticPr fontId="1"/>
  </si>
  <si>
    <t>一時滞在室、介護度1～5が対象（ただし、満室の場合はなし）</t>
    <rPh sb="0" eb="2">
      <t>イチジ</t>
    </rPh>
    <rPh sb="2" eb="5">
      <t>タイザイシツ</t>
    </rPh>
    <rPh sb="6" eb="9">
      <t>カイゴド</t>
    </rPh>
    <rPh sb="13" eb="15">
      <t>タイショウ</t>
    </rPh>
    <rPh sb="20" eb="22">
      <t>マンシツ</t>
    </rPh>
    <rPh sb="23" eb="25">
      <t>バアイ</t>
    </rPh>
    <phoneticPr fontId="1"/>
  </si>
  <si>
    <t>介護福祉士</t>
    <rPh sb="0" eb="5">
      <t>カイゴフクシシ</t>
    </rPh>
    <phoneticPr fontId="1"/>
  </si>
  <si>
    <t>２　建物賃貸借方式</t>
  </si>
  <si>
    <t>１　全額前払い方式</t>
  </si>
  <si>
    <t>３　不在期間が○日以上の場合に限り、日割り計算で減額</t>
  </si>
  <si>
    <t>賃料・共益費・食事等は租税その他の負担増減、諸物価の上昇、その他経済事情の変動、近郊比較等から不相応となった時</t>
    <rPh sb="0" eb="2">
      <t>チンリョウ</t>
    </rPh>
    <rPh sb="3" eb="6">
      <t>キョウエキヒ</t>
    </rPh>
    <rPh sb="7" eb="9">
      <t>ショクジ</t>
    </rPh>
    <rPh sb="9" eb="10">
      <t>ナド</t>
    </rPh>
    <rPh sb="11" eb="13">
      <t>ソゼイ</t>
    </rPh>
    <rPh sb="15" eb="16">
      <t>ホカ</t>
    </rPh>
    <rPh sb="17" eb="21">
      <t>フタンゾウゲン</t>
    </rPh>
    <rPh sb="22" eb="25">
      <t>ショブッカ</t>
    </rPh>
    <rPh sb="26" eb="28">
      <t>ジョウショウ</t>
    </rPh>
    <rPh sb="31" eb="32">
      <t>ホカ</t>
    </rPh>
    <rPh sb="32" eb="36">
      <t>ケイザイジジョウ</t>
    </rPh>
    <rPh sb="37" eb="39">
      <t>ヘンドウ</t>
    </rPh>
    <rPh sb="40" eb="42">
      <t>キンコウ</t>
    </rPh>
    <rPh sb="42" eb="44">
      <t>ヒカク</t>
    </rPh>
    <rPh sb="44" eb="45">
      <t>ナド</t>
    </rPh>
    <rPh sb="47" eb="50">
      <t>フソウオウ</t>
    </rPh>
    <rPh sb="54" eb="55">
      <t>トキ</t>
    </rPh>
    <phoneticPr fontId="1"/>
  </si>
  <si>
    <t>貸主及び入居者（家族含む）との事前協議の上改定する</t>
    <rPh sb="0" eb="2">
      <t>カシヌシ</t>
    </rPh>
    <rPh sb="2" eb="3">
      <t>オヨ</t>
    </rPh>
    <rPh sb="4" eb="7">
      <t>ニュウキョシャ</t>
    </rPh>
    <rPh sb="8" eb="10">
      <t>カゾク</t>
    </rPh>
    <rPh sb="10" eb="11">
      <t>フク</t>
    </rPh>
    <rPh sb="15" eb="17">
      <t>ジゼン</t>
    </rPh>
    <rPh sb="17" eb="19">
      <t>キョウギ</t>
    </rPh>
    <rPh sb="20" eb="21">
      <t>ウエ</t>
    </rPh>
    <rPh sb="21" eb="23">
      <t>カイテイ</t>
    </rPh>
    <phoneticPr fontId="1"/>
  </si>
  <si>
    <t>関係なし（個室）</t>
    <rPh sb="0" eb="2">
      <t>カンケイ</t>
    </rPh>
    <rPh sb="5" eb="7">
      <t>コシツ</t>
    </rPh>
    <phoneticPr fontId="1"/>
  </si>
  <si>
    <t>当月及び翌月分</t>
    <rPh sb="0" eb="2">
      <t>トウゲツ</t>
    </rPh>
    <rPh sb="2" eb="3">
      <t>オヨ</t>
    </rPh>
    <rPh sb="4" eb="7">
      <t>ヨクゲツブン</t>
    </rPh>
    <phoneticPr fontId="1"/>
  </si>
  <si>
    <t>負担割合証による</t>
    <rPh sb="0" eb="5">
      <t>フタンワリアイショウ</t>
    </rPh>
    <phoneticPr fontId="1"/>
  </si>
  <si>
    <t>負担割合証による</t>
    <phoneticPr fontId="1"/>
  </si>
  <si>
    <t>当月及び翌月分</t>
    <phoneticPr fontId="1"/>
  </si>
  <si>
    <t>生活保護費で認められる金額を参考とする</t>
    <rPh sb="0" eb="4">
      <t>セイカツホゴ</t>
    </rPh>
    <rPh sb="4" eb="5">
      <t>ヒ</t>
    </rPh>
    <rPh sb="6" eb="7">
      <t>ミト</t>
    </rPh>
    <rPh sb="11" eb="13">
      <t>キンガク</t>
    </rPh>
    <rPh sb="14" eb="16">
      <t>サンコウ</t>
    </rPh>
    <phoneticPr fontId="1"/>
  </si>
  <si>
    <t>厚生労働大臣が定める基準及び旭川市が定める基準</t>
    <rPh sb="0" eb="6">
      <t>コウセイロウドウダイジン</t>
    </rPh>
    <rPh sb="7" eb="8">
      <t>サダ</t>
    </rPh>
    <rPh sb="10" eb="12">
      <t>キジュン</t>
    </rPh>
    <rPh sb="12" eb="13">
      <t>オヨ</t>
    </rPh>
    <rPh sb="14" eb="17">
      <t>アサヒカワシ</t>
    </rPh>
    <rPh sb="18" eb="19">
      <t>サダ</t>
    </rPh>
    <rPh sb="21" eb="23">
      <t>キジュン</t>
    </rPh>
    <phoneticPr fontId="1"/>
  </si>
  <si>
    <t>水道料金、共用施設の維持管理、事務管理部門の人件費、日常支援サービスに関わる人件費、備品・消耗品費・車両維持費など</t>
    <rPh sb="0" eb="4">
      <t>スイドウリョウキン</t>
    </rPh>
    <rPh sb="5" eb="7">
      <t>キョウヨウ</t>
    </rPh>
    <rPh sb="7" eb="9">
      <t>シセツ</t>
    </rPh>
    <rPh sb="10" eb="14">
      <t>イジカンリ</t>
    </rPh>
    <rPh sb="15" eb="17">
      <t>ジム</t>
    </rPh>
    <rPh sb="17" eb="21">
      <t>カンリブモン</t>
    </rPh>
    <rPh sb="22" eb="25">
      <t>ジンケンヒ</t>
    </rPh>
    <rPh sb="26" eb="30">
      <t>ニチジョウシエン</t>
    </rPh>
    <rPh sb="35" eb="36">
      <t>カカ</t>
    </rPh>
    <rPh sb="38" eb="41">
      <t>ジンケンヒ</t>
    </rPh>
    <rPh sb="42" eb="44">
      <t>ビヒン</t>
    </rPh>
    <rPh sb="45" eb="48">
      <t>ショウモウヒン</t>
    </rPh>
    <rPh sb="48" eb="49">
      <t>ヒ</t>
    </rPh>
    <rPh sb="50" eb="52">
      <t>シャリョウ</t>
    </rPh>
    <rPh sb="52" eb="55">
      <t>イジヒ</t>
    </rPh>
    <phoneticPr fontId="1"/>
  </si>
  <si>
    <t>1日あたり1320円（うちおやつ代60円含む）、人件費</t>
    <rPh sb="1" eb="2">
      <t>ニチ</t>
    </rPh>
    <rPh sb="9" eb="10">
      <t>エン</t>
    </rPh>
    <rPh sb="16" eb="17">
      <t>ダイ</t>
    </rPh>
    <rPh sb="19" eb="20">
      <t>エン</t>
    </rPh>
    <rPh sb="20" eb="21">
      <t>フク</t>
    </rPh>
    <rPh sb="24" eb="27">
      <t>ジンケンヒ</t>
    </rPh>
    <phoneticPr fontId="1"/>
  </si>
  <si>
    <t>・水道料金はなし
・電気代は個室メーターにて自己負担
・暖房費は自己負担（冬季月9500円）</t>
    <rPh sb="1" eb="5">
      <t>スイドウリョウキン</t>
    </rPh>
    <rPh sb="10" eb="13">
      <t>デンキダイ</t>
    </rPh>
    <rPh sb="14" eb="16">
      <t>コシツ</t>
    </rPh>
    <rPh sb="22" eb="26">
      <t>ジコフタン</t>
    </rPh>
    <rPh sb="28" eb="31">
      <t>ダンボウヒ</t>
    </rPh>
    <rPh sb="32" eb="36">
      <t>ジコフタン</t>
    </rPh>
    <rPh sb="37" eb="39">
      <t>トウキ</t>
    </rPh>
    <rPh sb="39" eb="40">
      <t>ツキ</t>
    </rPh>
    <rPh sb="44" eb="45">
      <t>エン</t>
    </rPh>
    <phoneticPr fontId="1"/>
  </si>
  <si>
    <t>死亡及び日常的な医療行為が必要になった</t>
    <phoneticPr fontId="1"/>
  </si>
  <si>
    <t>テンダネス相談窓口</t>
    <rPh sb="5" eb="9">
      <t>ソウダンマドグチ</t>
    </rPh>
    <phoneticPr fontId="1"/>
  </si>
  <si>
    <t>なし</t>
    <phoneticPr fontId="1"/>
  </si>
  <si>
    <t>居宅介護支援事業所賠償責任保険</t>
    <rPh sb="0" eb="6">
      <t>キョタクカイゴシエン</t>
    </rPh>
    <rPh sb="6" eb="9">
      <t>ジギョウショ</t>
    </rPh>
    <rPh sb="9" eb="11">
      <t>バイショウ</t>
    </rPh>
    <rPh sb="11" eb="15">
      <t>セキニンホケン</t>
    </rPh>
    <phoneticPr fontId="1"/>
  </si>
  <si>
    <t>事故発生時、対応指針に基づき対応する</t>
    <rPh sb="0" eb="5">
      <t>ジコハッセイジ</t>
    </rPh>
    <rPh sb="6" eb="8">
      <t>タイオウ</t>
    </rPh>
    <rPh sb="8" eb="10">
      <t>シシン</t>
    </rPh>
    <rPh sb="11" eb="12">
      <t>モト</t>
    </rPh>
    <rPh sb="14" eb="16">
      <t>タイオウ</t>
    </rPh>
    <phoneticPr fontId="1"/>
  </si>
  <si>
    <t>１　入居希望者に公開</t>
  </si>
  <si>
    <t>３　公開していない</t>
  </si>
  <si>
    <t>２　代替措置なし</t>
  </si>
  <si>
    <t>ヘルパーステーションテンダネス</t>
    <phoneticPr fontId="1"/>
  </si>
  <si>
    <t>個別使用量により実費計算</t>
    <rPh sb="0" eb="2">
      <t>コベツ</t>
    </rPh>
    <rPh sb="2" eb="5">
      <t>シヨウリョウ</t>
    </rPh>
    <rPh sb="8" eb="10">
      <t>ジッピ</t>
    </rPh>
    <rPh sb="10" eb="12">
      <t>ケイサン</t>
    </rPh>
    <phoneticPr fontId="1"/>
  </si>
  <si>
    <t>家族の強い希望以外は、すべて施設による同行介助</t>
    <rPh sb="0" eb="2">
      <t>カゾク</t>
    </rPh>
    <rPh sb="3" eb="4">
      <t>ツヨ</t>
    </rPh>
    <rPh sb="5" eb="7">
      <t>キボウ</t>
    </rPh>
    <rPh sb="7" eb="9">
      <t>イガイ</t>
    </rPh>
    <rPh sb="14" eb="16">
      <t>シセツ</t>
    </rPh>
    <rPh sb="19" eb="23">
      <t>ドウコウカイジョ</t>
    </rPh>
    <phoneticPr fontId="1"/>
  </si>
  <si>
    <t>食事代に含む</t>
    <rPh sb="0" eb="3">
      <t>ショクジダイ</t>
    </rPh>
    <rPh sb="4" eb="5">
      <t>フク</t>
    </rPh>
    <phoneticPr fontId="1"/>
  </si>
  <si>
    <t>訪問理容店に実費精算</t>
    <rPh sb="0" eb="2">
      <t>ホウモン</t>
    </rPh>
    <rPh sb="2" eb="5">
      <t>リヨウテン</t>
    </rPh>
    <rPh sb="6" eb="8">
      <t>ジッピ</t>
    </rPh>
    <rPh sb="8" eb="10">
      <t>セイサン</t>
    </rPh>
    <phoneticPr fontId="1"/>
  </si>
  <si>
    <t>1時間1500円</t>
    <rPh sb="1" eb="3">
      <t>ジカン</t>
    </rPh>
    <rPh sb="7" eb="8">
      <t>エン</t>
    </rPh>
    <phoneticPr fontId="1"/>
  </si>
  <si>
    <t>但し、家族無し及び生活保護世帯での自己管理が厳しい場合は施設管理</t>
    <rPh sb="0" eb="1">
      <t>タダ</t>
    </rPh>
    <rPh sb="3" eb="5">
      <t>カゾク</t>
    </rPh>
    <rPh sb="5" eb="6">
      <t>ナ</t>
    </rPh>
    <rPh sb="7" eb="8">
      <t>オヨ</t>
    </rPh>
    <rPh sb="9" eb="15">
      <t>セイカツホゴセタイ</t>
    </rPh>
    <rPh sb="17" eb="21">
      <t>ジコカンリ</t>
    </rPh>
    <rPh sb="22" eb="23">
      <t>キビ</t>
    </rPh>
    <rPh sb="25" eb="27">
      <t>バアイ</t>
    </rPh>
    <rPh sb="28" eb="32">
      <t>シセツカンリ</t>
    </rPh>
    <phoneticPr fontId="1"/>
  </si>
  <si>
    <t>かかりつけ薬局との居宅療養管理指導契約（基本的に個人との）あり</t>
    <rPh sb="5" eb="7">
      <t>ヤッキョク</t>
    </rPh>
    <rPh sb="9" eb="17">
      <t>キョタクリョウヨウカンリシドウ</t>
    </rPh>
    <rPh sb="17" eb="19">
      <t>ケイヤク</t>
    </rPh>
    <rPh sb="20" eb="23">
      <t>キホンテキ</t>
    </rPh>
    <rPh sb="24" eb="26">
      <t>コジン</t>
    </rPh>
    <phoneticPr fontId="1"/>
  </si>
  <si>
    <t>3000（3時間を超える場合）</t>
    <rPh sb="6" eb="8">
      <t>ジカン</t>
    </rPh>
    <rPh sb="9" eb="10">
      <t>コ</t>
    </rPh>
    <rPh sb="12" eb="14">
      <t>バアイ</t>
    </rPh>
    <phoneticPr fontId="1"/>
  </si>
  <si>
    <t>経過観察伺いはする</t>
    <rPh sb="0" eb="4">
      <t>ケイカカンサツ</t>
    </rPh>
    <rPh sb="4" eb="5">
      <t>ウカガ</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</si>
</sst>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rgb="FFCCFFFF"/>
        <bgColor indexed="64"/>
      </patternFill>
    </fill>
  </fills>
  <borders count="108">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599">
    <xf numFmtId="0" fontId="0" fillId="0" borderId="0" xfId="0">
      <alignment vertical="center"/>
    </xf>
    <xf numFmtId="0" fontId="0" fillId="0" borderId="1" xfId="0" applyBorder="1">
      <alignment vertical="center"/>
    </xf>
    <xf numFmtId="0" fontId="2" fillId="0" borderId="0" xfId="0" applyFont="1">
      <alignment vertical="center"/>
    </xf>
    <xf numFmtId="0" fontId="2" fillId="0" borderId="0" xfId="0" applyFont="1" applyAlignment="1">
      <alignment horizontal="right" vertical="center"/>
    </xf>
    <xf numFmtId="0" fontId="2" fillId="0" borderId="6" xfId="0" applyFont="1" applyBorder="1">
      <alignment vertical="center"/>
    </xf>
    <xf numFmtId="0" fontId="2" fillId="0" borderId="3" xfId="0" applyFont="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lignment vertical="center"/>
    </xf>
    <xf numFmtId="0" fontId="2" fillId="0" borderId="0" xfId="0" applyFont="1" applyAlignment="1">
      <alignment horizontal="center" vertical="center"/>
    </xf>
    <xf numFmtId="0" fontId="14" fillId="0" borderId="40" xfId="3" applyBorder="1">
      <alignment vertical="center"/>
    </xf>
    <xf numFmtId="49" fontId="2" fillId="0" borderId="19" xfId="0" applyNumberFormat="1" applyFont="1" applyBorder="1" applyProtection="1">
      <alignment vertical="center"/>
      <protection locked="0"/>
    </xf>
    <xf numFmtId="0" fontId="2" fillId="0" borderId="5" xfId="0" applyFont="1" applyBorder="1">
      <alignment vertical="center"/>
    </xf>
    <xf numFmtId="0" fontId="2" fillId="0" borderId="82" xfId="0" applyFont="1" applyBorder="1" applyAlignment="1" applyProtection="1">
      <alignment horizontal="left" vertical="center"/>
      <protection locked="0"/>
    </xf>
    <xf numFmtId="0" fontId="2" fillId="0" borderId="80" xfId="0" applyFont="1" applyBorder="1" applyAlignment="1" applyProtection="1">
      <alignment horizontal="left" vertical="center"/>
      <protection locked="0"/>
    </xf>
    <xf numFmtId="0" fontId="11" fillId="0" borderId="0" xfId="0" applyFont="1" applyAlignment="1">
      <alignment horizontal="left" vertical="center"/>
    </xf>
    <xf numFmtId="0" fontId="2" fillId="0" borderId="0" xfId="0" applyFont="1" applyAlignment="1">
      <alignment horizontal="left" vertical="center"/>
    </xf>
    <xf numFmtId="0" fontId="16" fillId="0" borderId="0" xfId="0" applyFont="1">
      <alignment vertical="center"/>
    </xf>
    <xf numFmtId="0" fontId="17" fillId="0" borderId="0" xfId="0" applyFont="1" applyAlignment="1">
      <alignment horizontal="lef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6" fillId="0" borderId="0" xfId="0" applyFont="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12" fillId="0" borderId="13" xfId="0" applyFont="1" applyBorder="1" applyAlignment="1" applyProtection="1">
      <alignment horizontal="left" vertical="center" shrinkToFit="1"/>
      <protection locked="0"/>
    </xf>
    <xf numFmtId="0" fontId="12" fillId="0" borderId="16" xfId="0" applyFont="1" applyBorder="1" applyAlignment="1" applyProtection="1">
      <alignment horizontal="left" vertical="center" shrinkToFit="1"/>
      <protection locked="0"/>
    </xf>
    <xf numFmtId="0" fontId="12" fillId="0" borderId="106" xfId="0" applyFont="1" applyBorder="1" applyAlignment="1" applyProtection="1">
      <alignment horizontal="left" vertical="center" shrinkToFit="1"/>
      <protection locked="0"/>
    </xf>
    <xf numFmtId="0" fontId="2" fillId="0" borderId="1"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8" xfId="0" applyFont="1" applyBorder="1">
      <alignment vertical="center"/>
    </xf>
    <xf numFmtId="180" fontId="2" fillId="0" borderId="19" xfId="0" quotePrefix="1" applyNumberFormat="1" applyFont="1" applyBorder="1" applyAlignment="1" applyProtection="1">
      <alignment horizontal="left" vertical="center"/>
      <protection locked="0"/>
    </xf>
    <xf numFmtId="179" fontId="2" fillId="0" borderId="20" xfId="0" quotePrefix="1" applyNumberFormat="1" applyFont="1" applyBorder="1" applyAlignment="1" applyProtection="1">
      <alignment horizontal="left" vertical="center"/>
      <protection locked="0"/>
    </xf>
    <xf numFmtId="0" fontId="12" fillId="2" borderId="17" xfId="0" applyFont="1" applyFill="1" applyBorder="1">
      <alignment vertical="center"/>
    </xf>
    <xf numFmtId="0" fontId="2" fillId="2" borderId="35" xfId="0" applyFont="1" applyFill="1" applyBorder="1">
      <alignment vertical="center"/>
    </xf>
    <xf numFmtId="0" fontId="2" fillId="2" borderId="19" xfId="0" applyFont="1" applyFill="1" applyBorder="1">
      <alignment vertical="center"/>
    </xf>
    <xf numFmtId="0" fontId="2" fillId="2" borderId="49" xfId="0" applyFont="1" applyFill="1" applyBorder="1">
      <alignment vertical="center"/>
    </xf>
    <xf numFmtId="0" fontId="2" fillId="2" borderId="36" xfId="0" applyFont="1" applyFill="1" applyBorder="1">
      <alignment vertical="center"/>
    </xf>
    <xf numFmtId="0" fontId="2" fillId="2" borderId="50" xfId="0" applyFont="1" applyFill="1" applyBorder="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0" xfId="0" applyFont="1" applyFill="1" applyBorder="1">
      <alignment vertical="center"/>
    </xf>
    <xf numFmtId="0" fontId="2" fillId="2" borderId="53" xfId="0" applyFont="1" applyFill="1" applyBorder="1">
      <alignment vertical="center"/>
    </xf>
    <xf numFmtId="0" fontId="2" fillId="2" borderId="42" xfId="0" applyFont="1" applyFill="1" applyBorder="1">
      <alignment vertical="center"/>
    </xf>
    <xf numFmtId="0" fontId="2" fillId="2" borderId="47" xfId="0" applyFont="1" applyFill="1" applyBorder="1">
      <alignment vertical="center"/>
    </xf>
    <xf numFmtId="0" fontId="2" fillId="2" borderId="45" xfId="0" applyFont="1" applyFill="1" applyBorder="1">
      <alignment vertical="center"/>
    </xf>
    <xf numFmtId="0" fontId="2" fillId="2" borderId="33" xfId="0" applyFont="1" applyFill="1" applyBorder="1">
      <alignment vertical="center"/>
    </xf>
    <xf numFmtId="0" fontId="2" fillId="2" borderId="17" xfId="0" applyFont="1" applyFill="1" applyBorder="1">
      <alignment vertical="center"/>
    </xf>
    <xf numFmtId="0" fontId="2" fillId="2" borderId="17" xfId="0" applyFont="1" applyFill="1" applyBorder="1" applyAlignment="1">
      <alignment horizontal="center" vertical="center"/>
    </xf>
    <xf numFmtId="0" fontId="2" fillId="2" borderId="34" xfId="0" applyFont="1" applyFill="1" applyBorder="1">
      <alignment vertical="center"/>
    </xf>
    <xf numFmtId="0" fontId="2" fillId="2" borderId="20" xfId="0" applyFont="1" applyFill="1" applyBorder="1">
      <alignment vertical="center"/>
    </xf>
    <xf numFmtId="0" fontId="2" fillId="2" borderId="60" xfId="0" applyFont="1" applyFill="1" applyBorder="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6" xfId="0" applyFont="1" applyFill="1" applyBorder="1" applyAlignment="1">
      <alignment horizontal="center" vertical="center" wrapText="1"/>
    </xf>
    <xf numFmtId="0" fontId="2" fillId="2" borderId="106" xfId="0" applyFont="1" applyFill="1" applyBorder="1" applyAlignment="1">
      <alignment horizontal="center" vertical="center" wrapText="1"/>
    </xf>
    <xf numFmtId="0" fontId="12" fillId="2" borderId="47" xfId="0" applyFont="1" applyFill="1" applyBorder="1" applyAlignment="1">
      <alignment vertical="center" shrinkToFit="1"/>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49"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5" xfId="0" applyNumberFormat="1" applyFont="1" applyBorder="1" applyAlignment="1" applyProtection="1">
      <alignment horizontal="left" vertical="center"/>
      <protection locked="0"/>
    </xf>
    <xf numFmtId="0" fontId="12" fillId="0" borderId="1" xfId="0" applyFont="1" applyBorder="1" applyAlignment="1" applyProtection="1">
      <alignment horizontal="left" vertical="center" shrinkToFit="1"/>
      <protection locked="0"/>
    </xf>
    <xf numFmtId="0" fontId="12" fillId="0" borderId="15" xfId="0" applyFont="1" applyBorder="1" applyAlignment="1" applyProtection="1">
      <alignment horizontal="left" vertical="center" shrinkToFit="1"/>
      <protection locked="0"/>
    </xf>
    <xf numFmtId="0" fontId="12" fillId="0" borderId="66" xfId="0" applyFont="1" applyBorder="1" applyAlignment="1" applyProtection="1">
      <alignment horizontal="left" vertical="center" shrinkToFit="1"/>
      <protection locked="0"/>
    </xf>
    <xf numFmtId="0" fontId="0" fillId="3" borderId="0" xfId="0" applyFill="1">
      <alignment vertical="center"/>
    </xf>
    <xf numFmtId="0" fontId="11" fillId="0" borderId="0" xfId="0" applyFont="1">
      <alignment vertical="center"/>
    </xf>
    <xf numFmtId="0" fontId="2" fillId="2" borderId="31" xfId="0" applyFont="1" applyFill="1" applyBorder="1">
      <alignment vertical="center"/>
    </xf>
    <xf numFmtId="0" fontId="2" fillId="2" borderId="44" xfId="0" applyFont="1" applyFill="1" applyBorder="1">
      <alignment vertical="center"/>
    </xf>
    <xf numFmtId="0" fontId="2" fillId="0" borderId="26" xfId="0" applyFont="1" applyBorder="1">
      <alignment vertical="center"/>
    </xf>
    <xf numFmtId="0" fontId="2" fillId="0" borderId="26" xfId="0" applyFont="1" applyBorder="1" applyAlignment="1">
      <alignment horizontal="left" vertical="center"/>
    </xf>
    <xf numFmtId="0" fontId="11" fillId="0" borderId="26" xfId="0" applyFont="1" applyBorder="1" applyAlignment="1">
      <alignment horizontal="left" vertical="center"/>
    </xf>
    <xf numFmtId="0" fontId="2" fillId="2" borderId="29" xfId="0" applyFont="1" applyFill="1" applyBorder="1" applyAlignment="1">
      <alignment vertical="center" wrapText="1"/>
    </xf>
    <xf numFmtId="0" fontId="2" fillId="2" borderId="26" xfId="0" applyFont="1" applyFill="1" applyBorder="1" applyAlignment="1">
      <alignment vertical="center" wrapText="1"/>
    </xf>
    <xf numFmtId="0" fontId="2" fillId="2" borderId="27" xfId="0" applyFont="1" applyFill="1" applyBorder="1" applyAlignment="1">
      <alignment vertical="center" wrapText="1"/>
    </xf>
    <xf numFmtId="0" fontId="2" fillId="2" borderId="44" xfId="0" applyFont="1" applyFill="1" applyBorder="1" applyAlignment="1">
      <alignment vertical="center" wrapText="1"/>
    </xf>
    <xf numFmtId="0" fontId="2" fillId="2" borderId="0" xfId="0" applyFont="1" applyFill="1" applyAlignment="1">
      <alignment vertical="center" wrapText="1"/>
    </xf>
    <xf numFmtId="0" fontId="2" fillId="2" borderId="28" xfId="0" applyFont="1" applyFill="1" applyBorder="1" applyAlignment="1">
      <alignment vertical="center" wrapText="1"/>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2" borderId="24" xfId="0" applyFont="1" applyFill="1" applyBorder="1" applyAlignment="1">
      <alignment vertical="center" wrapText="1"/>
    </xf>
    <xf numFmtId="0" fontId="2" fillId="2" borderId="35" xfId="0" applyFont="1" applyFill="1" applyBorder="1" applyAlignment="1">
      <alignment horizontal="left" vertical="center"/>
    </xf>
    <xf numFmtId="0" fontId="2" fillId="2" borderId="20" xfId="0" applyFont="1" applyFill="1" applyBorder="1" applyAlignment="1">
      <alignment horizontal="left" vertical="center"/>
    </xf>
    <xf numFmtId="0" fontId="2" fillId="2" borderId="31"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2" fillId="2" borderId="26"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28" xfId="0" applyFont="1" applyFill="1" applyBorder="1" applyAlignment="1">
      <alignment horizontal="center" vertical="center" wrapText="1"/>
    </xf>
    <xf numFmtId="0" fontId="2" fillId="2" borderId="23"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2" borderId="25"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5" xfId="0" applyFont="1" applyFill="1" applyBorder="1" applyAlignment="1">
      <alignment vertical="center" wrapText="1"/>
    </xf>
    <xf numFmtId="0" fontId="2" fillId="2" borderId="22" xfId="0" applyFont="1" applyFill="1" applyBorder="1" applyAlignment="1">
      <alignment vertical="center" wrapText="1"/>
    </xf>
    <xf numFmtId="0" fontId="2" fillId="0" borderId="33"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34" xfId="0" applyFont="1" applyBorder="1" applyAlignment="1" applyProtection="1">
      <alignment horizontal="left" vertical="center"/>
      <protection locked="0"/>
    </xf>
    <xf numFmtId="0" fontId="2" fillId="2" borderId="29" xfId="0" applyFont="1" applyFill="1" applyBorder="1">
      <alignment vertical="center"/>
    </xf>
    <xf numFmtId="0" fontId="2" fillId="2" borderId="26" xfId="0" applyFont="1" applyFill="1" applyBorder="1">
      <alignment vertical="center"/>
    </xf>
    <xf numFmtId="0" fontId="2" fillId="2" borderId="30" xfId="0" applyFont="1" applyFill="1" applyBorder="1">
      <alignment vertical="center"/>
    </xf>
    <xf numFmtId="0" fontId="2" fillId="2" borderId="40"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35" xfId="0" applyFont="1" applyFill="1" applyBorder="1">
      <alignment vertical="center"/>
    </xf>
    <xf numFmtId="0" fontId="2" fillId="2" borderId="19" xfId="0" applyFont="1" applyFill="1" applyBorder="1">
      <alignment vertical="center"/>
    </xf>
    <xf numFmtId="0" fontId="2" fillId="2" borderId="20" xfId="0" applyFont="1" applyFill="1" applyBorder="1">
      <alignment vertical="center"/>
    </xf>
    <xf numFmtId="14" fontId="2" fillId="0" borderId="1" xfId="0" applyNumberFormat="1" applyFont="1" applyBorder="1" applyAlignment="1" applyProtection="1">
      <alignment horizontal="left" vertical="top" wrapText="1"/>
      <protection locked="0"/>
    </xf>
    <xf numFmtId="0" fontId="2" fillId="0" borderId="1" xfId="0" applyFont="1" applyBorder="1" applyAlignment="1" applyProtection="1">
      <alignment horizontal="left" vertical="top"/>
      <protection locked="0"/>
    </xf>
    <xf numFmtId="0" fontId="2" fillId="0" borderId="35"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2" fillId="0" borderId="1" xfId="0" applyFont="1" applyBorder="1" applyAlignment="1" applyProtection="1">
      <alignment horizontal="left" vertical="center"/>
      <protection locked="0"/>
    </xf>
    <xf numFmtId="0" fontId="2" fillId="0" borderId="35" xfId="0" applyFont="1" applyBorder="1" applyAlignment="1" applyProtection="1">
      <alignment horizontal="left" vertical="center"/>
      <protection locked="0"/>
    </xf>
    <xf numFmtId="0" fontId="2" fillId="0" borderId="13" xfId="0" applyFont="1" applyBorder="1" applyAlignment="1" applyProtection="1">
      <alignment horizontal="left" vertical="center"/>
      <protection locked="0"/>
    </xf>
    <xf numFmtId="0" fontId="2" fillId="2" borderId="25" xfId="0" applyFont="1" applyFill="1" applyBorder="1" applyAlignment="1">
      <alignment vertical="center" wrapText="1"/>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0" fontId="2" fillId="0" borderId="19" xfId="0" applyFont="1" applyBorder="1" applyAlignment="1" applyProtection="1">
      <alignment horizontal="left" vertical="center"/>
      <protection locked="0"/>
    </xf>
    <xf numFmtId="0" fontId="2" fillId="0" borderId="36" xfId="0" applyFont="1" applyBorder="1" applyAlignment="1" applyProtection="1">
      <alignment horizontal="left" vertical="center"/>
      <protection locked="0"/>
    </xf>
    <xf numFmtId="0" fontId="2" fillId="2" borderId="42" xfId="0" applyFont="1" applyFill="1" applyBorder="1" applyAlignment="1">
      <alignment horizontal="center" vertical="center"/>
    </xf>
    <xf numFmtId="0" fontId="2" fillId="2" borderId="53" xfId="0" applyFont="1" applyFill="1" applyBorder="1" applyAlignment="1">
      <alignment horizontal="center" vertical="center"/>
    </xf>
    <xf numFmtId="0" fontId="2" fillId="0" borderId="35" xfId="0" applyFont="1" applyBorder="1" applyAlignment="1" applyProtection="1">
      <alignment horizontal="left" vertical="top" wrapText="1"/>
      <protection locked="0"/>
    </xf>
    <xf numFmtId="0" fontId="2" fillId="0" borderId="19" xfId="0" applyFont="1" applyBorder="1" applyAlignment="1" applyProtection="1">
      <alignment horizontal="left" vertical="top"/>
      <protection locked="0"/>
    </xf>
    <xf numFmtId="0" fontId="2" fillId="0" borderId="36" xfId="0" applyFont="1" applyBorder="1" applyAlignment="1" applyProtection="1">
      <alignment horizontal="left" vertical="top"/>
      <protection locked="0"/>
    </xf>
    <xf numFmtId="0" fontId="2" fillId="2" borderId="48" xfId="0" applyFont="1" applyFill="1" applyBorder="1">
      <alignment vertical="center"/>
    </xf>
    <xf numFmtId="0" fontId="2" fillId="2" borderId="49" xfId="0" applyFont="1" applyFill="1" applyBorder="1">
      <alignment vertical="center"/>
    </xf>
    <xf numFmtId="0" fontId="2" fillId="2" borderId="60" xfId="0" applyFont="1" applyFill="1" applyBorder="1">
      <alignment vertical="center"/>
    </xf>
    <xf numFmtId="0" fontId="2" fillId="0" borderId="15" xfId="0" applyFont="1" applyBorder="1" applyAlignment="1" applyProtection="1">
      <alignment horizontal="left" vertical="center"/>
      <protection locked="0"/>
    </xf>
    <xf numFmtId="0" fontId="2" fillId="0" borderId="48" xfId="0" applyFont="1" applyBorder="1" applyAlignment="1" applyProtection="1">
      <alignment horizontal="left" vertical="center"/>
      <protection locked="0"/>
    </xf>
    <xf numFmtId="0" fontId="2" fillId="0" borderId="16" xfId="0" applyFont="1" applyBorder="1" applyAlignment="1" applyProtection="1">
      <alignment horizontal="left" vertical="center"/>
      <protection locked="0"/>
    </xf>
    <xf numFmtId="0" fontId="2" fillId="0" borderId="0" xfId="0" applyFont="1" applyAlignment="1">
      <alignment horizontal="center" vertical="center"/>
    </xf>
    <xf numFmtId="177" fontId="2" fillId="0" borderId="0" xfId="0" applyNumberFormat="1" applyFont="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2" borderId="54"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2" fillId="0" borderId="29" xfId="0" applyFont="1" applyBorder="1" applyAlignment="1" applyProtection="1">
      <alignment horizontal="left" vertical="top" wrapText="1"/>
      <protection locked="0"/>
    </xf>
    <xf numFmtId="0" fontId="2" fillId="0" borderId="26" xfId="0" applyFont="1" applyBorder="1" applyAlignment="1" applyProtection="1">
      <alignment horizontal="left" vertical="top" wrapText="1"/>
      <protection locked="0"/>
    </xf>
    <xf numFmtId="0" fontId="2" fillId="0" borderId="30" xfId="0" applyFont="1" applyBorder="1" applyAlignment="1" applyProtection="1">
      <alignment horizontal="left" vertical="top" wrapText="1"/>
      <protection locked="0"/>
    </xf>
    <xf numFmtId="0" fontId="2" fillId="0" borderId="31"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2" fillId="0" borderId="32" xfId="0" applyFont="1" applyBorder="1" applyAlignment="1" applyProtection="1">
      <alignment horizontal="left" vertical="top" wrapText="1"/>
      <protection locked="0"/>
    </xf>
    <xf numFmtId="0" fontId="2" fillId="2" borderId="12"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35" xfId="0" applyFont="1" applyFill="1" applyBorder="1" applyAlignment="1">
      <alignment vertical="center" wrapText="1"/>
    </xf>
    <xf numFmtId="0" fontId="2" fillId="2" borderId="48" xfId="0" applyFont="1" applyFill="1" applyBorder="1" applyAlignment="1">
      <alignment vertical="center" wrapText="1"/>
    </xf>
    <xf numFmtId="0" fontId="2" fillId="2" borderId="49" xfId="0" applyFont="1" applyFill="1" applyBorder="1" applyAlignment="1">
      <alignment vertical="center" wrapText="1"/>
    </xf>
    <xf numFmtId="0" fontId="2" fillId="2" borderId="60" xfId="0" applyFont="1" applyFill="1" applyBorder="1" applyAlignment="1">
      <alignment vertical="center" wrapText="1"/>
    </xf>
    <xf numFmtId="0" fontId="2" fillId="0" borderId="64" xfId="0" applyFont="1" applyBorder="1" applyAlignment="1" applyProtection="1">
      <alignment horizontal="left" vertical="top" wrapText="1"/>
      <protection locked="0"/>
    </xf>
    <xf numFmtId="0" fontId="2" fillId="0" borderId="8" xfId="0" applyFont="1" applyBorder="1" applyAlignment="1" applyProtection="1">
      <alignment horizontal="left" vertical="top" wrapText="1"/>
      <protection locked="0"/>
    </xf>
    <xf numFmtId="0" fontId="2" fillId="0" borderId="63" xfId="0" applyFont="1" applyBorder="1" applyAlignment="1" applyProtection="1">
      <alignment horizontal="left" vertical="top" wrapText="1"/>
      <protection locked="0"/>
    </xf>
    <xf numFmtId="0" fontId="2" fillId="0" borderId="29" xfId="0" applyFont="1" applyBorder="1" applyAlignment="1" applyProtection="1">
      <alignment horizontal="left" vertical="center"/>
      <protection locked="0"/>
    </xf>
    <xf numFmtId="0" fontId="2" fillId="0" borderId="26" xfId="0" applyFont="1" applyBorder="1" applyAlignment="1" applyProtection="1">
      <alignment horizontal="left" vertical="center"/>
      <protection locked="0"/>
    </xf>
    <xf numFmtId="0" fontId="2" fillId="0" borderId="30" xfId="0" applyFont="1" applyBorder="1" applyAlignment="1" applyProtection="1">
      <alignment horizontal="left" vertical="center"/>
      <protection locked="0"/>
    </xf>
    <xf numFmtId="0" fontId="2" fillId="0" borderId="44" xfId="0" applyFont="1" applyBorder="1" applyAlignment="1" applyProtection="1">
      <alignment horizontal="left" vertical="center"/>
      <protection locked="0"/>
    </xf>
    <xf numFmtId="0" fontId="2" fillId="0" borderId="0" xfId="0" applyFont="1" applyAlignment="1" applyProtection="1">
      <alignment horizontal="left" vertical="center"/>
      <protection locked="0"/>
    </xf>
    <xf numFmtId="0" fontId="2" fillId="0" borderId="6" xfId="0" applyFont="1" applyBorder="1" applyAlignment="1" applyProtection="1">
      <alignment horizontal="left" vertical="center"/>
      <protection locked="0"/>
    </xf>
    <xf numFmtId="0" fontId="2" fillId="0" borderId="31" xfId="0" applyFont="1" applyBorder="1" applyAlignment="1" applyProtection="1">
      <alignment horizontal="left" vertical="center"/>
      <protection locked="0"/>
    </xf>
    <xf numFmtId="0" fontId="2" fillId="0" borderId="23" xfId="0" applyFont="1" applyBorder="1" applyAlignment="1" applyProtection="1">
      <alignment horizontal="left" vertical="center"/>
      <protection locked="0"/>
    </xf>
    <xf numFmtId="0" fontId="2" fillId="0" borderId="32" xfId="0" applyFont="1" applyBorder="1" applyAlignment="1" applyProtection="1">
      <alignment horizontal="left" vertical="center"/>
      <protection locked="0"/>
    </xf>
    <xf numFmtId="0" fontId="2" fillId="2" borderId="30" xfId="0" applyFont="1" applyFill="1" applyBorder="1" applyAlignment="1">
      <alignment vertical="center" wrapText="1"/>
    </xf>
    <xf numFmtId="0" fontId="2" fillId="2" borderId="42" xfId="0" applyFont="1" applyFill="1" applyBorder="1" applyAlignment="1">
      <alignment horizontal="center" vertical="center" wrapText="1"/>
    </xf>
    <xf numFmtId="0" fontId="2" fillId="2" borderId="40" xfId="0" applyFont="1" applyFill="1" applyBorder="1" applyAlignment="1">
      <alignment horizontal="center" vertical="center" wrapText="1"/>
    </xf>
    <xf numFmtId="0" fontId="2" fillId="0" borderId="26" xfId="0" applyFont="1" applyBorder="1" applyAlignment="1" applyProtection="1">
      <alignment horizontal="left" vertical="top"/>
      <protection locked="0"/>
    </xf>
    <xf numFmtId="0" fontId="2" fillId="0" borderId="30" xfId="0" applyFont="1" applyBorder="1" applyAlignment="1" applyProtection="1">
      <alignment horizontal="left" vertical="top"/>
      <protection locked="0"/>
    </xf>
    <xf numFmtId="0" fontId="2" fillId="0" borderId="31" xfId="0" applyFont="1" applyBorder="1" applyAlignment="1" applyProtection="1">
      <alignment horizontal="left" vertical="top"/>
      <protection locked="0"/>
    </xf>
    <xf numFmtId="0" fontId="2" fillId="0" borderId="23" xfId="0" applyFont="1" applyBorder="1" applyAlignment="1" applyProtection="1">
      <alignment horizontal="left" vertical="top"/>
      <protection locked="0"/>
    </xf>
    <xf numFmtId="0" fontId="2" fillId="0" borderId="32" xfId="0" applyFont="1" applyBorder="1" applyAlignment="1" applyProtection="1">
      <alignment horizontal="left" vertical="top"/>
      <protection locked="0"/>
    </xf>
    <xf numFmtId="0" fontId="2" fillId="0" borderId="2" xfId="0" applyFont="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0" xfId="0" applyFont="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 fillId="0" borderId="8" xfId="0" applyFont="1" applyBorder="1" applyAlignment="1" applyProtection="1">
      <alignment horizontal="left" vertical="center" wrapText="1"/>
      <protection locked="0"/>
    </xf>
    <xf numFmtId="0" fontId="2" fillId="0" borderId="63" xfId="0" applyFont="1" applyBorder="1" applyAlignment="1" applyProtection="1">
      <alignment horizontal="left" vertical="center" wrapText="1"/>
      <protection locked="0"/>
    </xf>
    <xf numFmtId="0" fontId="2" fillId="2" borderId="12" xfId="0" applyFont="1" applyFill="1" applyBorder="1">
      <alignment vertical="center"/>
    </xf>
    <xf numFmtId="0" fontId="2" fillId="2" borderId="1" xfId="0" applyFont="1" applyFill="1" applyBorder="1">
      <alignment vertical="center"/>
    </xf>
    <xf numFmtId="0" fontId="2" fillId="2" borderId="29" xfId="0" applyFont="1" applyFill="1" applyBorder="1" applyAlignment="1">
      <alignment horizontal="left" vertical="top" wrapText="1"/>
    </xf>
    <xf numFmtId="0" fontId="2" fillId="2" borderId="26"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2" borderId="12" xfId="0" applyFont="1" applyFill="1" applyBorder="1" applyAlignment="1">
      <alignment vertical="center" wrapText="1"/>
    </xf>
    <xf numFmtId="0" fontId="2" fillId="2" borderId="1" xfId="0" applyFont="1" applyFill="1" applyBorder="1" applyAlignment="1">
      <alignment vertical="center" wrapText="1"/>
    </xf>
    <xf numFmtId="0" fontId="2" fillId="2" borderId="45" xfId="0" applyFont="1" applyFill="1" applyBorder="1" applyAlignment="1">
      <alignment vertical="center" wrapText="1"/>
    </xf>
    <xf numFmtId="0" fontId="2" fillId="2" borderId="40" xfId="0" applyFont="1" applyFill="1" applyBorder="1" applyAlignment="1">
      <alignment vertical="center" wrapText="1"/>
    </xf>
    <xf numFmtId="0" fontId="2" fillId="2" borderId="19" xfId="0" applyFont="1" applyFill="1" applyBorder="1" applyAlignment="1">
      <alignment horizontal="left" vertical="center"/>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29" xfId="0" applyFont="1" applyFill="1" applyBorder="1" applyAlignment="1">
      <alignment horizontal="left" vertical="center"/>
    </xf>
    <xf numFmtId="0" fontId="2" fillId="2" borderId="26" xfId="0" applyFont="1" applyFill="1" applyBorder="1" applyAlignment="1">
      <alignment horizontal="left" vertical="center"/>
    </xf>
    <xf numFmtId="0" fontId="2" fillId="2" borderId="30" xfId="0" applyFont="1" applyFill="1" applyBorder="1" applyAlignment="1">
      <alignment horizontal="left" vertical="center"/>
    </xf>
    <xf numFmtId="0" fontId="2" fillId="2" borderId="35" xfId="0" applyFont="1" applyFill="1" applyBorder="1" applyAlignment="1">
      <alignment horizontal="center" vertical="center" wrapText="1"/>
    </xf>
    <xf numFmtId="0" fontId="2" fillId="2" borderId="19" xfId="0" applyFont="1" applyFill="1" applyBorder="1" applyAlignment="1">
      <alignment horizontal="center" vertical="center" wrapText="1"/>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28" xfId="0" applyFont="1" applyFill="1" applyBorder="1" applyAlignment="1">
      <alignment horizontal="left" vertical="top" wrapText="1"/>
    </xf>
    <xf numFmtId="49" fontId="2" fillId="0" borderId="35"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6" xfId="0" applyNumberFormat="1" applyFont="1" applyBorder="1" applyAlignment="1" applyProtection="1">
      <alignment horizontal="left" vertical="center"/>
      <protection locked="0"/>
    </xf>
    <xf numFmtId="0" fontId="2" fillId="0" borderId="35" xfId="0" applyFont="1" applyBorder="1" applyAlignment="1" applyProtection="1">
      <alignment horizontal="left" vertical="center" wrapText="1"/>
      <protection locked="0"/>
    </xf>
    <xf numFmtId="0" fontId="2" fillId="0" borderId="23" xfId="0" applyFont="1" applyBorder="1" applyProtection="1">
      <alignment vertical="center"/>
      <protection locked="0"/>
    </xf>
    <xf numFmtId="0" fontId="2" fillId="0" borderId="29" xfId="0" applyFont="1" applyBorder="1" applyAlignment="1" applyProtection="1">
      <alignment horizontal="left" vertical="center" wrapText="1"/>
      <protection locked="0"/>
    </xf>
    <xf numFmtId="0" fontId="2" fillId="0" borderId="26" xfId="0" applyFont="1" applyBorder="1" applyAlignment="1" applyProtection="1">
      <alignment horizontal="left" vertical="center" wrapText="1"/>
      <protection locked="0"/>
    </xf>
    <xf numFmtId="0" fontId="2" fillId="0" borderId="30" xfId="0" applyFont="1" applyBorder="1" applyAlignment="1" applyProtection="1">
      <alignment horizontal="left" vertical="center" wrapText="1"/>
      <protection locked="0"/>
    </xf>
    <xf numFmtId="0" fontId="2" fillId="0" borderId="31" xfId="0" applyFont="1" applyBorder="1" applyAlignment="1" applyProtection="1">
      <alignment horizontal="left" vertical="center" wrapText="1"/>
      <protection locked="0"/>
    </xf>
    <xf numFmtId="0" fontId="2" fillId="0" borderId="23" xfId="0" applyFont="1" applyBorder="1" applyAlignment="1" applyProtection="1">
      <alignment horizontal="left" vertical="center" wrapText="1"/>
      <protection locked="0"/>
    </xf>
    <xf numFmtId="0" fontId="2" fillId="0" borderId="32" xfId="0" applyFont="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0" borderId="44" xfId="0" applyFont="1" applyBorder="1" applyAlignment="1" applyProtection="1">
      <alignment horizontal="left" vertical="center" wrapText="1"/>
      <protection locked="0"/>
    </xf>
    <xf numFmtId="0" fontId="2" fillId="2" borderId="9" xfId="0" applyFont="1" applyFill="1" applyBorder="1">
      <alignment vertical="center"/>
    </xf>
    <xf numFmtId="0" fontId="2" fillId="2" borderId="10" xfId="0" applyFont="1" applyFill="1" applyBorder="1">
      <alignment vertical="center"/>
    </xf>
    <xf numFmtId="0" fontId="2" fillId="0" borderId="1" xfId="0" applyFont="1" applyBorder="1" applyAlignment="1" applyProtection="1">
      <alignment horizontal="left" vertical="top" wrapText="1"/>
      <protection locked="0"/>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0" borderId="49" xfId="0" applyFont="1" applyBorder="1" applyAlignment="1" applyProtection="1">
      <alignment horizontal="left" vertical="center"/>
      <protection locked="0"/>
    </xf>
    <xf numFmtId="0" fontId="2" fillId="0" borderId="50" xfId="0" applyFont="1" applyBorder="1" applyAlignment="1" applyProtection="1">
      <alignment horizontal="left" vertical="center"/>
      <protection locked="0"/>
    </xf>
    <xf numFmtId="0" fontId="2" fillId="0" borderId="48" xfId="0" applyFont="1" applyBorder="1" applyAlignment="1" applyProtection="1">
      <alignment horizontal="left" vertical="top" wrapText="1"/>
      <protection locked="0"/>
    </xf>
    <xf numFmtId="0" fontId="2" fillId="0" borderId="49" xfId="0" applyFont="1" applyBorder="1" applyAlignment="1" applyProtection="1">
      <alignment horizontal="left" vertical="top" wrapText="1"/>
      <protection locked="0"/>
    </xf>
    <xf numFmtId="0" fontId="2" fillId="0" borderId="50" xfId="0" applyFont="1" applyBorder="1" applyAlignment="1" applyProtection="1">
      <alignment horizontal="left" vertical="top" wrapText="1"/>
      <protection locked="0"/>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12" xfId="0" applyFont="1" applyFill="1" applyBorder="1" applyAlignment="1">
      <alignment vertical="center" shrinkToFit="1"/>
    </xf>
    <xf numFmtId="0" fontId="2" fillId="2" borderId="1" xfId="0" applyFont="1" applyFill="1" applyBorder="1" applyAlignment="1">
      <alignment vertical="center" shrinkToFit="1"/>
    </xf>
    <xf numFmtId="0" fontId="11" fillId="0" borderId="0" xfId="0" applyFont="1" applyAlignment="1">
      <alignment horizontal="left" vertical="center"/>
    </xf>
    <xf numFmtId="0" fontId="2" fillId="2" borderId="40" xfId="0" applyFont="1" applyFill="1" applyBorder="1">
      <alignment vertical="center"/>
    </xf>
    <xf numFmtId="0" fontId="2" fillId="2" borderId="29" xfId="0" applyFont="1" applyFill="1" applyBorder="1" applyAlignment="1">
      <alignment vertical="top"/>
    </xf>
    <xf numFmtId="0" fontId="2" fillId="2" borderId="26" xfId="0" applyFont="1" applyFill="1" applyBorder="1" applyAlignment="1">
      <alignment vertical="top"/>
    </xf>
    <xf numFmtId="0" fontId="2" fillId="2" borderId="30" xfId="0" applyFont="1" applyFill="1" applyBorder="1" applyAlignment="1">
      <alignment vertical="top"/>
    </xf>
    <xf numFmtId="0" fontId="2" fillId="2" borderId="40" xfId="0" applyFont="1" applyFill="1" applyBorder="1" applyAlignment="1">
      <alignment horizontal="center" vertical="top"/>
    </xf>
    <xf numFmtId="0" fontId="2" fillId="2" borderId="1" xfId="0" applyFont="1" applyFill="1" applyBorder="1" applyAlignment="1">
      <alignment horizontal="center" vertical="top"/>
    </xf>
    <xf numFmtId="0" fontId="2" fillId="2" borderId="14" xfId="0" applyFont="1" applyFill="1" applyBorder="1">
      <alignment vertical="center"/>
    </xf>
    <xf numFmtId="0" fontId="2" fillId="2" borderId="15" xfId="0" applyFont="1" applyFill="1" applyBorder="1">
      <alignment vertical="center"/>
    </xf>
    <xf numFmtId="0" fontId="2" fillId="2" borderId="45" xfId="0" applyFont="1" applyFill="1" applyBorder="1">
      <alignment vertical="center"/>
    </xf>
    <xf numFmtId="0" fontId="2" fillId="2" borderId="51" xfId="0" applyFont="1" applyFill="1" applyBorder="1">
      <alignment vertical="center"/>
    </xf>
    <xf numFmtId="0" fontId="2" fillId="2" borderId="39" xfId="0" applyFont="1" applyFill="1" applyBorder="1">
      <alignment vertical="center"/>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36" xfId="0" applyFont="1" applyFill="1" applyBorder="1">
      <alignment vertical="center"/>
    </xf>
    <xf numFmtId="0" fontId="2" fillId="2" borderId="29" xfId="0" applyFont="1" applyFill="1" applyBorder="1" applyAlignment="1">
      <alignment horizontal="left" vertical="center" wrapText="1"/>
    </xf>
    <xf numFmtId="0" fontId="2" fillId="2" borderId="44" xfId="0" applyFont="1" applyFill="1" applyBorder="1" applyAlignment="1">
      <alignment horizontal="left" vertical="center" wrapText="1"/>
    </xf>
    <xf numFmtId="0" fontId="2" fillId="2" borderId="35" xfId="0" applyFont="1" applyFill="1" applyBorder="1" applyAlignment="1">
      <alignment vertical="center" shrinkToFit="1"/>
    </xf>
    <xf numFmtId="0" fontId="2" fillId="2" borderId="20" xfId="0" applyFont="1" applyFill="1" applyBorder="1" applyAlignment="1">
      <alignment vertical="center" shrinkToFit="1"/>
    </xf>
    <xf numFmtId="0" fontId="2" fillId="2" borderId="27" xfId="0" applyFont="1" applyFill="1" applyBorder="1">
      <alignment vertical="center"/>
    </xf>
    <xf numFmtId="0" fontId="2" fillId="0" borderId="19" xfId="0" applyFont="1" applyBorder="1" applyAlignment="1" applyProtection="1">
      <alignment horizontal="left" vertical="top" wrapText="1"/>
      <protection locked="0"/>
    </xf>
    <xf numFmtId="0" fontId="2" fillId="0" borderId="36" xfId="0" applyFont="1" applyBorder="1" applyAlignment="1" applyProtection="1">
      <alignment horizontal="left" vertical="top" wrapText="1"/>
      <protection locked="0"/>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18" fillId="0" borderId="8" xfId="0" applyFont="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4" xfId="0" applyFont="1" applyFill="1" applyBorder="1" applyAlignment="1">
      <alignment horizontal="center" vertical="center"/>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63" xfId="0" applyFont="1" applyFill="1" applyBorder="1" applyAlignment="1">
      <alignment vertical="center" wrapText="1"/>
    </xf>
    <xf numFmtId="0" fontId="2" fillId="2" borderId="14" xfId="0" applyFont="1" applyFill="1" applyBorder="1" applyAlignment="1">
      <alignment vertical="center" wrapText="1"/>
    </xf>
    <xf numFmtId="0" fontId="2" fillId="2" borderId="15" xfId="0" applyFont="1" applyFill="1" applyBorder="1" applyAlignment="1">
      <alignment vertical="center" wrapText="1"/>
    </xf>
    <xf numFmtId="0" fontId="2" fillId="2" borderId="29" xfId="0" applyFont="1" applyFill="1" applyBorder="1" applyAlignment="1">
      <alignment vertical="center" shrinkToFit="1"/>
    </xf>
    <xf numFmtId="0" fontId="2" fillId="2" borderId="26" xfId="0" applyFont="1" applyFill="1" applyBorder="1" applyAlignment="1">
      <alignment vertical="center" shrinkToFit="1"/>
    </xf>
    <xf numFmtId="0" fontId="2" fillId="2" borderId="30" xfId="0" applyFont="1" applyFill="1" applyBorder="1" applyAlignment="1">
      <alignment vertical="center" shrinkToFit="1"/>
    </xf>
    <xf numFmtId="0" fontId="2" fillId="2" borderId="48" xfId="0" applyFont="1" applyFill="1" applyBorder="1" applyAlignment="1">
      <alignment horizontal="right" vertical="center"/>
    </xf>
    <xf numFmtId="0" fontId="2" fillId="2" borderId="60" xfId="0" applyFont="1" applyFill="1" applyBorder="1" applyAlignment="1">
      <alignment horizontal="right" vertical="center"/>
    </xf>
    <xf numFmtId="0" fontId="2" fillId="2" borderId="2" xfId="0" applyFont="1" applyFill="1" applyBorder="1">
      <alignment vertical="center"/>
    </xf>
    <xf numFmtId="0" fontId="2" fillId="2" borderId="21" xfId="0" applyFont="1" applyFill="1" applyBorder="1">
      <alignment vertical="center"/>
    </xf>
    <xf numFmtId="0" fontId="2" fillId="2" borderId="22" xfId="0" applyFont="1" applyFill="1" applyBorder="1">
      <alignment vertical="center"/>
    </xf>
    <xf numFmtId="0" fontId="2" fillId="2" borderId="24" xfId="0" applyFont="1" applyFill="1" applyBorder="1">
      <alignment vertical="center"/>
    </xf>
    <xf numFmtId="0" fontId="2" fillId="2" borderId="54" xfId="0" applyFont="1" applyFill="1" applyBorder="1">
      <alignment vertical="center"/>
    </xf>
    <xf numFmtId="0" fontId="2" fillId="2" borderId="32" xfId="0" applyFont="1" applyFill="1" applyBorder="1">
      <alignment vertical="center"/>
    </xf>
    <xf numFmtId="0" fontId="2" fillId="2" borderId="61" xfId="0" applyFont="1" applyFill="1" applyBorder="1">
      <alignment vertical="center"/>
    </xf>
    <xf numFmtId="0" fontId="2" fillId="2" borderId="17" xfId="0" applyFont="1" applyFill="1" applyBorder="1">
      <alignment vertical="center"/>
    </xf>
    <xf numFmtId="0" fontId="2" fillId="2" borderId="18" xfId="0" applyFont="1" applyFill="1" applyBorder="1">
      <alignment vertical="center"/>
    </xf>
    <xf numFmtId="0" fontId="2" fillId="0" borderId="10" xfId="0" applyFont="1" applyBorder="1" applyAlignment="1" applyProtection="1">
      <alignment horizontal="left" vertical="top" wrapText="1"/>
      <protection locked="0"/>
    </xf>
    <xf numFmtId="0" fontId="2" fillId="0" borderId="10" xfId="0" applyFont="1" applyBorder="1" applyAlignment="1" applyProtection="1">
      <alignment horizontal="left" vertical="top"/>
      <protection locked="0"/>
    </xf>
    <xf numFmtId="0" fontId="2" fillId="0" borderId="33" xfId="0" applyFont="1" applyBorder="1" applyAlignment="1" applyProtection="1">
      <alignment horizontal="left" vertical="top"/>
      <protection locked="0"/>
    </xf>
    <xf numFmtId="0" fontId="2" fillId="0" borderId="11" xfId="0" applyFont="1" applyBorder="1" applyAlignment="1" applyProtection="1">
      <alignment horizontal="left" vertical="top"/>
      <protection locked="0"/>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62" xfId="0" applyFont="1" applyFill="1" applyBorder="1">
      <alignment vertical="center"/>
    </xf>
    <xf numFmtId="0" fontId="2" fillId="2" borderId="50" xfId="0" applyFont="1" applyFill="1" applyBorder="1">
      <alignment vertical="center"/>
    </xf>
    <xf numFmtId="0" fontId="2" fillId="2" borderId="61"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31" xfId="0" applyFont="1" applyFill="1" applyBorder="1">
      <alignment vertical="center"/>
    </xf>
    <xf numFmtId="0" fontId="2" fillId="2" borderId="23" xfId="0" applyFont="1" applyFill="1" applyBorder="1">
      <alignment vertical="center"/>
    </xf>
    <xf numFmtId="0" fontId="12" fillId="2" borderId="54" xfId="0" applyFont="1" applyFill="1" applyBorder="1" applyAlignment="1">
      <alignment vertical="center" wrapText="1"/>
    </xf>
    <xf numFmtId="0" fontId="12" fillId="2" borderId="19" xfId="0" applyFont="1" applyFill="1" applyBorder="1">
      <alignment vertical="center"/>
    </xf>
    <xf numFmtId="0" fontId="12" fillId="2" borderId="20" xfId="0" applyFont="1" applyFill="1" applyBorder="1">
      <alignment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4" fillId="2" borderId="25" xfId="0" applyFont="1" applyFill="1" applyBorder="1">
      <alignment vertical="center"/>
    </xf>
    <xf numFmtId="0" fontId="4" fillId="2" borderId="26" xfId="0" applyFont="1" applyFill="1" applyBorder="1">
      <alignment vertical="center"/>
    </xf>
    <xf numFmtId="0" fontId="4" fillId="2" borderId="30" xfId="0" applyFont="1" applyFill="1" applyBorder="1">
      <alignment vertical="center"/>
    </xf>
    <xf numFmtId="0" fontId="4" fillId="2" borderId="5" xfId="0" applyFont="1" applyFill="1" applyBorder="1">
      <alignment vertical="center"/>
    </xf>
    <xf numFmtId="0" fontId="4" fillId="2" borderId="0" xfId="0" applyFont="1" applyFill="1">
      <alignment vertical="center"/>
    </xf>
    <xf numFmtId="0" fontId="4" fillId="2" borderId="6" xfId="0" applyFont="1" applyFill="1" applyBorder="1">
      <alignment vertical="center"/>
    </xf>
    <xf numFmtId="0" fontId="4" fillId="2" borderId="7" xfId="0" applyFont="1" applyFill="1" applyBorder="1">
      <alignment vertical="center"/>
    </xf>
    <xf numFmtId="0" fontId="4" fillId="2" borderId="8" xfId="0" applyFont="1" applyFill="1" applyBorder="1">
      <alignment vertical="center"/>
    </xf>
    <xf numFmtId="0" fontId="4" fillId="2" borderId="63" xfId="0" applyFont="1" applyFill="1" applyBorder="1">
      <alignment vertical="center"/>
    </xf>
    <xf numFmtId="0" fontId="2" fillId="2" borderId="1" xfId="0" applyFont="1" applyFill="1" applyBorder="1" applyAlignment="1">
      <alignment vertical="center" textRotation="255"/>
    </xf>
    <xf numFmtId="0" fontId="2" fillId="2" borderId="25" xfId="0" applyFont="1" applyFill="1" applyBorder="1">
      <alignment vertical="center"/>
    </xf>
    <xf numFmtId="0" fontId="2" fillId="2" borderId="19" xfId="0" applyFont="1" applyFill="1" applyBorder="1" applyAlignment="1">
      <alignment vertical="center" shrinkToFit="1"/>
    </xf>
    <xf numFmtId="0" fontId="2" fillId="0" borderId="107" xfId="0" applyFont="1" applyBorder="1" applyAlignment="1" applyProtection="1">
      <alignment horizontal="left" vertical="center"/>
      <protection locked="0"/>
    </xf>
    <xf numFmtId="0" fontId="2" fillId="2" borderId="103" xfId="0" applyFont="1" applyFill="1" applyBorder="1" applyAlignment="1">
      <alignment horizontal="center" vertical="center"/>
    </xf>
    <xf numFmtId="0" fontId="2" fillId="2" borderId="104" xfId="0" applyFont="1" applyFill="1" applyBorder="1" applyAlignment="1">
      <alignment horizontal="center" vertical="center"/>
    </xf>
    <xf numFmtId="0" fontId="2" fillId="2" borderId="105" xfId="0" applyFont="1" applyFill="1" applyBorder="1" applyAlignment="1">
      <alignment horizontal="center" vertical="center"/>
    </xf>
    <xf numFmtId="0" fontId="2" fillId="2" borderId="81" xfId="0" applyFont="1" applyFill="1" applyBorder="1">
      <alignment vertical="center"/>
    </xf>
    <xf numFmtId="0" fontId="2" fillId="2" borderId="81" xfId="0" applyFont="1" applyFill="1" applyBorder="1" applyAlignment="1">
      <alignment vertical="center" shrinkToFit="1"/>
    </xf>
    <xf numFmtId="0" fontId="2" fillId="2" borderId="36" xfId="0" applyFont="1" applyFill="1" applyBorder="1" applyAlignment="1">
      <alignment vertical="center" shrinkToFit="1"/>
    </xf>
    <xf numFmtId="0" fontId="2" fillId="2" borderId="9" xfId="0" applyFont="1" applyFill="1" applyBorder="1" applyAlignment="1">
      <alignment vertical="center" wrapText="1"/>
    </xf>
    <xf numFmtId="0" fontId="2" fillId="0" borderId="38"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0" borderId="39" xfId="0" applyFont="1" applyBorder="1" applyAlignment="1" applyProtection="1">
      <alignment horizontal="left" vertical="center"/>
      <protection locked="0"/>
    </xf>
    <xf numFmtId="0" fontId="2" fillId="0" borderId="40" xfId="0" applyFont="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1" xfId="0" applyFont="1" applyFill="1" applyBorder="1" applyAlignment="1">
      <alignment horizontal="center" vertical="center" shrinkToFit="1"/>
    </xf>
    <xf numFmtId="0" fontId="2" fillId="2" borderId="35"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2" borderId="3" xfId="0" applyFont="1" applyFill="1" applyBorder="1">
      <alignment vertical="center"/>
    </xf>
    <xf numFmtId="0" fontId="2" fillId="2" borderId="5" xfId="0" applyFont="1" applyFill="1" applyBorder="1">
      <alignment vertical="center"/>
    </xf>
    <xf numFmtId="0" fontId="2" fillId="2" borderId="0" xfId="0" applyFont="1" applyFill="1">
      <alignment vertical="center"/>
    </xf>
    <xf numFmtId="0" fontId="2" fillId="2" borderId="28" xfId="0" applyFont="1" applyFill="1" applyBorder="1">
      <alignment vertical="center"/>
    </xf>
    <xf numFmtId="0" fontId="2" fillId="2" borderId="33" xfId="0" applyFont="1" applyFill="1" applyBorder="1">
      <alignment vertical="center"/>
    </xf>
    <xf numFmtId="0" fontId="2" fillId="0" borderId="15" xfId="0" applyFont="1" applyBorder="1" applyAlignment="1" applyProtection="1">
      <alignment horizontal="left" vertical="top" wrapText="1"/>
      <protection locked="0"/>
    </xf>
    <xf numFmtId="0" fontId="2" fillId="0" borderId="15" xfId="0" applyFont="1" applyBorder="1" applyAlignment="1" applyProtection="1">
      <alignment horizontal="left" vertical="top"/>
      <protection locked="0"/>
    </xf>
    <xf numFmtId="0" fontId="2" fillId="0" borderId="16" xfId="0" applyFont="1" applyBorder="1" applyAlignment="1" applyProtection="1">
      <alignment horizontal="left" vertical="top"/>
      <protection locked="0"/>
    </xf>
    <xf numFmtId="49" fontId="2" fillId="2" borderId="30" xfId="0" applyNumberFormat="1" applyFont="1" applyFill="1" applyBorder="1">
      <alignment vertical="center"/>
    </xf>
    <xf numFmtId="49" fontId="2" fillId="2" borderId="6" xfId="0" applyNumberFormat="1" applyFont="1" applyFill="1" applyBorder="1">
      <alignment vertical="center"/>
    </xf>
    <xf numFmtId="49" fontId="2" fillId="2" borderId="32" xfId="0" applyNumberFormat="1" applyFont="1" applyFill="1" applyBorder="1">
      <alignment vertical="center"/>
    </xf>
    <xf numFmtId="0" fontId="2" fillId="2" borderId="38" xfId="0" applyFont="1" applyFill="1" applyBorder="1" applyAlignment="1">
      <alignment vertical="center" wrapText="1"/>
    </xf>
    <xf numFmtId="176" fontId="2" fillId="0" borderId="38" xfId="0" applyNumberFormat="1" applyFont="1" applyBorder="1" applyAlignment="1" applyProtection="1">
      <alignment horizontal="left" vertical="center"/>
      <protection locked="0"/>
    </xf>
    <xf numFmtId="176" fontId="2" fillId="0" borderId="3" xfId="0" applyNumberFormat="1" applyFont="1" applyBorder="1" applyAlignment="1" applyProtection="1">
      <alignment horizontal="left" vertical="center"/>
      <protection locked="0"/>
    </xf>
    <xf numFmtId="176" fontId="2" fillId="0" borderId="4" xfId="0" applyNumberFormat="1" applyFont="1" applyBorder="1" applyAlignment="1" applyProtection="1">
      <alignment horizontal="left" vertical="center"/>
      <protection locked="0"/>
    </xf>
    <xf numFmtId="176" fontId="2" fillId="0" borderId="31" xfId="0" applyNumberFormat="1" applyFont="1" applyBorder="1" applyAlignment="1" applyProtection="1">
      <alignment horizontal="left" vertical="center"/>
      <protection locked="0"/>
    </xf>
    <xf numFmtId="176" fontId="2" fillId="0" borderId="23" xfId="0" applyNumberFormat="1" applyFont="1" applyBorder="1" applyAlignment="1" applyProtection="1">
      <alignment horizontal="left" vertical="center"/>
      <protection locked="0"/>
    </xf>
    <xf numFmtId="176" fontId="2" fillId="0" borderId="32" xfId="0" applyNumberFormat="1" applyFont="1" applyBorder="1" applyAlignment="1" applyProtection="1">
      <alignment horizontal="left" vertical="center"/>
      <protection locked="0"/>
    </xf>
    <xf numFmtId="0" fontId="2" fillId="2" borderId="48" xfId="0" applyFont="1" applyFill="1" applyBorder="1" applyAlignment="1">
      <alignment horizontal="left" vertical="center"/>
    </xf>
    <xf numFmtId="0" fontId="2" fillId="2" borderId="49" xfId="0" applyFont="1" applyFill="1" applyBorder="1" applyAlignment="1">
      <alignment horizontal="left" vertical="center"/>
    </xf>
    <xf numFmtId="0" fontId="2" fillId="2" borderId="60" xfId="0" applyFont="1" applyFill="1" applyBorder="1" applyAlignment="1">
      <alignment horizontal="left" vertical="center"/>
    </xf>
    <xf numFmtId="0" fontId="2" fillId="2" borderId="58" xfId="0" applyFont="1" applyFill="1" applyBorder="1" applyAlignment="1">
      <alignment horizontal="center" vertical="center"/>
    </xf>
    <xf numFmtId="0" fontId="2" fillId="2" borderId="55"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19" xfId="0" applyFont="1" applyFill="1" applyBorder="1" applyAlignment="1">
      <alignment horizontal="center" vertical="center" shrinkToFit="1"/>
    </xf>
    <xf numFmtId="0" fontId="2" fillId="2" borderId="56"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38" xfId="0" applyFont="1" applyFill="1" applyBorder="1">
      <alignment vertical="center"/>
    </xf>
    <xf numFmtId="0" fontId="2" fillId="2" borderId="4" xfId="0" applyFont="1" applyFill="1" applyBorder="1">
      <alignment vertical="center"/>
    </xf>
    <xf numFmtId="0" fontId="2" fillId="2" borderId="31" xfId="0" applyFont="1" applyFill="1" applyBorder="1" applyAlignment="1">
      <alignment horizontal="center" vertical="center"/>
    </xf>
    <xf numFmtId="0" fontId="2" fillId="2" borderId="23"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6" xfId="0" applyFont="1" applyFill="1" applyBorder="1">
      <alignment vertical="center"/>
    </xf>
    <xf numFmtId="0" fontId="2" fillId="2" borderId="7" xfId="0" applyFont="1" applyFill="1" applyBorder="1">
      <alignment vertical="center"/>
    </xf>
    <xf numFmtId="0" fontId="2" fillId="2" borderId="8" xfId="0" applyFont="1" applyFill="1" applyBorder="1">
      <alignment vertical="center"/>
    </xf>
    <xf numFmtId="0" fontId="2" fillId="2" borderId="63" xfId="0" applyFont="1" applyFill="1" applyBorder="1">
      <alignment vertical="center"/>
    </xf>
    <xf numFmtId="0" fontId="2" fillId="2" borderId="1" xfId="0" applyFont="1" applyFill="1" applyBorder="1" applyAlignment="1">
      <alignment horizontal="left" vertical="center"/>
    </xf>
    <xf numFmtId="0" fontId="2" fillId="0" borderId="20" xfId="0" applyFont="1" applyBorder="1" applyAlignment="1" applyProtection="1">
      <alignment horizontal="left" vertical="center"/>
      <protection locked="0"/>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4" xfId="0" applyFont="1" applyFill="1" applyBorder="1" applyAlignment="1">
      <alignment vertical="center" shrinkToFit="1"/>
    </xf>
    <xf numFmtId="0" fontId="2" fillId="0" borderId="10"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0" borderId="49" xfId="0" applyFont="1" applyBorder="1" applyAlignment="1" applyProtection="1">
      <alignment horizontal="left" vertical="top"/>
      <protection locked="0"/>
    </xf>
    <xf numFmtId="0" fontId="2" fillId="0" borderId="50" xfId="0" applyFont="1" applyBorder="1" applyAlignment="1" applyProtection="1">
      <alignment horizontal="left" vertical="top"/>
      <protection locked="0"/>
    </xf>
    <xf numFmtId="0" fontId="2" fillId="2" borderId="83" xfId="0" applyFont="1" applyFill="1" applyBorder="1">
      <alignment vertical="center"/>
    </xf>
    <xf numFmtId="0" fontId="2" fillId="2" borderId="34" xfId="0" applyFont="1" applyFill="1" applyBorder="1">
      <alignment vertical="center"/>
    </xf>
    <xf numFmtId="0" fontId="2" fillId="2" borderId="29"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44"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64" xfId="0" applyFont="1" applyFill="1" applyBorder="1" applyAlignment="1">
      <alignment horizontal="center" vertical="center"/>
    </xf>
    <xf numFmtId="0" fontId="2" fillId="2" borderId="37" xfId="0" applyFont="1" applyFill="1" applyBorder="1" applyAlignment="1">
      <alignment horizontal="center" vertical="center"/>
    </xf>
    <xf numFmtId="0" fontId="2" fillId="0" borderId="48" xfId="0" applyFont="1" applyBorder="1" applyAlignment="1" applyProtection="1">
      <alignment horizontal="left" vertical="top"/>
      <protection locked="0"/>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48" xfId="0" applyFont="1" applyFill="1" applyBorder="1" applyAlignment="1">
      <alignment horizontal="center" vertical="center"/>
    </xf>
    <xf numFmtId="0" fontId="2" fillId="2" borderId="49" xfId="0" applyFont="1" applyFill="1" applyBorder="1" applyAlignment="1">
      <alignment horizontal="center" vertical="center"/>
    </xf>
    <xf numFmtId="0" fontId="2" fillId="2" borderId="60" xfId="0" applyFont="1" applyFill="1" applyBorder="1" applyAlignment="1">
      <alignment horizontal="center" vertical="center"/>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3" xfId="0" applyFont="1" applyBorder="1" applyAlignment="1" applyProtection="1">
      <alignment horizontal="left" vertical="top" wrapText="1"/>
      <protection locked="0"/>
    </xf>
    <xf numFmtId="0" fontId="2" fillId="0" borderId="20" xfId="0" applyFont="1" applyBorder="1" applyAlignment="1" applyProtection="1">
      <alignment horizontal="left" vertical="top"/>
      <protection locked="0"/>
    </xf>
    <xf numFmtId="0" fontId="2" fillId="2" borderId="1" xfId="0" applyFont="1" applyFill="1" applyBorder="1" applyAlignment="1">
      <alignment horizontal="left" vertical="center" shrinkToFit="1"/>
    </xf>
    <xf numFmtId="0" fontId="2" fillId="0" borderId="1" xfId="0" applyFont="1" applyBorder="1" applyAlignment="1" applyProtection="1">
      <alignment horizontal="left" vertical="center" shrinkToFit="1"/>
      <protection locked="0"/>
    </xf>
    <xf numFmtId="0" fontId="2" fillId="0" borderId="35" xfId="0" applyFont="1" applyBorder="1" applyAlignment="1" applyProtection="1">
      <alignment horizontal="left" vertical="center" shrinkToFit="1"/>
      <protection locked="0"/>
    </xf>
    <xf numFmtId="0" fontId="2" fillId="0" borderId="13" xfId="0" applyFont="1" applyBorder="1" applyAlignment="1" applyProtection="1">
      <alignment horizontal="left" vertical="center" shrinkToFit="1"/>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13" xfId="0" applyFont="1" applyFill="1" applyBorder="1" applyAlignment="1">
      <alignment horizontal="center" vertical="center"/>
    </xf>
    <xf numFmtId="0" fontId="2" fillId="2" borderId="55" xfId="0" applyFont="1" applyFill="1" applyBorder="1">
      <alignment vertical="center"/>
    </xf>
    <xf numFmtId="0" fontId="2" fillId="2" borderId="44" xfId="0" applyFont="1" applyFill="1" applyBorder="1">
      <alignment vertical="center"/>
    </xf>
    <xf numFmtId="0" fontId="2" fillId="2" borderId="13" xfId="0" applyFont="1" applyFill="1" applyBorder="1">
      <alignment vertical="center"/>
    </xf>
    <xf numFmtId="0" fontId="2" fillId="2" borderId="42" xfId="0" applyFont="1" applyFill="1" applyBorder="1">
      <alignment vertical="center"/>
    </xf>
    <xf numFmtId="0" fontId="2" fillId="2" borderId="41" xfId="0" applyFont="1" applyFill="1" applyBorder="1">
      <alignment vertical="center"/>
    </xf>
    <xf numFmtId="0" fontId="2" fillId="0" borderId="44"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0" borderId="18" xfId="0" applyFont="1" applyBorder="1" applyAlignment="1" applyProtection="1">
      <alignment horizontal="left" vertical="center"/>
      <protection locked="0"/>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48" xfId="0" applyNumberFormat="1" applyFont="1" applyBorder="1" applyAlignment="1" applyProtection="1">
      <alignment horizontal="left" vertical="center"/>
      <protection locked="0"/>
    </xf>
    <xf numFmtId="178" fontId="2" fillId="0" borderId="49" xfId="0" applyNumberFormat="1" applyFont="1" applyBorder="1" applyAlignment="1" applyProtection="1">
      <alignment horizontal="left" vertical="center"/>
      <protection locked="0"/>
    </xf>
    <xf numFmtId="0" fontId="2" fillId="2" borderId="15" xfId="0" applyFont="1" applyFill="1" applyBorder="1" applyAlignment="1">
      <alignment horizontal="center" vertical="center"/>
    </xf>
    <xf numFmtId="49" fontId="2" fillId="0" borderId="48" xfId="0" applyNumberFormat="1" applyFont="1" applyBorder="1" applyAlignment="1" applyProtection="1">
      <alignment horizontal="left" vertical="center"/>
      <protection locked="0"/>
    </xf>
    <xf numFmtId="49" fontId="2" fillId="0" borderId="49" xfId="0" applyNumberFormat="1" applyFont="1" applyBorder="1" applyAlignment="1" applyProtection="1">
      <alignment horizontal="left" vertical="center"/>
      <protection locked="0"/>
    </xf>
    <xf numFmtId="49" fontId="2" fillId="0" borderId="50" xfId="0" applyNumberFormat="1" applyFont="1" applyBorder="1" applyAlignment="1" applyProtection="1">
      <alignment horizontal="left" vertical="center"/>
      <protection locked="0"/>
    </xf>
    <xf numFmtId="0" fontId="12" fillId="2" borderId="54" xfId="0" applyFont="1" applyFill="1" applyBorder="1">
      <alignment vertical="center"/>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12" fillId="2" borderId="35" xfId="0" applyFont="1" applyFill="1" applyBorder="1">
      <alignment vertical="center"/>
    </xf>
    <xf numFmtId="0" fontId="12" fillId="0" borderId="35" xfId="0" applyFont="1" applyBorder="1" applyAlignment="1" applyProtection="1">
      <alignment horizontal="left" vertical="center"/>
      <protection locked="0"/>
    </xf>
    <xf numFmtId="0" fontId="12" fillId="0" borderId="19" xfId="0" applyFont="1" applyBorder="1" applyAlignment="1" applyProtection="1">
      <alignment horizontal="left" vertical="center"/>
      <protection locked="0"/>
    </xf>
    <xf numFmtId="0" fontId="12" fillId="0" borderId="36" xfId="0" applyFont="1" applyBorder="1" applyAlignment="1" applyProtection="1">
      <alignment horizontal="left" vertical="center"/>
      <protection locked="0"/>
    </xf>
    <xf numFmtId="0" fontId="12" fillId="2" borderId="62" xfId="0" applyFont="1" applyFill="1" applyBorder="1">
      <alignment vertical="center"/>
    </xf>
    <xf numFmtId="0" fontId="12" fillId="2" borderId="49" xfId="0" applyFont="1" applyFill="1" applyBorder="1">
      <alignment vertical="center"/>
    </xf>
    <xf numFmtId="0" fontId="12" fillId="2" borderId="60" xfId="0" applyFont="1" applyFill="1" applyBorder="1">
      <alignment vertical="center"/>
    </xf>
    <xf numFmtId="0" fontId="2" fillId="2" borderId="16" xfId="0" applyFont="1" applyFill="1" applyBorder="1">
      <alignment vertical="center"/>
    </xf>
    <xf numFmtId="0" fontId="2" fillId="0" borderId="78" xfId="0" applyFont="1" applyBorder="1" applyAlignment="1" applyProtection="1">
      <alignment horizontal="left" vertical="top" wrapText="1"/>
      <protection locked="0"/>
    </xf>
    <xf numFmtId="0" fontId="2" fillId="0" borderId="77" xfId="0" applyFont="1" applyBorder="1" applyAlignment="1" applyProtection="1">
      <alignment horizontal="left" vertical="top" wrapText="1"/>
      <protection locked="0"/>
    </xf>
    <xf numFmtId="0" fontId="2" fillId="0" borderId="0" xfId="0" applyFont="1">
      <alignment vertical="center"/>
    </xf>
    <xf numFmtId="0" fontId="15" fillId="0" borderId="0" xfId="0" applyFont="1" applyAlignment="1">
      <alignment horizontal="center" vertical="center"/>
    </xf>
    <xf numFmtId="0" fontId="12" fillId="2" borderId="61" xfId="0" applyFont="1" applyFill="1" applyBorder="1">
      <alignment vertical="center"/>
    </xf>
    <xf numFmtId="0" fontId="12" fillId="2" borderId="17" xfId="0" applyFont="1" applyFill="1" applyBorder="1">
      <alignment vertical="center"/>
    </xf>
    <xf numFmtId="0" fontId="12" fillId="2" borderId="18" xfId="0" applyFont="1" applyFill="1" applyBorder="1">
      <alignment vertical="center"/>
    </xf>
    <xf numFmtId="178" fontId="2" fillId="0" borderId="33" xfId="0" applyNumberFormat="1" applyFont="1" applyBorder="1" applyAlignment="1" applyProtection="1">
      <alignment horizontal="left" vertical="center"/>
      <protection locked="0"/>
    </xf>
    <xf numFmtId="178" fontId="2" fillId="0" borderId="17" xfId="0" applyNumberFormat="1" applyFont="1" applyBorder="1" applyAlignment="1" applyProtection="1">
      <alignment horizontal="left" vertical="center"/>
      <protection locked="0"/>
    </xf>
    <xf numFmtId="0" fontId="12" fillId="2" borderId="34" xfId="0" applyFont="1" applyFill="1" applyBorder="1">
      <alignmen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2" borderId="23" xfId="0" applyFont="1" applyFill="1" applyBorder="1" applyAlignment="1">
      <alignment horizontal="left" vertical="center"/>
    </xf>
    <xf numFmtId="0" fontId="2" fillId="2" borderId="24" xfId="0" applyFont="1" applyFill="1" applyBorder="1" applyAlignment="1">
      <alignment horizontal="left" vertical="center"/>
    </xf>
    <xf numFmtId="0" fontId="2" fillId="0" borderId="76" xfId="0" applyFont="1" applyBorder="1" applyAlignment="1" applyProtection="1">
      <alignment horizontal="left" vertical="top" wrapText="1"/>
      <protection locked="0"/>
    </xf>
    <xf numFmtId="0" fontId="2" fillId="0" borderId="76" xfId="0" applyFont="1" applyBorder="1" applyAlignment="1" applyProtection="1">
      <alignment horizontal="left" vertical="top"/>
      <protection locked="0"/>
    </xf>
    <xf numFmtId="0" fontId="2" fillId="0" borderId="75" xfId="0" applyFont="1" applyBorder="1" applyAlignment="1" applyProtection="1">
      <alignment horizontal="left" vertical="top"/>
      <protection locked="0"/>
    </xf>
    <xf numFmtId="0" fontId="2" fillId="2" borderId="20" xfId="0" applyFont="1" applyFill="1" applyBorder="1" applyAlignment="1">
      <alignment horizontal="center" vertical="center" wrapText="1"/>
    </xf>
    <xf numFmtId="0" fontId="2" fillId="0" borderId="1" xfId="0" applyFont="1" applyBorder="1" applyProtection="1">
      <alignment vertical="center"/>
      <protection locked="0"/>
    </xf>
    <xf numFmtId="0" fontId="2" fillId="0" borderId="35" xfId="0" applyFont="1" applyBorder="1" applyProtection="1">
      <alignment vertical="center"/>
      <protection locked="0"/>
    </xf>
    <xf numFmtId="0" fontId="2" fillId="0" borderId="13" xfId="0" applyFont="1" applyBorder="1" applyProtection="1">
      <alignment vertical="center"/>
      <protection locked="0"/>
    </xf>
    <xf numFmtId="0" fontId="2" fillId="2" borderId="0" xfId="0" applyFont="1" applyFill="1" applyAlignment="1">
      <alignment horizontal="center" vertical="center"/>
    </xf>
    <xf numFmtId="0" fontId="2" fillId="2" borderId="44" xfId="0" applyFont="1" applyFill="1" applyBorder="1" applyAlignment="1">
      <alignment horizontal="left" vertical="center"/>
    </xf>
    <xf numFmtId="0" fontId="2" fillId="2" borderId="0" xfId="0" applyFont="1" applyFill="1" applyAlignment="1">
      <alignment horizontal="left" vertical="center"/>
    </xf>
    <xf numFmtId="0" fontId="2" fillId="2" borderId="28" xfId="0" applyFont="1" applyFill="1" applyBorder="1" applyAlignment="1">
      <alignment horizontal="left" vertical="center"/>
    </xf>
    <xf numFmtId="0" fontId="2" fillId="2" borderId="31" xfId="0" applyFont="1" applyFill="1" applyBorder="1" applyAlignment="1">
      <alignment horizontal="left" vertical="center"/>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35" xfId="0" applyFont="1" applyBorder="1" applyAlignment="1" applyProtection="1">
      <alignment horizontal="left" vertical="center" shrinkToFit="1"/>
      <protection locked="0"/>
    </xf>
    <xf numFmtId="0" fontId="12" fillId="0" borderId="20" xfId="0" applyFont="1" applyBorder="1" applyAlignment="1" applyProtection="1">
      <alignment horizontal="left" vertical="center" shrinkToFit="1"/>
      <protection locked="0"/>
    </xf>
    <xf numFmtId="0" fontId="12" fillId="0" borderId="1"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shrinkToFit="1"/>
      <protection locked="0"/>
    </xf>
    <xf numFmtId="0" fontId="12" fillId="0" borderId="48" xfId="0" applyFont="1" applyBorder="1" applyAlignment="1" applyProtection="1">
      <alignment horizontal="left" vertical="center" shrinkToFit="1"/>
      <protection locked="0"/>
    </xf>
    <xf numFmtId="0" fontId="12" fillId="0" borderId="60" xfId="0" applyFont="1" applyBorder="1" applyAlignment="1" applyProtection="1">
      <alignment horizontal="left" vertical="center" shrinkToFit="1"/>
      <protection locked="0"/>
    </xf>
    <xf numFmtId="0" fontId="12" fillId="0" borderId="74" xfId="0" applyFont="1" applyBorder="1" applyAlignment="1" applyProtection="1">
      <alignment horizontal="left" vertical="center" shrinkToFit="1"/>
      <protection locked="0"/>
    </xf>
    <xf numFmtId="0" fontId="12" fillId="0" borderId="73" xfId="0" applyFont="1" applyBorder="1" applyAlignment="1" applyProtection="1">
      <alignment horizontal="left" vertical="center" shrinkToFit="1"/>
      <protection locked="0"/>
    </xf>
    <xf numFmtId="0" fontId="12" fillId="2" borderId="47" xfId="0" applyFont="1" applyFill="1" applyBorder="1" applyAlignment="1">
      <alignment vertical="center" shrinkToFit="1"/>
    </xf>
    <xf numFmtId="0" fontId="12" fillId="2" borderId="52" xfId="0" applyFont="1" applyFill="1" applyBorder="1" applyAlignment="1">
      <alignment vertical="center" shrinkToFit="1"/>
    </xf>
    <xf numFmtId="0" fontId="12" fillId="2" borderId="1" xfId="0" applyFont="1" applyFill="1" applyBorder="1" applyAlignment="1">
      <alignment vertical="center" shrinkToFit="1"/>
    </xf>
    <xf numFmtId="0" fontId="2" fillId="2" borderId="71" xfId="0" applyFont="1" applyFill="1" applyBorder="1" applyAlignment="1">
      <alignment horizontal="center" vertical="center"/>
    </xf>
    <xf numFmtId="0" fontId="2" fillId="2" borderId="72" xfId="0" applyFont="1" applyFill="1" applyBorder="1" applyAlignment="1">
      <alignment horizontal="center" vertical="center"/>
    </xf>
    <xf numFmtId="0" fontId="2" fillId="2" borderId="73"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Alignment="1">
      <alignment vertical="center" shrinkToFit="1"/>
    </xf>
    <xf numFmtId="0" fontId="12" fillId="2" borderId="6" xfId="0" applyFont="1" applyFill="1" applyBorder="1" applyAlignment="1">
      <alignment vertical="center" shrinkToFit="1"/>
    </xf>
    <xf numFmtId="0" fontId="12" fillId="0" borderId="39" xfId="0" applyFont="1" applyBorder="1" applyAlignment="1" applyProtection="1">
      <alignment horizontal="left" vertical="top" wrapText="1" shrinkToFit="1"/>
      <protection locked="0"/>
    </xf>
    <xf numFmtId="0" fontId="12" fillId="0" borderId="39" xfId="0" applyFont="1" applyBorder="1" applyAlignment="1" applyProtection="1">
      <alignment horizontal="left" vertical="top" shrinkToFit="1"/>
      <protection locked="0"/>
    </xf>
    <xf numFmtId="0" fontId="12" fillId="2" borderId="42" xfId="0" applyFont="1" applyFill="1" applyBorder="1" applyAlignment="1">
      <alignment vertical="center" shrinkToFit="1"/>
    </xf>
    <xf numFmtId="0" fontId="12" fillId="0" borderId="15" xfId="0" applyFont="1" applyBorder="1" applyAlignment="1" applyProtection="1">
      <alignment horizontal="left" vertical="top" wrapText="1" shrinkToFit="1"/>
      <protection locked="0"/>
    </xf>
    <xf numFmtId="0" fontId="12" fillId="0" borderId="15" xfId="0" applyFont="1" applyBorder="1" applyAlignment="1" applyProtection="1">
      <alignment horizontal="left" vertical="top" shrinkToFit="1"/>
      <protection locked="0"/>
    </xf>
    <xf numFmtId="0" fontId="12" fillId="2" borderId="39" xfId="0" applyFont="1" applyFill="1" applyBorder="1" applyAlignment="1">
      <alignment vertical="center" shrinkToFit="1"/>
    </xf>
    <xf numFmtId="0" fontId="12" fillId="2" borderId="71" xfId="0" applyFont="1" applyFill="1" applyBorder="1" applyAlignment="1">
      <alignment vertical="center" shrinkToFit="1"/>
    </xf>
    <xf numFmtId="0" fontId="12" fillId="2" borderId="72" xfId="0" applyFont="1" applyFill="1" applyBorder="1" applyAlignment="1">
      <alignment vertical="center" shrinkToFit="1"/>
    </xf>
    <xf numFmtId="0" fontId="12" fillId="2" borderId="73" xfId="0" applyFont="1" applyFill="1" applyBorder="1" applyAlignment="1">
      <alignment vertical="center" shrinkToFit="1"/>
    </xf>
    <xf numFmtId="0" fontId="12" fillId="0" borderId="66" xfId="0" applyFont="1" applyBorder="1" applyAlignment="1" applyProtection="1">
      <alignment horizontal="left" vertical="top" wrapText="1" shrinkToFit="1"/>
      <protection locked="0"/>
    </xf>
    <xf numFmtId="0" fontId="12" fillId="0" borderId="66" xfId="0" applyFont="1" applyBorder="1" applyAlignment="1" applyProtection="1">
      <alignment horizontal="left" vertical="top" shrinkToFit="1"/>
      <protection locked="0"/>
    </xf>
    <xf numFmtId="0" fontId="12" fillId="2" borderId="65" xfId="0" applyFont="1" applyFill="1" applyBorder="1" applyAlignment="1">
      <alignment vertical="center" shrinkToFit="1"/>
    </xf>
    <xf numFmtId="0" fontId="12" fillId="2" borderId="66" xfId="0" applyFont="1" applyFill="1" applyBorder="1" applyAlignment="1">
      <alignment vertical="center" shrinkToFit="1"/>
    </xf>
    <xf numFmtId="0" fontId="12" fillId="2" borderId="45"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9" fillId="0" borderId="8" xfId="0" applyFont="1" applyBorder="1" applyAlignment="1">
      <alignment horizontal="center" vertical="center"/>
    </xf>
    <xf numFmtId="0" fontId="12" fillId="2" borderId="74" xfId="0" applyFont="1" applyFill="1" applyBorder="1" applyAlignment="1">
      <alignment horizontal="center" vertical="center"/>
    </xf>
    <xf numFmtId="0" fontId="12" fillId="2" borderId="73"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6" xfId="0" applyFont="1" applyFill="1" applyBorder="1" applyAlignment="1">
      <alignment horizontal="center" vertical="center"/>
    </xf>
    <xf numFmtId="0" fontId="12" fillId="2" borderId="15" xfId="0" applyFont="1" applyFill="1" applyBorder="1" applyAlignment="1">
      <alignment vertical="center" shrinkToFit="1"/>
    </xf>
    <xf numFmtId="0" fontId="2" fillId="2" borderId="53" xfId="0" applyFont="1" applyFill="1" applyBorder="1">
      <alignment vertical="center"/>
    </xf>
    <xf numFmtId="0" fontId="2" fillId="0" borderId="64" xfId="0" applyFont="1" applyBorder="1" applyAlignment="1" applyProtection="1">
      <alignment horizontal="left" vertical="center"/>
      <protection locked="0"/>
    </xf>
    <xf numFmtId="0" fontId="2" fillId="0" borderId="8" xfId="0" applyFont="1" applyBorder="1" applyAlignment="1" applyProtection="1">
      <alignment horizontal="left" vertical="center"/>
      <protection locked="0"/>
    </xf>
    <xf numFmtId="0" fontId="2" fillId="0" borderId="37" xfId="0" applyFont="1" applyBorder="1" applyAlignment="1" applyProtection="1">
      <alignment horizontal="left" vertical="center"/>
      <protection locked="0"/>
    </xf>
    <xf numFmtId="0" fontId="2" fillId="0" borderId="53" xfId="0" applyFont="1" applyBorder="1" applyAlignment="1" applyProtection="1">
      <alignment horizontal="left" vertical="center"/>
      <protection locked="0"/>
    </xf>
    <xf numFmtId="0" fontId="2" fillId="0" borderId="53" xfId="0" applyFont="1" applyBorder="1" applyAlignment="1" applyProtection="1">
      <alignment horizontal="left" vertical="top" wrapText="1"/>
      <protection locked="0"/>
    </xf>
    <xf numFmtId="0" fontId="2" fillId="0" borderId="53" xfId="0" applyFont="1" applyBorder="1" applyAlignment="1" applyProtection="1">
      <alignment horizontal="left" vertical="top"/>
      <protection locked="0"/>
    </xf>
    <xf numFmtId="0" fontId="2" fillId="0" borderId="59" xfId="0" applyFont="1" applyBorder="1" applyAlignment="1" applyProtection="1">
      <alignment horizontal="left" vertical="top"/>
      <protection locked="0"/>
    </xf>
    <xf numFmtId="0" fontId="2" fillId="2" borderId="47" xfId="0" applyFont="1" applyFill="1" applyBorder="1" applyAlignment="1">
      <alignment horizontal="center" vertical="center"/>
    </xf>
    <xf numFmtId="0" fontId="2" fillId="2" borderId="52" xfId="0" applyFont="1" applyFill="1" applyBorder="1" applyAlignment="1">
      <alignment horizontal="center" vertical="center"/>
    </xf>
    <xf numFmtId="0" fontId="2" fillId="0" borderId="70" xfId="0" applyFont="1" applyBorder="1" applyAlignment="1" applyProtection="1">
      <alignment horizontal="left" vertical="center"/>
      <protection locked="0"/>
    </xf>
    <xf numFmtId="0" fontId="2" fillId="0" borderId="84" xfId="0" applyFont="1" applyBorder="1" applyAlignment="1" applyProtection="1">
      <alignment horizontal="left" vertical="center"/>
      <protection locked="0"/>
    </xf>
    <xf numFmtId="0" fontId="2" fillId="0" borderId="76" xfId="0" applyFont="1" applyBorder="1" applyAlignment="1" applyProtection="1">
      <alignment horizontal="left" vertical="center"/>
      <protection locked="0"/>
    </xf>
    <xf numFmtId="0" fontId="2" fillId="0" borderId="85" xfId="0" applyFont="1" applyBorder="1" applyAlignment="1" applyProtection="1">
      <alignment horizontal="left" vertical="center"/>
      <protection locked="0"/>
    </xf>
    <xf numFmtId="0" fontId="2" fillId="0" borderId="86" xfId="0" applyFont="1" applyBorder="1" applyAlignment="1" applyProtection="1">
      <alignment horizontal="left" vertical="center"/>
      <protection locked="0"/>
    </xf>
    <xf numFmtId="0" fontId="2" fillId="0" borderId="87" xfId="0" applyFont="1" applyBorder="1" applyAlignment="1" applyProtection="1">
      <alignment horizontal="left" vertical="center"/>
      <protection locked="0"/>
    </xf>
    <xf numFmtId="0" fontId="2" fillId="0" borderId="88" xfId="0" applyFont="1" applyBorder="1" applyAlignment="1" applyProtection="1">
      <alignment horizontal="left" vertical="center"/>
      <protection locked="0"/>
    </xf>
    <xf numFmtId="0" fontId="2" fillId="2" borderId="68" xfId="0" applyFont="1" applyFill="1" applyBorder="1">
      <alignment vertical="center"/>
    </xf>
    <xf numFmtId="0" fontId="2" fillId="2" borderId="70" xfId="0" applyFont="1" applyFill="1" applyBorder="1">
      <alignment vertical="center"/>
    </xf>
    <xf numFmtId="0" fontId="2" fillId="0" borderId="70" xfId="0" applyFont="1" applyBorder="1" applyAlignment="1" applyProtection="1">
      <alignment horizontal="left" vertical="top" wrapText="1"/>
      <protection locked="0"/>
    </xf>
    <xf numFmtId="0" fontId="2" fillId="0" borderId="70" xfId="0" applyFont="1" applyBorder="1" applyAlignment="1" applyProtection="1">
      <alignment horizontal="left" vertical="top"/>
      <protection locked="0"/>
    </xf>
    <xf numFmtId="0" fontId="2" fillId="0" borderId="89" xfId="0" applyFont="1" applyBorder="1" applyAlignment="1" applyProtection="1">
      <alignment horizontal="left" vertical="center"/>
      <protection locked="0"/>
    </xf>
    <xf numFmtId="0" fontId="2" fillId="0" borderId="90" xfId="0" applyFont="1" applyBorder="1" applyAlignment="1" applyProtection="1">
      <alignment horizontal="left" vertical="center"/>
      <protection locked="0"/>
    </xf>
    <xf numFmtId="0" fontId="2" fillId="0" borderId="91" xfId="0" applyFont="1" applyBorder="1" applyAlignment="1" applyProtection="1">
      <alignment horizontal="left" vertical="center"/>
      <protection locked="0"/>
    </xf>
    <xf numFmtId="0" fontId="2" fillId="2" borderId="94" xfId="0" applyFont="1" applyFill="1" applyBorder="1" applyAlignment="1">
      <alignment horizontal="left" vertical="center"/>
    </xf>
    <xf numFmtId="0" fontId="2" fillId="2" borderId="95" xfId="0" applyFont="1" applyFill="1" applyBorder="1" applyAlignment="1">
      <alignment horizontal="left" vertical="center"/>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19" fillId="0" borderId="0" xfId="0" applyFont="1" applyAlignment="1">
      <alignment horizontal="distributed" vertical="center"/>
    </xf>
    <xf numFmtId="0" fontId="2" fillId="2" borderId="11"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46" xfId="0" applyFont="1" applyFill="1" applyBorder="1">
      <alignment vertical="center"/>
    </xf>
    <xf numFmtId="0" fontId="2" fillId="2" borderId="40" xfId="0" applyFont="1" applyFill="1" applyBorder="1" applyAlignment="1">
      <alignment horizontal="left" vertical="top"/>
    </xf>
    <xf numFmtId="0" fontId="2" fillId="2" borderId="15" xfId="0" applyFont="1" applyFill="1" applyBorder="1" applyAlignment="1">
      <alignment horizontal="left" vertical="top"/>
    </xf>
    <xf numFmtId="0" fontId="16" fillId="2" borderId="65" xfId="0" applyFont="1" applyFill="1" applyBorder="1">
      <alignment vertical="center"/>
    </xf>
    <xf numFmtId="0" fontId="16" fillId="2" borderId="66" xfId="0" applyFont="1" applyFill="1" applyBorder="1">
      <alignment vertical="center"/>
    </xf>
    <xf numFmtId="0" fontId="2" fillId="2" borderId="11" xfId="0" applyFont="1" applyFill="1" applyBorder="1">
      <alignment vertical="center"/>
    </xf>
    <xf numFmtId="0" fontId="2" fillId="2" borderId="43" xfId="0" applyFont="1" applyFill="1" applyBorder="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4" xfId="0" applyFont="1" applyBorder="1" applyAlignment="1" applyProtection="1">
      <alignment horizontal="left" vertical="center"/>
      <protection locked="0"/>
    </xf>
    <xf numFmtId="0" fontId="2" fillId="0" borderId="72" xfId="0" applyFont="1" applyBorder="1" applyAlignment="1" applyProtection="1">
      <alignment horizontal="left" vertical="center"/>
      <protection locked="0"/>
    </xf>
    <xf numFmtId="0" fontId="2" fillId="0" borderId="79" xfId="0" applyFont="1" applyBorder="1" applyAlignment="1" applyProtection="1">
      <alignment horizontal="left" vertical="center"/>
      <protection locked="0"/>
    </xf>
    <xf numFmtId="0" fontId="3" fillId="2" borderId="70" xfId="0" applyFont="1" applyFill="1" applyBorder="1">
      <alignment vertical="center"/>
    </xf>
    <xf numFmtId="0" fontId="2" fillId="2" borderId="92" xfId="0" applyFont="1" applyFill="1" applyBorder="1">
      <alignment vertical="center"/>
    </xf>
    <xf numFmtId="0" fontId="3" fillId="2" borderId="53" xfId="0" applyFont="1" applyFill="1" applyBorder="1">
      <alignment vertical="center"/>
    </xf>
    <xf numFmtId="0" fontId="2" fillId="0" borderId="68" xfId="0" applyFont="1" applyBorder="1" applyAlignment="1" applyProtection="1">
      <alignment horizontal="left" vertical="top" wrapText="1"/>
      <protection locked="0"/>
    </xf>
    <xf numFmtId="0" fontId="2" fillId="0" borderId="68" xfId="0" applyFont="1" applyBorder="1" applyAlignment="1" applyProtection="1">
      <alignment horizontal="left" vertical="top"/>
      <protection locked="0"/>
    </xf>
    <xf numFmtId="0" fontId="2" fillId="0" borderId="68" xfId="0" applyFont="1" applyBorder="1" applyAlignment="1" applyProtection="1">
      <alignment horizontal="left" vertical="center"/>
      <protection locked="0"/>
    </xf>
    <xf numFmtId="0" fontId="2" fillId="0" borderId="92" xfId="0" applyFont="1" applyBorder="1" applyAlignment="1" applyProtection="1">
      <alignment horizontal="left" vertical="center"/>
      <protection locked="0"/>
    </xf>
    <xf numFmtId="0" fontId="2" fillId="0" borderId="67" xfId="0" applyFont="1" applyBorder="1" applyAlignment="1" applyProtection="1">
      <alignment horizontal="left" vertical="top"/>
      <protection locked="0"/>
    </xf>
    <xf numFmtId="0" fontId="2" fillId="0" borderId="69" xfId="0" applyFont="1" applyBorder="1" applyAlignment="1" applyProtection="1">
      <alignment horizontal="left" vertical="top"/>
      <protection locked="0"/>
    </xf>
    <xf numFmtId="0" fontId="2" fillId="0" borderId="92" xfId="0" applyFont="1" applyBorder="1" applyAlignment="1" applyProtection="1">
      <alignment horizontal="left" vertical="top" wrapText="1"/>
      <protection locked="0"/>
    </xf>
    <xf numFmtId="0" fontId="2" fillId="0" borderId="92" xfId="0" applyFont="1" applyBorder="1" applyAlignment="1" applyProtection="1">
      <alignment horizontal="left" vertical="top"/>
      <protection locked="0"/>
    </xf>
    <xf numFmtId="0" fontId="2" fillId="0" borderId="93" xfId="0" applyFont="1" applyBorder="1" applyAlignment="1" applyProtection="1">
      <alignment horizontal="left" vertical="top"/>
      <protection locked="0"/>
    </xf>
    <xf numFmtId="0" fontId="3" fillId="2" borderId="0" xfId="0" applyFont="1" applyFill="1">
      <alignment vertical="center"/>
    </xf>
    <xf numFmtId="0" fontId="2" fillId="2" borderId="47" xfId="0" applyFont="1" applyFill="1" applyBorder="1">
      <alignment vertical="center"/>
    </xf>
    <xf numFmtId="0" fontId="2" fillId="2" borderId="52" xfId="0" applyFont="1" applyFill="1" applyBorder="1">
      <alignment vertical="center"/>
    </xf>
  </cellXfs>
  <cellStyles count="4">
    <cellStyle name="ハイパーリンク" xfId="1" builtinId="8"/>
    <cellStyle name="標準" xfId="0" builtinId="0"/>
    <cellStyle name="標準 2" xfId="3" xr:uid="{00000000-0005-0000-0000-000002000000}"/>
    <cellStyle name="標準 4 3" xfId="2" xr:uid="{00000000-0005-0000-0000-000003000000}"/>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styles" Target="styles.xml" /><Relationship Id="rId3" Type="http://schemas.openxmlformats.org/officeDocument/2006/relationships/worksheet" Target="worksheets/sheet3.xml" /><Relationship Id="rId7"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worksheet" Target="worksheets/sheet6.xml" /><Relationship Id="rId5" Type="http://schemas.openxmlformats.org/officeDocument/2006/relationships/worksheet" Target="worksheets/sheet5.xml" /><Relationship Id="rId10" Type="http://schemas.openxmlformats.org/officeDocument/2006/relationships/calcChain" Target="calcChain.xml" /><Relationship Id="rId4" Type="http://schemas.openxmlformats.org/officeDocument/2006/relationships/worksheet" Target="worksheets/sheet4.xml" /><Relationship Id="rId9" Type="http://schemas.openxmlformats.org/officeDocument/2006/relationships/sharedStrings" Target="sharedStrings.xml" /></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C3:C182" totalsRowShown="0" headerRowBorderDxfId="93" tableBorderDxfId="92" headerRowCellStyle="標準 2">
  <autoFilter ref="C3:C182" xr:uid="{00000000-0009-0000-0100-000001000000}"/>
  <tableColumns count="1">
    <tableColumn id="1" xr3:uid="{00000000-0010-0000-0000-000001000000}" name="北海道"/>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テーブル10" displayName="テーブル10" ref="L3:L38" totalsRowShown="0" headerRowBorderDxfId="75" tableBorderDxfId="74" headerRowCellStyle="標準 2">
  <autoFilter ref="L3:L38" xr:uid="{00000000-0009-0000-0100-00000A000000}"/>
  <tableColumns count="1">
    <tableColumn id="1" xr3:uid="{00000000-0010-0000-0900-000001000000}" name="群馬県"/>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テーブル11" displayName="テーブル11" ref="M3:M66" totalsRowShown="0" headerRowBorderDxfId="73" tableBorderDxfId="72" headerRowCellStyle="標準 2">
  <autoFilter ref="M3:M66" xr:uid="{00000000-0009-0000-0100-00000B000000}"/>
  <tableColumns count="1">
    <tableColumn id="1" xr3:uid="{00000000-0010-0000-0A00-000001000000}" name="埼玉県"/>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テーブル12" displayName="テーブル12" ref="N3:N57" totalsRowShown="0" headerRowBorderDxfId="71" tableBorderDxfId="70" headerRowCellStyle="標準 2">
  <autoFilter ref="N3:N57" xr:uid="{00000000-0009-0000-0100-00000C000000}"/>
  <tableColumns count="1">
    <tableColumn id="1" xr3:uid="{00000000-0010-0000-0B00-000001000000}" name="千葉県"/>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テーブル13" displayName="テーブル13" ref="O3:O65" totalsRowShown="0" headerRowBorderDxfId="69" tableBorderDxfId="68" headerRowCellStyle="標準 2">
  <autoFilter ref="O3:O65" xr:uid="{00000000-0009-0000-0100-00000D000000}"/>
  <tableColumns count="1">
    <tableColumn id="1" xr3:uid="{00000000-0010-0000-0C00-000001000000}" name="東京都"/>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テーブル14" displayName="テーブル14" ref="P3:P36" totalsRowShown="0" headerRowBorderDxfId="67" tableBorderDxfId="66" headerRowCellStyle="標準 2">
  <autoFilter ref="P3:P36" xr:uid="{00000000-0009-0000-0100-00000E000000}"/>
  <sortState xmlns:xlrd2="http://schemas.microsoft.com/office/spreadsheetml/2017/richdata2" ref="P4:P36">
    <sortCondition ref="P3:P36"/>
  </sortState>
  <tableColumns count="1">
    <tableColumn id="1" xr3:uid="{00000000-0010-0000-0D00-000001000000}" name="神奈川県"/>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テーブル15" displayName="テーブル15" ref="Q3:Q33" totalsRowShown="0" headerRowBorderDxfId="65" tableBorderDxfId="64" headerRowCellStyle="標準 2">
  <autoFilter ref="Q3:Q33" xr:uid="{00000000-0009-0000-0100-00000F000000}"/>
  <tableColumns count="1">
    <tableColumn id="1" xr3:uid="{00000000-0010-0000-0E00-000001000000}" name="新潟県"/>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テーブル16" displayName="テーブル16" ref="R3:R18" totalsRowShown="0" headerRowBorderDxfId="63" tableBorderDxfId="62" headerRowCellStyle="標準 2">
  <tableColumns count="1">
    <tableColumn id="1" xr3:uid="{00000000-0010-0000-0F00-000001000000}" name="富山県"/>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テーブル17" displayName="テーブル17" ref="S3:S22" totalsRowShown="0" headerRowBorderDxfId="61" tableBorderDxfId="60" headerRowCellStyle="標準 2">
  <autoFilter ref="S3:S22" xr:uid="{00000000-0009-0000-0100-000011000000}"/>
  <tableColumns count="1">
    <tableColumn id="1" xr3:uid="{00000000-0010-0000-1000-000001000000}" name="石川県"/>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テーブル18" displayName="テーブル18" ref="T3:T20" totalsRowShown="0" headerRowBorderDxfId="59" tableBorderDxfId="58" headerRowCellStyle="標準 2">
  <autoFilter ref="T3:T20" xr:uid="{00000000-0009-0000-0100-000012000000}"/>
  <tableColumns count="1">
    <tableColumn id="1" xr3:uid="{00000000-0010-0000-1100-000001000000}" name="福井県"/>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テーブル19" displayName="テーブル19" ref="U3:U30" totalsRowShown="0" headerRowBorderDxfId="57" tableBorderDxfId="56" headerRowCellStyle="標準 2">
  <autoFilter ref="U3:U30" xr:uid="{00000000-0009-0000-0100-000013000000}"/>
  <tableColumns count="1">
    <tableColumn id="1" xr3:uid="{00000000-0010-0000-1200-000001000000}" name="山梨県"/>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テーブル2" displayName="テーブル2" ref="D3:D43" totalsRowShown="0" headerRowBorderDxfId="91" tableBorderDxfId="90" headerRowCellStyle="標準 2">
  <autoFilter ref="D3:D43" xr:uid="{00000000-0009-0000-0100-000002000000}"/>
  <tableColumns count="1">
    <tableColumn id="1" xr3:uid="{00000000-0010-0000-0100-000001000000}" name="青森県"/>
  </tableColumns>
  <tableStyleInfo name="TableStyleLigh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テーブル47" displayName="テーブル47" ref="AW3:AW44" totalsRowShown="0" headerRowBorderDxfId="55" tableBorderDxfId="54" headerRowCellStyle="標準 2">
  <autoFilter ref="AW3:AW44" xr:uid="{00000000-0009-0000-0100-000014000000}"/>
  <tableColumns count="1">
    <tableColumn id="1" xr3:uid="{00000000-0010-0000-1300-000001000000}" name="沖縄県"/>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テーブル46" displayName="テーブル46" ref="AV3:AV46" totalsRowShown="0" headerRowBorderDxfId="53" tableBorderDxfId="52" headerRowCellStyle="標準 2">
  <autoFilter ref="AV3:AV46" xr:uid="{00000000-0009-0000-0100-000015000000}"/>
  <tableColumns count="1">
    <tableColumn id="1" xr3:uid="{00000000-0010-0000-1400-000001000000}" name="鹿児島県"/>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テーブル45" displayName="テーブル45" ref="AU3:AU29" totalsRowShown="0" headerRowBorderDxfId="51" tableBorderDxfId="50" headerRowCellStyle="標準 2">
  <autoFilter ref="AU3:AU29" xr:uid="{00000000-0009-0000-0100-000016000000}"/>
  <tableColumns count="1">
    <tableColumn id="1" xr3:uid="{00000000-0010-0000-1500-000001000000}" name="宮崎県"/>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テーブル44" displayName="テーブル44" ref="AT3:AT21" totalsRowShown="0" headerRowBorderDxfId="49" tableBorderDxfId="48" headerRowCellStyle="標準 2">
  <autoFilter ref="AT3:AT21" xr:uid="{00000000-0009-0000-0100-000017000000}"/>
  <tableColumns count="1">
    <tableColumn id="1" xr3:uid="{00000000-0010-0000-1600-000001000000}" name="大分県"/>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テーブル43" displayName="テーブル43" ref="AS3:AS48" totalsRowShown="0" headerRowBorderDxfId="47" tableBorderDxfId="46" headerRowCellStyle="標準 2">
  <autoFilter ref="AS3:AS48" xr:uid="{00000000-0009-0000-0100-000018000000}"/>
  <tableColumns count="1">
    <tableColumn id="1" xr3:uid="{00000000-0010-0000-1700-000001000000}" name="熊本県"/>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8000000}" name="テーブル42" displayName="テーブル42" ref="AR3:AR24" totalsRowShown="0" headerRowBorderDxfId="45" tableBorderDxfId="44" headerRowCellStyle="標準 2">
  <autoFilter ref="AR3:AR24" xr:uid="{00000000-0009-0000-0100-000019000000}"/>
  <tableColumns count="1">
    <tableColumn id="1" xr3:uid="{00000000-0010-0000-1800-000001000000}" name="長崎県"/>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9000000}" name="テーブル41" displayName="テーブル41" ref="AQ3:AQ23" totalsRowShown="0" headerRowBorderDxfId="43" tableBorderDxfId="42" headerRowCellStyle="標準 2">
  <autoFilter ref="AQ3:AQ23" xr:uid="{00000000-0009-0000-0100-00001A000000}"/>
  <tableColumns count="1">
    <tableColumn id="1" xr3:uid="{00000000-0010-0000-1900-000001000000}" name="佐賀県"/>
  </tableColumns>
  <tableStyleInfo name="TableStyleLight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A000000}" name="テーブル40" displayName="テーブル40" ref="AP3:AP63" totalsRowShown="0" headerRowBorderDxfId="41" tableBorderDxfId="40" headerRowCellStyle="標準 2">
  <autoFilter ref="AP3:AP63" xr:uid="{00000000-0009-0000-0100-00001B000000}"/>
  <tableColumns count="1">
    <tableColumn id="1" xr3:uid="{00000000-0010-0000-1A00-000001000000}" name="福岡県"/>
  </tableColumns>
  <tableStyleInfo name="TableStyleLight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B000000}" name="テーブル39" displayName="テーブル39" ref="AO3:AO37" totalsRowShown="0" headerRowBorderDxfId="39" tableBorderDxfId="38" headerRowCellStyle="標準 2">
  <autoFilter ref="AO3:AO37" xr:uid="{00000000-0009-0000-0100-00001C000000}"/>
  <tableColumns count="1">
    <tableColumn id="1" xr3:uid="{00000000-0010-0000-1B00-000001000000}" name="高知県"/>
  </tableColumns>
  <tableStyleInfo name="TableStyleLight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C000000}" name="テーブル38" displayName="テーブル38" ref="AN3:AN23" totalsRowShown="0" headerRowBorderDxfId="37" tableBorderDxfId="36" headerRowCellStyle="標準 2">
  <autoFilter ref="AN3:AN23" xr:uid="{00000000-0009-0000-0100-00001D000000}"/>
  <tableColumns count="1">
    <tableColumn id="1" xr3:uid="{00000000-0010-0000-1C00-000001000000}" name="愛媛県"/>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テーブル3" displayName="テーブル3" ref="E3:E36" totalsRowShown="0" headerRowBorderDxfId="89" tableBorderDxfId="88" headerRowCellStyle="標準 2">
  <autoFilter ref="E3:E36" xr:uid="{00000000-0009-0000-0100-000003000000}"/>
  <tableColumns count="1">
    <tableColumn id="1" xr3:uid="{00000000-0010-0000-0200-000001000000}" name="岩手県"/>
  </tableColumns>
  <tableStyleInfo name="TableStyleLight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D000000}" name="テーブル37" displayName="テーブル37" ref="AM3:AM20" totalsRowShown="0" headerRowBorderDxfId="35" tableBorderDxfId="34" headerRowCellStyle="標準 2">
  <autoFilter ref="AM3:AM20" xr:uid="{00000000-0009-0000-0100-00001E000000}"/>
  <tableColumns count="1">
    <tableColumn id="1" xr3:uid="{00000000-0010-0000-1D00-000001000000}" name="香川県"/>
  </tableColumns>
  <tableStyleInfo name="TableStyleLight1"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E000000}" name="テーブル36" displayName="テーブル36" ref="AL3:AL27" totalsRowShown="0" headerRowBorderDxfId="33" tableBorderDxfId="32" headerRowCellStyle="標準 2">
  <autoFilter ref="AL3:AL27" xr:uid="{00000000-0009-0000-0100-00001F000000}"/>
  <tableColumns count="1">
    <tableColumn id="1" xr3:uid="{00000000-0010-0000-1E00-000001000000}" name="徳島県"/>
  </tableColumns>
  <tableStyleInfo name="TableStyleLight1"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F000000}" name="テーブル35" displayName="テーブル35" ref="AK3:AK22" totalsRowShown="0" headerRowBorderDxfId="31" tableBorderDxfId="30" headerRowCellStyle="標準 2">
  <autoFilter ref="AK3:AK22" xr:uid="{00000000-0009-0000-0100-000020000000}"/>
  <tableColumns count="1">
    <tableColumn id="1" xr3:uid="{00000000-0010-0000-1F00-000001000000}" name="山口県"/>
  </tableColumns>
  <tableStyleInfo name="TableStyleLight1"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0000000}" name="テーブル34" displayName="テーブル34" ref="AJ3:AJ26" totalsRowShown="0" headerRowBorderDxfId="29" tableBorderDxfId="28" headerRowCellStyle="標準 2">
  <autoFilter ref="AJ3:AJ26" xr:uid="{00000000-0009-0000-0100-000021000000}"/>
  <tableColumns count="1">
    <tableColumn id="1" xr3:uid="{00000000-0010-0000-2000-000001000000}" name="広島県"/>
  </tableColumns>
  <tableStyleInfo name="TableStyleLight1"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1000000}" name="テーブル33" displayName="テーブル33" ref="AI3:AI30" totalsRowShown="0" headerRowBorderDxfId="27" tableBorderDxfId="26" headerRowCellStyle="標準 2">
  <autoFilter ref="AI3:AI30" xr:uid="{00000000-0009-0000-0100-000022000000}"/>
  <tableColumns count="1">
    <tableColumn id="1" xr3:uid="{00000000-0010-0000-2100-000001000000}" name="岡山県"/>
  </tableColumns>
  <tableStyleInfo name="TableStyleLight1"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2000000}" name="テーブル32" displayName="テーブル32" ref="AH3:AH22" totalsRowShown="0" headerRowBorderDxfId="25" tableBorderDxfId="24" headerRowCellStyle="標準 2">
  <autoFilter ref="AH3:AH22" xr:uid="{00000000-0009-0000-0100-000023000000}"/>
  <tableColumns count="1">
    <tableColumn id="1" xr3:uid="{00000000-0010-0000-2200-000001000000}" name="島根県"/>
  </tableColumns>
  <tableStyleInfo name="TableStyleLight1"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3000000}" name="テーブル31" displayName="テーブル31" ref="AG3:AG22" totalsRowShown="0" headerRowBorderDxfId="23" tableBorderDxfId="22" headerRowCellStyle="標準 2">
  <autoFilter ref="AG3:AG22" xr:uid="{00000000-0009-0000-0100-000024000000}"/>
  <tableColumns count="1">
    <tableColumn id="1" xr3:uid="{00000000-0010-0000-2300-000001000000}" name="鳥取県"/>
  </tableColumns>
  <tableStyleInfo name="TableStyleLight1"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4000000}" name="テーブル30" displayName="テーブル30" ref="AF3:AF33" totalsRowShown="0" headerRowBorderDxfId="21" tableBorderDxfId="20" headerRowCellStyle="標準 2">
  <autoFilter ref="AF3:AF33" xr:uid="{00000000-0009-0000-0100-000025000000}"/>
  <tableColumns count="1">
    <tableColumn id="1" xr3:uid="{00000000-0010-0000-2400-000001000000}" name="和歌山県"/>
  </tableColumns>
  <tableStyleInfo name="TableStyleLight1"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5000000}" name="テーブル29" displayName="テーブル29" ref="AE3:AE42" totalsRowShown="0" headerRowBorderDxfId="19" tableBorderDxfId="18" headerRowCellStyle="標準 2">
  <autoFilter ref="AE3:AE42" xr:uid="{00000000-0009-0000-0100-000026000000}"/>
  <tableColumns count="1">
    <tableColumn id="1" xr3:uid="{00000000-0010-0000-2500-000001000000}" name="奈良県"/>
  </tableColumns>
  <tableStyleInfo name="TableStyleLight1"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6000000}" name="テーブル28" displayName="テーブル28" ref="AD3:AD44" totalsRowShown="0" headerRowBorderDxfId="17" tableBorderDxfId="16" headerRowCellStyle="標準 2">
  <autoFilter ref="AD3:AD44" xr:uid="{00000000-0009-0000-0100-000027000000}"/>
  <tableColumns count="1">
    <tableColumn id="1" xr3:uid="{00000000-0010-0000-2600-000001000000}" name="兵庫県"/>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テーブル4" displayName="テーブル4" ref="F3:F38" totalsRowShown="0" headerRowBorderDxfId="87" tableBorderDxfId="86" headerRowCellStyle="標準 2">
  <autoFilter ref="F3:F38" xr:uid="{00000000-0009-0000-0100-000004000000}"/>
  <tableColumns count="1">
    <tableColumn id="1" xr3:uid="{00000000-0010-0000-0300-000001000000}" name="宮城県"/>
  </tableColumns>
  <tableStyleInfo name="TableStyleLight1"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7000000}" name="テーブル27" displayName="テーブル27" ref="AC3:AC46" totalsRowShown="0" headerRowBorderDxfId="15" tableBorderDxfId="14" headerRowCellStyle="標準 2">
  <autoFilter ref="AC3:AC46" xr:uid="{00000000-0009-0000-0100-000028000000}"/>
  <tableColumns count="1">
    <tableColumn id="1" xr3:uid="{00000000-0010-0000-2700-000001000000}" name="大阪府"/>
  </tableColumns>
  <tableStyleInfo name="TableStyleLight1"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8000000}" name="テーブル26" displayName="テーブル26" ref="AB3:AB29" totalsRowShown="0" headerRowBorderDxfId="13" tableBorderDxfId="12" headerRowCellStyle="標準 2">
  <autoFilter ref="AB3:AB29" xr:uid="{00000000-0009-0000-0100-000029000000}"/>
  <tableColumns count="1">
    <tableColumn id="1" xr3:uid="{00000000-0010-0000-2800-000001000000}" name="京都府"/>
  </tableColumns>
  <tableStyleInfo name="TableStyleLight1"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9000000}" name="テーブル25" displayName="テーブル25" ref="AA3:AA22" totalsRowShown="0" headerRowBorderDxfId="11" tableBorderDxfId="10" headerRowCellStyle="標準 2">
  <autoFilter ref="AA3:AA22" xr:uid="{00000000-0009-0000-0100-00002A000000}"/>
  <tableColumns count="1">
    <tableColumn id="1" xr3:uid="{00000000-0010-0000-2900-000001000000}" name="滋賀県"/>
  </tableColumns>
  <tableStyleInfo name="TableStyleLight1"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A000000}" name="テーブル24" displayName="テーブル24" ref="Z3:Z32" totalsRowShown="0" headerRowBorderDxfId="9" tableBorderDxfId="8" headerRowCellStyle="標準 2">
  <autoFilter ref="Z3:Z32" xr:uid="{00000000-0009-0000-0100-00002B000000}"/>
  <tableColumns count="1">
    <tableColumn id="1" xr3:uid="{00000000-0010-0000-2A00-000001000000}" name="三重県"/>
  </tableColumns>
  <tableStyleInfo name="TableStyleLight1"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B000000}" name="テーブル23" displayName="テーブル23" ref="Y3:Y57" totalsRowShown="0" headerRowBorderDxfId="7" tableBorderDxfId="6" headerRowCellStyle="標準 2">
  <autoFilter ref="Y3:Y57" xr:uid="{00000000-0009-0000-0100-00002C000000}"/>
  <tableColumns count="1">
    <tableColumn id="1" xr3:uid="{00000000-0010-0000-2B00-000001000000}" name="愛知県"/>
  </tableColumns>
  <tableStyleInfo name="TableStyleLight1"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2C000000}" name="テーブル22" displayName="テーブル22" ref="X3:X38" totalsRowShown="0" headerRowBorderDxfId="5" tableBorderDxfId="4" headerRowCellStyle="標準 2">
  <autoFilter ref="X3:X38" xr:uid="{00000000-0009-0000-0100-00002D000000}"/>
  <tableColumns count="1">
    <tableColumn id="1" xr3:uid="{00000000-0010-0000-2C00-000001000000}" name="静岡県"/>
  </tableColumns>
  <tableStyleInfo name="TableStyleLight1"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2D000000}" name="テーブル21" displayName="テーブル21" ref="W3:W45" totalsRowShown="0" headerRowBorderDxfId="3" tableBorderDxfId="2" headerRowCellStyle="標準 2">
  <autoFilter ref="W3:W45" xr:uid="{00000000-0009-0000-0100-00002E000000}"/>
  <tableColumns count="1">
    <tableColumn id="1" xr3:uid="{00000000-0010-0000-2D00-000001000000}" name="岐阜県"/>
  </tableColumns>
  <tableStyleInfo name="TableStyleLight1"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2E000000}" name="テーブル20" displayName="テーブル20" ref="V3:V80" totalsRowShown="0" headerRowBorderDxfId="1" tableBorderDxfId="0" headerRowCellStyle="標準 2">
  <autoFilter ref="V3:V80" xr:uid="{00000000-0009-0000-0100-00002F000000}"/>
  <tableColumns count="1">
    <tableColumn id="1" xr3:uid="{00000000-0010-0000-2E00-000001000000}" name="長野県"/>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テーブル5" displayName="テーブル5" ref="G3:G28" totalsRowShown="0" headerRowBorderDxfId="85" tableBorderDxfId="84" headerRowCellStyle="標準 2">
  <autoFilter ref="G3:G28" xr:uid="{00000000-0009-0000-0100-000005000000}"/>
  <tableColumns count="1">
    <tableColumn id="1" xr3:uid="{00000000-0010-0000-0400-000001000000}" name="秋田県"/>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テーブル6" displayName="テーブル6" ref="H3:H38" totalsRowShown="0" headerRowBorderDxfId="83" tableBorderDxfId="82" headerRowCellStyle="標準 2">
  <autoFilter ref="H3:H38" xr:uid="{00000000-0009-0000-0100-000006000000}"/>
  <tableColumns count="1">
    <tableColumn id="1" xr3:uid="{00000000-0010-0000-0500-000001000000}" name="山形県"/>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テーブル7" displayName="テーブル7" ref="I3:I62" totalsRowShown="0" headerRowBorderDxfId="81" tableBorderDxfId="80" headerRowCellStyle="標準 2">
  <autoFilter ref="I3:I62" xr:uid="{00000000-0009-0000-0100-000007000000}"/>
  <tableColumns count="1">
    <tableColumn id="1" xr3:uid="{00000000-0010-0000-0600-000001000000}" name="福島県"/>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テーブル8" displayName="テーブル8" ref="J3:J47" totalsRowShown="0" headerRowBorderDxfId="79" tableBorderDxfId="78" headerRowCellStyle="標準 2">
  <autoFilter ref="J3:J47" xr:uid="{00000000-0009-0000-0100-000008000000}"/>
  <tableColumns count="1">
    <tableColumn id="1" xr3:uid="{00000000-0010-0000-0700-000001000000}" name="茨城県"/>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テーブル9" displayName="テーブル9" ref="K3:K28" totalsRowShown="0" headerRowBorderDxfId="77" tableBorderDxfId="76" headerRowCellStyle="標準 2">
  <autoFilter ref="K3:K28" xr:uid="{00000000-0009-0000-0100-000009000000}"/>
  <tableColumns count="1">
    <tableColumn id="1" xr3:uid="{00000000-0010-0000-0800-000001000000}"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Relationship Id="rId2" Type="http://schemas.openxmlformats.org/officeDocument/2006/relationships/vmlDrawing" Target="../drawings/vmlDrawing1.vml" /></Relationships>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Relationship Id="rId2" Type="http://schemas.openxmlformats.org/officeDocument/2006/relationships/vmlDrawing" Target="../drawings/vmlDrawing2.vml" /></Relationships>
</file>

<file path=xl/worksheets/_rels/sheet6.xml.rels>&#65279;<?xml version="1.0" encoding="utf-8" standalone="yes"?>
<Relationships xmlns="http://schemas.openxmlformats.org/package/2006/relationships"><Relationship Id="rId13" Type="http://schemas.openxmlformats.org/officeDocument/2006/relationships/table" Target="../tables/table12.xml" /><Relationship Id="rId18" Type="http://schemas.openxmlformats.org/officeDocument/2006/relationships/table" Target="../tables/table17.xml" /><Relationship Id="rId26" Type="http://schemas.openxmlformats.org/officeDocument/2006/relationships/table" Target="../tables/table25.xml" /><Relationship Id="rId39" Type="http://schemas.openxmlformats.org/officeDocument/2006/relationships/table" Target="../tables/table38.xml" /><Relationship Id="rId21" Type="http://schemas.openxmlformats.org/officeDocument/2006/relationships/table" Target="../tables/table20.xml" /><Relationship Id="rId34" Type="http://schemas.openxmlformats.org/officeDocument/2006/relationships/table" Target="../tables/table33.xml" /><Relationship Id="rId42" Type="http://schemas.openxmlformats.org/officeDocument/2006/relationships/table" Target="../tables/table41.xml" /><Relationship Id="rId47" Type="http://schemas.openxmlformats.org/officeDocument/2006/relationships/table" Target="../tables/table46.xml" /><Relationship Id="rId7" Type="http://schemas.openxmlformats.org/officeDocument/2006/relationships/table" Target="../tables/table6.xml" /><Relationship Id="rId2" Type="http://schemas.openxmlformats.org/officeDocument/2006/relationships/table" Target="../tables/table1.xml" /><Relationship Id="rId16" Type="http://schemas.openxmlformats.org/officeDocument/2006/relationships/table" Target="../tables/table15.xml" /><Relationship Id="rId29" Type="http://schemas.openxmlformats.org/officeDocument/2006/relationships/table" Target="../tables/table28.xml" /><Relationship Id="rId6" Type="http://schemas.openxmlformats.org/officeDocument/2006/relationships/table" Target="../tables/table5.xml" /><Relationship Id="rId11" Type="http://schemas.openxmlformats.org/officeDocument/2006/relationships/table" Target="../tables/table10.xml" /><Relationship Id="rId24" Type="http://schemas.openxmlformats.org/officeDocument/2006/relationships/table" Target="../tables/table23.xml" /><Relationship Id="rId32" Type="http://schemas.openxmlformats.org/officeDocument/2006/relationships/table" Target="../tables/table31.xml" /><Relationship Id="rId37" Type="http://schemas.openxmlformats.org/officeDocument/2006/relationships/table" Target="../tables/table36.xml" /><Relationship Id="rId40" Type="http://schemas.openxmlformats.org/officeDocument/2006/relationships/table" Target="../tables/table39.xml" /><Relationship Id="rId45" Type="http://schemas.openxmlformats.org/officeDocument/2006/relationships/table" Target="../tables/table44.xml" /><Relationship Id="rId5" Type="http://schemas.openxmlformats.org/officeDocument/2006/relationships/table" Target="../tables/table4.xml" /><Relationship Id="rId15" Type="http://schemas.openxmlformats.org/officeDocument/2006/relationships/table" Target="../tables/table14.xml" /><Relationship Id="rId23" Type="http://schemas.openxmlformats.org/officeDocument/2006/relationships/table" Target="../tables/table22.xml" /><Relationship Id="rId28" Type="http://schemas.openxmlformats.org/officeDocument/2006/relationships/table" Target="../tables/table27.xml" /><Relationship Id="rId36" Type="http://schemas.openxmlformats.org/officeDocument/2006/relationships/table" Target="../tables/table35.xml" /><Relationship Id="rId10" Type="http://schemas.openxmlformats.org/officeDocument/2006/relationships/table" Target="../tables/table9.xml" /><Relationship Id="rId19" Type="http://schemas.openxmlformats.org/officeDocument/2006/relationships/table" Target="../tables/table18.xml" /><Relationship Id="rId31" Type="http://schemas.openxmlformats.org/officeDocument/2006/relationships/table" Target="../tables/table30.xml" /><Relationship Id="rId44" Type="http://schemas.openxmlformats.org/officeDocument/2006/relationships/table" Target="../tables/table43.xml" /><Relationship Id="rId4" Type="http://schemas.openxmlformats.org/officeDocument/2006/relationships/table" Target="../tables/table3.xml" /><Relationship Id="rId9" Type="http://schemas.openxmlformats.org/officeDocument/2006/relationships/table" Target="../tables/table8.xml" /><Relationship Id="rId14" Type="http://schemas.openxmlformats.org/officeDocument/2006/relationships/table" Target="../tables/table13.xml" /><Relationship Id="rId22" Type="http://schemas.openxmlformats.org/officeDocument/2006/relationships/table" Target="../tables/table21.xml" /><Relationship Id="rId27" Type="http://schemas.openxmlformats.org/officeDocument/2006/relationships/table" Target="../tables/table26.xml" /><Relationship Id="rId30" Type="http://schemas.openxmlformats.org/officeDocument/2006/relationships/table" Target="../tables/table29.xml" /><Relationship Id="rId35" Type="http://schemas.openxmlformats.org/officeDocument/2006/relationships/table" Target="../tables/table34.xml" /><Relationship Id="rId43" Type="http://schemas.openxmlformats.org/officeDocument/2006/relationships/table" Target="../tables/table42.xml" /><Relationship Id="rId48" Type="http://schemas.openxmlformats.org/officeDocument/2006/relationships/table" Target="../tables/table47.xml" /><Relationship Id="rId8" Type="http://schemas.openxmlformats.org/officeDocument/2006/relationships/table" Target="../tables/table7.xml" /><Relationship Id="rId3" Type="http://schemas.openxmlformats.org/officeDocument/2006/relationships/table" Target="../tables/table2.xml" /><Relationship Id="rId12" Type="http://schemas.openxmlformats.org/officeDocument/2006/relationships/table" Target="../tables/table11.xml" /><Relationship Id="rId17" Type="http://schemas.openxmlformats.org/officeDocument/2006/relationships/table" Target="../tables/table16.xml" /><Relationship Id="rId25" Type="http://schemas.openxmlformats.org/officeDocument/2006/relationships/table" Target="../tables/table24.xml" /><Relationship Id="rId33" Type="http://schemas.openxmlformats.org/officeDocument/2006/relationships/table" Target="../tables/table32.xml" /><Relationship Id="rId38" Type="http://schemas.openxmlformats.org/officeDocument/2006/relationships/table" Target="../tables/table37.xml" /><Relationship Id="rId46" Type="http://schemas.openxmlformats.org/officeDocument/2006/relationships/table" Target="../tables/table45.xml" /><Relationship Id="rId20" Type="http://schemas.openxmlformats.org/officeDocument/2006/relationships/table" Target="../tables/table19.xml" /><Relationship Id="rId41" Type="http://schemas.openxmlformats.org/officeDocument/2006/relationships/table" Target="../tables/table40.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V600"/>
  <sheetViews>
    <sheetView tabSelected="1" view="pageBreakPreview" zoomScaleNormal="100" zoomScaleSheetLayoutView="100" workbookViewId="0">
      <selection activeCell="F577" sqref="F577:P578"/>
    </sheetView>
  </sheetViews>
  <sheetFormatPr defaultColWidth="9" defaultRowHeight="13.5"/>
  <cols>
    <col min="1" max="9" width="5.75" style="2" customWidth="1"/>
    <col min="10" max="10" width="6.75" style="2" customWidth="1"/>
    <col min="11" max="11" width="7.75" style="2" customWidth="1"/>
    <col min="12" max="12" width="6.75" style="2" customWidth="1"/>
    <col min="13" max="17" width="5.75" style="2" customWidth="1"/>
    <col min="18" max="18" width="5.625" style="2" customWidth="1"/>
    <col min="19" max="19" width="7.75" style="15" bestFit="1" customWidth="1"/>
    <col min="20" max="20" width="47.625" style="15" customWidth="1"/>
    <col min="21" max="22" width="5.625" style="2" customWidth="1"/>
    <col min="23" max="16384" width="9" style="2"/>
  </cols>
  <sheetData>
    <row r="1" spans="1:20" ht="20.100000000000001" customHeight="1">
      <c r="A1" s="465" t="s">
        <v>563</v>
      </c>
      <c r="B1" s="465"/>
      <c r="C1" s="465"/>
      <c r="D1" s="465"/>
      <c r="E1" s="465"/>
      <c r="F1" s="465"/>
      <c r="G1" s="465"/>
      <c r="H1" s="465"/>
      <c r="I1" s="465"/>
      <c r="J1" s="465"/>
      <c r="K1" s="465"/>
      <c r="L1" s="465"/>
      <c r="M1" s="465"/>
      <c r="N1" s="465"/>
      <c r="O1" s="465"/>
      <c r="P1" s="465"/>
    </row>
    <row r="2" spans="1:20" ht="20.100000000000001" customHeight="1">
      <c r="A2" s="466" t="s">
        <v>2465</v>
      </c>
      <c r="B2" s="466"/>
      <c r="C2" s="466"/>
      <c r="D2" s="466"/>
      <c r="E2" s="466"/>
      <c r="F2" s="466"/>
      <c r="G2" s="466"/>
      <c r="H2" s="466"/>
      <c r="I2" s="466"/>
      <c r="J2" s="466"/>
      <c r="K2" s="466"/>
      <c r="L2" s="466"/>
      <c r="M2" s="466"/>
      <c r="N2" s="466"/>
      <c r="O2" s="466"/>
      <c r="P2" s="466"/>
    </row>
    <row r="3" spans="1:20" ht="20.100000000000001" customHeight="1" thickBot="1">
      <c r="F3" s="30"/>
      <c r="G3" s="30"/>
      <c r="O3" s="2" t="s">
        <v>568</v>
      </c>
      <c r="P3" s="8" t="s">
        <v>2508</v>
      </c>
    </row>
    <row r="4" spans="1:20" ht="20.100000000000001" customHeight="1">
      <c r="B4" s="467" t="s">
        <v>0</v>
      </c>
      <c r="C4" s="468"/>
      <c r="D4" s="468"/>
      <c r="E4" s="469"/>
      <c r="F4" s="470">
        <v>2025</v>
      </c>
      <c r="G4" s="471"/>
      <c r="H4" s="33" t="s">
        <v>466</v>
      </c>
      <c r="I4" s="471">
        <v>2</v>
      </c>
      <c r="J4" s="471"/>
      <c r="K4" s="33" t="s">
        <v>2448</v>
      </c>
      <c r="L4" s="471">
        <v>6</v>
      </c>
      <c r="M4" s="471"/>
      <c r="N4" s="468" t="s">
        <v>468</v>
      </c>
      <c r="O4" s="468"/>
      <c r="P4" s="472"/>
    </row>
    <row r="5" spans="1:20" ht="20.100000000000001" customHeight="1">
      <c r="B5" s="452" t="s">
        <v>1</v>
      </c>
      <c r="C5" s="325"/>
      <c r="D5" s="325"/>
      <c r="E5" s="326"/>
      <c r="F5" s="119" t="s">
        <v>2527</v>
      </c>
      <c r="G5" s="341"/>
      <c r="H5" s="341"/>
      <c r="I5" s="341"/>
      <c r="J5" s="341"/>
      <c r="K5" s="341"/>
      <c r="L5" s="341"/>
      <c r="M5" s="341"/>
      <c r="N5" s="341"/>
      <c r="O5" s="341"/>
      <c r="P5" s="341"/>
      <c r="Q5" s="12"/>
    </row>
    <row r="6" spans="1:20" ht="20.100000000000001" customHeight="1">
      <c r="B6" s="452" t="s">
        <v>2</v>
      </c>
      <c r="C6" s="325"/>
      <c r="D6" s="325"/>
      <c r="E6" s="326"/>
      <c r="F6" s="119" t="s">
        <v>2528</v>
      </c>
      <c r="G6" s="341"/>
      <c r="H6" s="341"/>
      <c r="I6" s="341"/>
      <c r="J6" s="341"/>
      <c r="K6" s="341"/>
      <c r="L6" s="341"/>
      <c r="M6" s="341"/>
      <c r="N6" s="341"/>
      <c r="O6" s="341"/>
      <c r="P6" s="341"/>
    </row>
    <row r="7" spans="1:20" ht="20.100000000000001" customHeight="1">
      <c r="B7" s="452" t="s">
        <v>416</v>
      </c>
      <c r="C7" s="325"/>
      <c r="D7" s="325"/>
      <c r="E7" s="326"/>
      <c r="F7" s="118" t="s">
        <v>2358</v>
      </c>
      <c r="G7" s="124"/>
      <c r="H7" s="124"/>
      <c r="I7" s="124"/>
      <c r="J7" s="124"/>
      <c r="K7" s="124"/>
      <c r="L7" s="124"/>
      <c r="M7" s="124"/>
      <c r="N7" s="124"/>
      <c r="O7" s="124"/>
      <c r="P7" s="125"/>
      <c r="S7" s="15" t="str">
        <f>IF(F7="","未記入","")</f>
        <v/>
      </c>
    </row>
    <row r="8" spans="1:20" ht="20.100000000000001" customHeight="1" thickBot="1">
      <c r="B8" s="459" t="s">
        <v>470</v>
      </c>
      <c r="C8" s="460"/>
      <c r="D8" s="460"/>
      <c r="E8" s="461"/>
      <c r="F8" s="449" t="s">
        <v>2529</v>
      </c>
      <c r="G8" s="450"/>
      <c r="H8" s="450"/>
      <c r="I8" s="450"/>
      <c r="J8" s="450"/>
      <c r="K8" s="450"/>
      <c r="L8" s="450"/>
      <c r="M8" s="450"/>
      <c r="N8" s="450"/>
      <c r="O8" s="450"/>
      <c r="P8" s="451"/>
      <c r="S8" s="15" t="str">
        <f>IF($F$7=MST!C6,IF($F$8="","未記入",""),"")</f>
        <v/>
      </c>
    </row>
    <row r="9" spans="1:20" ht="20.100000000000001" customHeight="1"/>
    <row r="10" spans="1:20" s="17" customFormat="1" ht="20.100000000000001" customHeight="1" thickBot="1">
      <c r="A10" s="17">
        <v>1</v>
      </c>
      <c r="B10" s="17" t="s">
        <v>3</v>
      </c>
      <c r="S10" s="18"/>
      <c r="T10" s="15"/>
    </row>
    <row r="11" spans="1:20" ht="20.100000000000001" customHeight="1">
      <c r="B11" s="473" t="s">
        <v>4</v>
      </c>
      <c r="C11" s="474"/>
      <c r="D11" s="474"/>
      <c r="E11" s="475"/>
      <c r="F11" s="102" t="s">
        <v>2530</v>
      </c>
      <c r="G11" s="103"/>
      <c r="H11" s="103"/>
      <c r="I11" s="103"/>
      <c r="J11" s="103"/>
      <c r="K11" s="103"/>
      <c r="L11" s="103"/>
      <c r="M11" s="103"/>
      <c r="N11" s="103"/>
      <c r="O11" s="103"/>
      <c r="P11" s="104"/>
    </row>
    <row r="12" spans="1:20" ht="40.5" customHeight="1">
      <c r="B12" s="476"/>
      <c r="C12" s="477"/>
      <c r="D12" s="477"/>
      <c r="E12" s="478"/>
      <c r="F12" s="185" t="s">
        <v>11</v>
      </c>
      <c r="G12" s="185"/>
      <c r="H12" s="185"/>
      <c r="I12" s="185"/>
      <c r="J12" s="429" t="s">
        <v>2531</v>
      </c>
      <c r="K12" s="429"/>
      <c r="L12" s="429"/>
      <c r="M12" s="429"/>
      <c r="N12" s="429"/>
      <c r="O12" s="430"/>
      <c r="P12" s="431"/>
    </row>
    <row r="13" spans="1:20" ht="39" customHeight="1">
      <c r="B13" s="184" t="s">
        <v>5</v>
      </c>
      <c r="C13" s="185"/>
      <c r="D13" s="185"/>
      <c r="E13" s="185"/>
      <c r="F13" s="105" t="s">
        <v>12</v>
      </c>
      <c r="G13" s="106"/>
      <c r="H13" s="479" t="s">
        <v>2532</v>
      </c>
      <c r="I13" s="480"/>
      <c r="J13" s="480"/>
      <c r="K13" s="480"/>
      <c r="L13" s="480"/>
      <c r="M13" s="480"/>
      <c r="N13" s="480"/>
      <c r="O13" s="480"/>
      <c r="P13" s="481"/>
      <c r="S13" s="15" t="str">
        <f>IF(H13="","未記入","")</f>
        <v/>
      </c>
    </row>
    <row r="14" spans="1:20" ht="39" customHeight="1">
      <c r="B14" s="184"/>
      <c r="C14" s="185"/>
      <c r="D14" s="185"/>
      <c r="E14" s="185"/>
      <c r="F14" s="146" t="s">
        <v>2533</v>
      </c>
      <c r="G14" s="173"/>
      <c r="H14" s="173"/>
      <c r="I14" s="173"/>
      <c r="J14" s="173"/>
      <c r="K14" s="173"/>
      <c r="L14" s="173"/>
      <c r="M14" s="173"/>
      <c r="N14" s="173"/>
      <c r="O14" s="173"/>
      <c r="P14" s="174"/>
      <c r="S14" s="15" t="str">
        <f>IF(F14="","未記入","")</f>
        <v/>
      </c>
    </row>
    <row r="15" spans="1:20" ht="19.899999999999999" customHeight="1">
      <c r="B15" s="303" t="s">
        <v>499</v>
      </c>
      <c r="C15" s="111"/>
      <c r="D15" s="111"/>
      <c r="E15" s="112"/>
      <c r="F15" s="185" t="s">
        <v>500</v>
      </c>
      <c r="G15" s="185"/>
      <c r="H15" s="185"/>
      <c r="I15" s="185"/>
      <c r="J15" s="118" t="s">
        <v>2359</v>
      </c>
      <c r="K15" s="124"/>
      <c r="L15" s="124"/>
      <c r="M15" s="124"/>
      <c r="N15" s="124"/>
      <c r="O15" s="124"/>
      <c r="P15" s="125"/>
    </row>
    <row r="16" spans="1:20" ht="19.899999999999999" customHeight="1">
      <c r="B16" s="303"/>
      <c r="C16" s="111"/>
      <c r="D16" s="111"/>
      <c r="E16" s="112"/>
      <c r="F16" s="185" t="s">
        <v>499</v>
      </c>
      <c r="G16" s="185"/>
      <c r="H16" s="185"/>
      <c r="I16" s="185"/>
      <c r="J16" s="214" t="s">
        <v>2534</v>
      </c>
      <c r="K16" s="215"/>
      <c r="L16" s="215"/>
      <c r="M16" s="215"/>
      <c r="N16" s="215"/>
      <c r="O16" s="215"/>
      <c r="P16" s="216"/>
    </row>
    <row r="17" spans="1:20" ht="20.100000000000001" customHeight="1">
      <c r="B17" s="339" t="s">
        <v>6</v>
      </c>
      <c r="C17" s="106"/>
      <c r="D17" s="106"/>
      <c r="E17" s="267"/>
      <c r="F17" s="34" t="s">
        <v>13</v>
      </c>
      <c r="G17" s="31">
        <v>70</v>
      </c>
      <c r="H17" s="35" t="s">
        <v>469</v>
      </c>
      <c r="I17" s="32">
        <v>40</v>
      </c>
      <c r="J17" s="312"/>
      <c r="K17" s="313"/>
      <c r="L17" s="313"/>
      <c r="M17" s="313"/>
      <c r="N17" s="313"/>
      <c r="O17" s="313"/>
      <c r="P17" s="314"/>
      <c r="S17" s="15" t="str">
        <f>IF(OR(G17="",I17=""),"未記入","")</f>
        <v/>
      </c>
    </row>
    <row r="18" spans="1:20" ht="57.75" customHeight="1">
      <c r="B18" s="301"/>
      <c r="C18" s="323"/>
      <c r="D18" s="323"/>
      <c r="E18" s="302"/>
      <c r="F18" s="236" t="s">
        <v>2535</v>
      </c>
      <c r="G18" s="114"/>
      <c r="H18" s="114"/>
      <c r="I18" s="114"/>
      <c r="J18" s="114"/>
      <c r="K18" s="114"/>
      <c r="L18" s="114"/>
      <c r="M18" s="114"/>
      <c r="N18" s="114"/>
      <c r="O18" s="115"/>
      <c r="P18" s="116"/>
      <c r="S18" s="15" t="str">
        <f>IF(F18="","未記入","")</f>
        <v/>
      </c>
    </row>
    <row r="19" spans="1:20" ht="20.100000000000001" customHeight="1">
      <c r="B19" s="339" t="s">
        <v>7</v>
      </c>
      <c r="C19" s="106"/>
      <c r="D19" s="106"/>
      <c r="E19" s="267"/>
      <c r="F19" s="185" t="s">
        <v>14</v>
      </c>
      <c r="G19" s="185"/>
      <c r="H19" s="185"/>
      <c r="I19" s="185"/>
      <c r="J19" s="64" t="s">
        <v>2536</v>
      </c>
      <c r="K19" s="35" t="s">
        <v>469</v>
      </c>
      <c r="L19" s="63" t="s">
        <v>2537</v>
      </c>
      <c r="M19" s="35" t="s">
        <v>469</v>
      </c>
      <c r="N19" s="63" t="s">
        <v>2538</v>
      </c>
      <c r="O19" s="313"/>
      <c r="P19" s="314"/>
      <c r="Q19" s="12"/>
    </row>
    <row r="20" spans="1:20" ht="20.100000000000001" customHeight="1">
      <c r="B20" s="364"/>
      <c r="C20" s="365"/>
      <c r="D20" s="365"/>
      <c r="E20" s="366"/>
      <c r="F20" s="185" t="s">
        <v>15</v>
      </c>
      <c r="G20" s="185"/>
      <c r="H20" s="185"/>
      <c r="I20" s="185"/>
      <c r="J20" s="64" t="s">
        <v>2536</v>
      </c>
      <c r="K20" s="35" t="s">
        <v>469</v>
      </c>
      <c r="L20" s="63" t="s">
        <v>2537</v>
      </c>
      <c r="M20" s="35" t="s">
        <v>469</v>
      </c>
      <c r="N20" s="63" t="s">
        <v>2539</v>
      </c>
      <c r="O20" s="313"/>
      <c r="P20" s="314"/>
      <c r="Q20" s="12"/>
    </row>
    <row r="21" spans="1:20" ht="20.100000000000001" customHeight="1">
      <c r="B21" s="364"/>
      <c r="C21" s="365"/>
      <c r="D21" s="365"/>
      <c r="E21" s="366"/>
      <c r="F21" s="84" t="s">
        <v>411</v>
      </c>
      <c r="G21" s="193"/>
      <c r="H21" s="193"/>
      <c r="I21" s="85"/>
      <c r="J21" s="118" t="s">
        <v>2540</v>
      </c>
      <c r="K21" s="124"/>
      <c r="L21" s="124"/>
      <c r="M21" s="35" t="s">
        <v>465</v>
      </c>
      <c r="N21" s="124" t="s">
        <v>2541</v>
      </c>
      <c r="O21" s="124"/>
      <c r="P21" s="125"/>
    </row>
    <row r="22" spans="1:20" ht="20.100000000000001" customHeight="1">
      <c r="B22" s="364"/>
      <c r="C22" s="365"/>
      <c r="D22" s="365"/>
      <c r="E22" s="366"/>
      <c r="F22" s="185" t="s">
        <v>417</v>
      </c>
      <c r="G22" s="185"/>
      <c r="H22" s="185"/>
      <c r="I22" s="185"/>
      <c r="J22" s="118" t="s">
        <v>2360</v>
      </c>
      <c r="K22" s="124"/>
      <c r="L22" s="124"/>
      <c r="M22" s="124"/>
      <c r="N22" s="124"/>
      <c r="O22" s="124"/>
      <c r="P22" s="125"/>
    </row>
    <row r="23" spans="1:20" ht="39.75" customHeight="1">
      <c r="B23" s="301"/>
      <c r="C23" s="323"/>
      <c r="D23" s="323"/>
      <c r="E23" s="302"/>
      <c r="F23" s="185" t="s">
        <v>16</v>
      </c>
      <c r="G23" s="185"/>
      <c r="H23" s="185"/>
      <c r="I23" s="185"/>
      <c r="J23" s="118"/>
      <c r="K23" s="400"/>
      <c r="L23" s="217"/>
      <c r="M23" s="124"/>
      <c r="N23" s="124"/>
      <c r="O23" s="124"/>
      <c r="P23" s="125"/>
      <c r="S23" s="15" t="str">
        <f>IF(J22=MST!F6,IF(OR(J23="",L23=""),"未記入",""),"")</f>
        <v/>
      </c>
    </row>
    <row r="24" spans="1:20" ht="20.100000000000001" customHeight="1">
      <c r="B24" s="339" t="s">
        <v>8</v>
      </c>
      <c r="C24" s="106"/>
      <c r="D24" s="106"/>
      <c r="E24" s="267"/>
      <c r="F24" s="185" t="s">
        <v>17</v>
      </c>
      <c r="G24" s="185"/>
      <c r="H24" s="185"/>
      <c r="I24" s="185"/>
      <c r="J24" s="117" t="s">
        <v>2542</v>
      </c>
      <c r="K24" s="117"/>
      <c r="L24" s="117"/>
      <c r="M24" s="117"/>
      <c r="N24" s="117"/>
      <c r="O24" s="118"/>
      <c r="P24" s="119"/>
    </row>
    <row r="25" spans="1:20" ht="20.100000000000001" customHeight="1">
      <c r="B25" s="301"/>
      <c r="C25" s="323"/>
      <c r="D25" s="323"/>
      <c r="E25" s="302"/>
      <c r="F25" s="259" t="s">
        <v>18</v>
      </c>
      <c r="G25" s="259"/>
      <c r="H25" s="185"/>
      <c r="I25" s="185"/>
      <c r="J25" s="117" t="s">
        <v>2543</v>
      </c>
      <c r="K25" s="117"/>
      <c r="L25" s="117"/>
      <c r="M25" s="117"/>
      <c r="N25" s="117"/>
      <c r="O25" s="118"/>
      <c r="P25" s="119"/>
    </row>
    <row r="26" spans="1:20" ht="20.100000000000001" customHeight="1">
      <c r="B26" s="184" t="s">
        <v>9</v>
      </c>
      <c r="C26" s="185"/>
      <c r="D26" s="185"/>
      <c r="E26" s="185"/>
      <c r="F26" s="444">
        <v>2003</v>
      </c>
      <c r="G26" s="445"/>
      <c r="H26" s="35" t="s">
        <v>466</v>
      </c>
      <c r="I26" s="445">
        <v>11</v>
      </c>
      <c r="J26" s="445"/>
      <c r="K26" s="35" t="s">
        <v>467</v>
      </c>
      <c r="L26" s="445">
        <v>4</v>
      </c>
      <c r="M26" s="445"/>
      <c r="N26" s="111" t="s">
        <v>468</v>
      </c>
      <c r="O26" s="111"/>
      <c r="P26" s="262"/>
    </row>
    <row r="27" spans="1:20" ht="20.100000000000001" customHeight="1" thickBot="1">
      <c r="B27" s="255" t="s">
        <v>10</v>
      </c>
      <c r="C27" s="256"/>
      <c r="D27" s="256"/>
      <c r="E27" s="256"/>
      <c r="F27" s="256" t="s">
        <v>19</v>
      </c>
      <c r="G27" s="256"/>
      <c r="H27" s="256"/>
      <c r="I27" s="256"/>
      <c r="J27" s="256"/>
      <c r="K27" s="256"/>
      <c r="L27" s="256"/>
      <c r="M27" s="256"/>
      <c r="N27" s="256"/>
      <c r="O27" s="131"/>
      <c r="P27" s="462"/>
    </row>
    <row r="28" spans="1:20" ht="20.100000000000001" customHeight="1"/>
    <row r="29" spans="1:20" s="17" customFormat="1" ht="20.100000000000001" customHeight="1">
      <c r="A29" s="17">
        <v>2</v>
      </c>
      <c r="B29" s="17" t="s">
        <v>20</v>
      </c>
      <c r="S29" s="18"/>
      <c r="T29" s="15"/>
    </row>
    <row r="30" spans="1:20" s="17" customFormat="1" ht="20.100000000000001" customHeight="1" thickBot="1">
      <c r="B30" s="17" t="s">
        <v>21</v>
      </c>
      <c r="S30" s="18"/>
      <c r="T30" s="15"/>
    </row>
    <row r="31" spans="1:20" ht="39" customHeight="1">
      <c r="B31" s="299" t="s">
        <v>5</v>
      </c>
      <c r="C31" s="363"/>
      <c r="D31" s="363"/>
      <c r="E31" s="300"/>
      <c r="F31" s="390" t="s">
        <v>12</v>
      </c>
      <c r="G31" s="363"/>
      <c r="H31" s="463" t="s">
        <v>2544</v>
      </c>
      <c r="I31" s="463"/>
      <c r="J31" s="463"/>
      <c r="K31" s="463"/>
      <c r="L31" s="463"/>
      <c r="M31" s="463"/>
      <c r="N31" s="463"/>
      <c r="O31" s="463"/>
      <c r="P31" s="464"/>
      <c r="S31" s="15" t="str">
        <f>IF(H31="","未記入","")</f>
        <v/>
      </c>
    </row>
    <row r="32" spans="1:20" ht="39" customHeight="1">
      <c r="B32" s="301"/>
      <c r="C32" s="323"/>
      <c r="D32" s="323"/>
      <c r="E32" s="302"/>
      <c r="F32" s="146" t="s">
        <v>2545</v>
      </c>
      <c r="G32" s="147"/>
      <c r="H32" s="147"/>
      <c r="I32" s="147"/>
      <c r="J32" s="147"/>
      <c r="K32" s="147"/>
      <c r="L32" s="147"/>
      <c r="M32" s="147"/>
      <c r="N32" s="147"/>
      <c r="O32" s="147"/>
      <c r="P32" s="148"/>
      <c r="S32" s="15" t="str">
        <f>IF(F32="","未記入","")</f>
        <v/>
      </c>
    </row>
    <row r="33" spans="2:20" ht="20.100000000000001" customHeight="1">
      <c r="B33" s="339" t="s">
        <v>25</v>
      </c>
      <c r="C33" s="106"/>
      <c r="D33" s="106"/>
      <c r="E33" s="267"/>
      <c r="F33" s="34" t="s">
        <v>13</v>
      </c>
      <c r="G33" s="31">
        <v>70</v>
      </c>
      <c r="H33" s="35" t="s">
        <v>469</v>
      </c>
      <c r="I33" s="32">
        <v>40</v>
      </c>
      <c r="J33" s="453"/>
      <c r="K33" s="453"/>
      <c r="L33" s="453"/>
      <c r="M33" s="453"/>
      <c r="N33" s="453"/>
      <c r="O33" s="453"/>
      <c r="P33" s="454"/>
      <c r="S33" s="15" t="str">
        <f>IF(OR(G33="",I33=""),"未記入","")</f>
        <v/>
      </c>
    </row>
    <row r="34" spans="2:20" ht="58.5" customHeight="1">
      <c r="B34" s="301"/>
      <c r="C34" s="323"/>
      <c r="D34" s="323"/>
      <c r="E34" s="302"/>
      <c r="F34" s="236" t="s">
        <v>2546</v>
      </c>
      <c r="G34" s="236"/>
      <c r="H34" s="236"/>
      <c r="I34" s="236"/>
      <c r="J34" s="236"/>
      <c r="K34" s="236"/>
      <c r="L34" s="236"/>
      <c r="M34" s="236"/>
      <c r="N34" s="236"/>
      <c r="O34" s="128"/>
      <c r="P34" s="426"/>
      <c r="S34" s="15" t="str">
        <f>IF(F34="","未記入","")</f>
        <v/>
      </c>
    </row>
    <row r="35" spans="2:20" ht="58.5" customHeight="1">
      <c r="B35" s="140" t="s">
        <v>551</v>
      </c>
      <c r="C35" s="141"/>
      <c r="D35" s="141"/>
      <c r="E35" s="142"/>
      <c r="F35" s="236"/>
      <c r="G35" s="114"/>
      <c r="H35" s="114"/>
      <c r="I35" s="114"/>
      <c r="J35" s="114"/>
      <c r="K35" s="114"/>
      <c r="L35" s="114"/>
      <c r="M35" s="114"/>
      <c r="N35" s="114"/>
      <c r="O35" s="115"/>
      <c r="P35" s="116"/>
    </row>
    <row r="36" spans="2:20" ht="20.100000000000001" customHeight="1">
      <c r="B36" s="452" t="s">
        <v>496</v>
      </c>
      <c r="C36" s="325"/>
      <c r="D36" s="325"/>
      <c r="E36" s="326"/>
      <c r="F36" s="455" t="s">
        <v>495</v>
      </c>
      <c r="G36" s="325"/>
      <c r="H36" s="456" t="s">
        <v>553</v>
      </c>
      <c r="I36" s="457"/>
      <c r="J36" s="455" t="s">
        <v>498</v>
      </c>
      <c r="K36" s="326"/>
      <c r="L36" s="456" t="s">
        <v>618</v>
      </c>
      <c r="M36" s="457"/>
      <c r="N36" s="457"/>
      <c r="O36" s="457"/>
      <c r="P36" s="458"/>
      <c r="S36" s="15" t="str">
        <f>IF(OR(H36="",L36=""),"未記入","")</f>
        <v/>
      </c>
    </row>
    <row r="37" spans="2:20" ht="39.75" customHeight="1">
      <c r="B37" s="184" t="s">
        <v>24</v>
      </c>
      <c r="C37" s="185"/>
      <c r="D37" s="185"/>
      <c r="E37" s="185"/>
      <c r="F37" s="249" t="s">
        <v>26</v>
      </c>
      <c r="G37" s="249"/>
      <c r="H37" s="249"/>
      <c r="I37" s="249"/>
      <c r="J37" s="217" t="s">
        <v>2547</v>
      </c>
      <c r="K37" s="124"/>
      <c r="L37" s="124"/>
      <c r="M37" s="124"/>
      <c r="N37" s="111" t="s">
        <v>471</v>
      </c>
      <c r="O37" s="111"/>
      <c r="P37" s="262"/>
      <c r="S37" s="15" t="str">
        <f>IF(J37="","未記入","")</f>
        <v/>
      </c>
    </row>
    <row r="38" spans="2:20" ht="26.25" customHeight="1">
      <c r="B38" s="184"/>
      <c r="C38" s="185"/>
      <c r="D38" s="185"/>
      <c r="E38" s="185"/>
      <c r="F38" s="105" t="s">
        <v>27</v>
      </c>
      <c r="G38" s="106"/>
      <c r="H38" s="106"/>
      <c r="I38" s="267"/>
      <c r="J38" s="143" t="s">
        <v>2548</v>
      </c>
      <c r="K38" s="144"/>
      <c r="L38" s="144"/>
      <c r="M38" s="144"/>
      <c r="N38" s="144"/>
      <c r="O38" s="144"/>
      <c r="P38" s="145"/>
      <c r="S38" s="248" t="str">
        <f>IF(J38="","未記入","")</f>
        <v/>
      </c>
      <c r="T38" s="248"/>
    </row>
    <row r="39" spans="2:20" ht="26.25" customHeight="1">
      <c r="B39" s="184"/>
      <c r="C39" s="185"/>
      <c r="D39" s="185"/>
      <c r="E39" s="185"/>
      <c r="F39" s="436"/>
      <c r="G39" s="365"/>
      <c r="H39" s="365"/>
      <c r="I39" s="366"/>
      <c r="J39" s="440"/>
      <c r="K39" s="441"/>
      <c r="L39" s="441"/>
      <c r="M39" s="441"/>
      <c r="N39" s="441"/>
      <c r="O39" s="441"/>
      <c r="P39" s="442"/>
      <c r="S39" s="248"/>
      <c r="T39" s="248"/>
    </row>
    <row r="40" spans="2:20" ht="26.25" customHeight="1">
      <c r="B40" s="184"/>
      <c r="C40" s="185"/>
      <c r="D40" s="185"/>
      <c r="E40" s="185"/>
      <c r="F40" s="436"/>
      <c r="G40" s="365"/>
      <c r="H40" s="365"/>
      <c r="I40" s="366"/>
      <c r="J40" s="440"/>
      <c r="K40" s="441"/>
      <c r="L40" s="441"/>
      <c r="M40" s="441"/>
      <c r="N40" s="441"/>
      <c r="O40" s="441"/>
      <c r="P40" s="442"/>
      <c r="S40" s="248"/>
      <c r="T40" s="248"/>
    </row>
    <row r="41" spans="2:20" ht="26.25" customHeight="1">
      <c r="B41" s="184"/>
      <c r="C41" s="185"/>
      <c r="D41" s="185"/>
      <c r="E41" s="185"/>
      <c r="F41" s="436"/>
      <c r="G41" s="365"/>
      <c r="H41" s="365"/>
      <c r="I41" s="366"/>
      <c r="J41" s="440"/>
      <c r="K41" s="441"/>
      <c r="L41" s="441"/>
      <c r="M41" s="441"/>
      <c r="N41" s="441"/>
      <c r="O41" s="441"/>
      <c r="P41" s="442"/>
      <c r="S41" s="248"/>
      <c r="T41" s="248"/>
    </row>
    <row r="42" spans="2:20" ht="26.25" customHeight="1">
      <c r="B42" s="184"/>
      <c r="C42" s="185"/>
      <c r="D42" s="185"/>
      <c r="E42" s="185"/>
      <c r="F42" s="322"/>
      <c r="G42" s="323"/>
      <c r="H42" s="323"/>
      <c r="I42" s="302"/>
      <c r="J42" s="146"/>
      <c r="K42" s="147"/>
      <c r="L42" s="147"/>
      <c r="M42" s="147"/>
      <c r="N42" s="147"/>
      <c r="O42" s="147"/>
      <c r="P42" s="148"/>
      <c r="S42" s="248"/>
      <c r="T42" s="248"/>
    </row>
    <row r="43" spans="2:20" ht="20.100000000000001" customHeight="1">
      <c r="B43" s="184" t="s">
        <v>23</v>
      </c>
      <c r="C43" s="185"/>
      <c r="D43" s="185"/>
      <c r="E43" s="185"/>
      <c r="F43" s="185" t="s">
        <v>14</v>
      </c>
      <c r="G43" s="185"/>
      <c r="H43" s="185"/>
      <c r="I43" s="185"/>
      <c r="J43" s="64" t="s">
        <v>2536</v>
      </c>
      <c r="K43" s="35" t="s">
        <v>469</v>
      </c>
      <c r="L43" s="11" t="s">
        <v>2537</v>
      </c>
      <c r="M43" s="35" t="s">
        <v>469</v>
      </c>
      <c r="N43" s="11" t="s">
        <v>2538</v>
      </c>
      <c r="O43" s="313"/>
      <c r="P43" s="314"/>
      <c r="S43" s="15" t="str">
        <f>IF(OR(J43="",L43="",N43=""),"未記入","")</f>
        <v/>
      </c>
    </row>
    <row r="44" spans="2:20" ht="20.100000000000001" customHeight="1">
      <c r="B44" s="184"/>
      <c r="C44" s="185"/>
      <c r="D44" s="185"/>
      <c r="E44" s="185"/>
      <c r="F44" s="185" t="s">
        <v>15</v>
      </c>
      <c r="G44" s="185"/>
      <c r="H44" s="185"/>
      <c r="I44" s="185"/>
      <c r="J44" s="64" t="s">
        <v>2536</v>
      </c>
      <c r="K44" s="35" t="s">
        <v>469</v>
      </c>
      <c r="L44" s="63" t="s">
        <v>2537</v>
      </c>
      <c r="M44" s="35" t="s">
        <v>469</v>
      </c>
      <c r="N44" s="63" t="s">
        <v>2539</v>
      </c>
      <c r="O44" s="313"/>
      <c r="P44" s="314"/>
    </row>
    <row r="45" spans="2:20" ht="20.100000000000001" customHeight="1">
      <c r="B45" s="184"/>
      <c r="C45" s="185"/>
      <c r="D45" s="185"/>
      <c r="E45" s="185"/>
      <c r="F45" s="84" t="s">
        <v>411</v>
      </c>
      <c r="G45" s="193"/>
      <c r="H45" s="193"/>
      <c r="I45" s="85"/>
      <c r="J45" s="118" t="s">
        <v>2549</v>
      </c>
      <c r="K45" s="124"/>
      <c r="L45" s="124"/>
      <c r="M45" s="35" t="s">
        <v>465</v>
      </c>
      <c r="N45" s="124" t="s">
        <v>2541</v>
      </c>
      <c r="O45" s="124"/>
      <c r="P45" s="125"/>
    </row>
    <row r="46" spans="2:20" ht="20.100000000000001" customHeight="1">
      <c r="B46" s="184"/>
      <c r="C46" s="185"/>
      <c r="D46" s="185"/>
      <c r="E46" s="185"/>
      <c r="F46" s="185" t="s">
        <v>417</v>
      </c>
      <c r="G46" s="185"/>
      <c r="H46" s="185"/>
      <c r="I46" s="185"/>
      <c r="J46" s="117" t="s">
        <v>2360</v>
      </c>
      <c r="K46" s="117"/>
      <c r="L46" s="117"/>
      <c r="M46" s="117"/>
      <c r="N46" s="117"/>
      <c r="O46" s="118"/>
      <c r="P46" s="119"/>
    </row>
    <row r="47" spans="2:20" ht="39" customHeight="1">
      <c r="B47" s="184"/>
      <c r="C47" s="185"/>
      <c r="D47" s="185"/>
      <c r="E47" s="185"/>
      <c r="F47" s="185" t="s">
        <v>16</v>
      </c>
      <c r="G47" s="185"/>
      <c r="H47" s="185"/>
      <c r="I47" s="185"/>
      <c r="J47" s="118"/>
      <c r="K47" s="400"/>
      <c r="L47" s="217"/>
      <c r="M47" s="124"/>
      <c r="N47" s="124"/>
      <c r="O47" s="124"/>
      <c r="P47" s="125"/>
      <c r="S47" s="15" t="str">
        <f>IF(J46=MST!F6,IF(OR(J47="",L47=""),"未記入",""),"")</f>
        <v/>
      </c>
    </row>
    <row r="48" spans="2:20" ht="20.100000000000001" customHeight="1">
      <c r="B48" s="184" t="s">
        <v>22</v>
      </c>
      <c r="C48" s="185"/>
      <c r="D48" s="185"/>
      <c r="E48" s="185"/>
      <c r="F48" s="185" t="s">
        <v>17</v>
      </c>
      <c r="G48" s="185"/>
      <c r="H48" s="185"/>
      <c r="I48" s="185"/>
      <c r="J48" s="117" t="s">
        <v>2527</v>
      </c>
      <c r="K48" s="117"/>
      <c r="L48" s="117"/>
      <c r="M48" s="117"/>
      <c r="N48" s="117"/>
      <c r="O48" s="118"/>
      <c r="P48" s="119"/>
    </row>
    <row r="49" spans="1:20" ht="20.100000000000001" customHeight="1">
      <c r="B49" s="184"/>
      <c r="C49" s="185"/>
      <c r="D49" s="185"/>
      <c r="E49" s="185"/>
      <c r="F49" s="185" t="s">
        <v>18</v>
      </c>
      <c r="G49" s="185"/>
      <c r="H49" s="185"/>
      <c r="I49" s="185"/>
      <c r="J49" s="117" t="s">
        <v>2528</v>
      </c>
      <c r="K49" s="117"/>
      <c r="L49" s="117"/>
      <c r="M49" s="117"/>
      <c r="N49" s="117"/>
      <c r="O49" s="118"/>
      <c r="P49" s="119"/>
    </row>
    <row r="50" spans="1:20" ht="20.100000000000001" customHeight="1">
      <c r="B50" s="149" t="s">
        <v>28</v>
      </c>
      <c r="C50" s="109"/>
      <c r="D50" s="109"/>
      <c r="E50" s="109"/>
      <c r="F50" s="109"/>
      <c r="G50" s="109"/>
      <c r="H50" s="109"/>
      <c r="I50" s="109"/>
      <c r="J50" s="444">
        <v>2003</v>
      </c>
      <c r="K50" s="445"/>
      <c r="L50" s="35" t="s">
        <v>466</v>
      </c>
      <c r="M50" s="61">
        <v>10</v>
      </c>
      <c r="N50" s="35" t="s">
        <v>467</v>
      </c>
      <c r="O50" s="61">
        <v>23</v>
      </c>
      <c r="P50" s="37" t="s">
        <v>468</v>
      </c>
      <c r="S50" s="15" t="str">
        <f>IF(OR(J50="",M50="",O50=""),"未記入","")</f>
        <v/>
      </c>
    </row>
    <row r="51" spans="1:20" ht="20.100000000000001" customHeight="1" thickBot="1">
      <c r="B51" s="150" t="s">
        <v>29</v>
      </c>
      <c r="C51" s="448"/>
      <c r="D51" s="448"/>
      <c r="E51" s="448"/>
      <c r="F51" s="448"/>
      <c r="G51" s="448"/>
      <c r="H51" s="448"/>
      <c r="I51" s="448"/>
      <c r="J51" s="446">
        <v>2015</v>
      </c>
      <c r="K51" s="447"/>
      <c r="L51" s="36" t="s">
        <v>466</v>
      </c>
      <c r="M51" s="62">
        <v>7</v>
      </c>
      <c r="N51" s="36" t="s">
        <v>467</v>
      </c>
      <c r="O51" s="62">
        <v>1</v>
      </c>
      <c r="P51" s="38" t="s">
        <v>468</v>
      </c>
      <c r="S51" s="15" t="str">
        <f>IF(OR(J51="",M51="",O51=""),"未記入","")</f>
        <v/>
      </c>
    </row>
    <row r="52" spans="1:20" ht="20.100000000000001" customHeight="1"/>
    <row r="53" spans="1:20" s="17" customFormat="1" ht="20.100000000000001" customHeight="1" thickBot="1">
      <c r="B53" s="17" t="s">
        <v>30</v>
      </c>
      <c r="S53" s="18"/>
      <c r="T53" s="15"/>
    </row>
    <row r="54" spans="1:20" ht="28.5" customHeight="1">
      <c r="B54" s="305" t="s">
        <v>418</v>
      </c>
      <c r="C54" s="306"/>
      <c r="D54" s="307"/>
      <c r="E54" s="102" t="s">
        <v>2550</v>
      </c>
      <c r="F54" s="103"/>
      <c r="G54" s="103"/>
      <c r="H54" s="103"/>
      <c r="I54" s="103"/>
      <c r="J54" s="103"/>
      <c r="K54" s="103"/>
      <c r="L54" s="103"/>
      <c r="M54" s="103"/>
      <c r="N54" s="103"/>
      <c r="O54" s="103"/>
      <c r="P54" s="104"/>
      <c r="S54" s="15" t="str">
        <f>IF(E54="","未記入","")</f>
        <v/>
      </c>
    </row>
    <row r="55" spans="1:20" ht="20.100000000000001" customHeight="1">
      <c r="B55" s="120" t="s">
        <v>31</v>
      </c>
      <c r="C55" s="76"/>
      <c r="D55" s="77"/>
      <c r="E55" s="185" t="s">
        <v>32</v>
      </c>
      <c r="F55" s="185"/>
      <c r="G55" s="185"/>
      <c r="H55" s="185"/>
      <c r="I55" s="185"/>
      <c r="J55" s="214"/>
      <c r="K55" s="215"/>
      <c r="L55" s="215"/>
      <c r="M55" s="215"/>
      <c r="N55" s="215"/>
      <c r="O55" s="215"/>
      <c r="P55" s="216"/>
    </row>
    <row r="56" spans="1:20" ht="20.100000000000001" customHeight="1">
      <c r="B56" s="100"/>
      <c r="C56" s="79"/>
      <c r="D56" s="80"/>
      <c r="E56" s="185" t="s">
        <v>33</v>
      </c>
      <c r="F56" s="185"/>
      <c r="G56" s="185"/>
      <c r="H56" s="185"/>
      <c r="I56" s="185"/>
      <c r="J56" s="118"/>
      <c r="K56" s="124"/>
      <c r="L56" s="124"/>
      <c r="M56" s="124"/>
      <c r="N56" s="124"/>
      <c r="O56" s="124"/>
      <c r="P56" s="125"/>
    </row>
    <row r="57" spans="1:20" ht="20.100000000000001" customHeight="1">
      <c r="B57" s="100"/>
      <c r="C57" s="79"/>
      <c r="D57" s="80"/>
      <c r="E57" s="185" t="s">
        <v>34</v>
      </c>
      <c r="F57" s="185"/>
      <c r="G57" s="185"/>
      <c r="H57" s="185"/>
      <c r="I57" s="185"/>
      <c r="J57" s="444"/>
      <c r="K57" s="445"/>
      <c r="L57" s="35" t="s">
        <v>466</v>
      </c>
      <c r="M57" s="61"/>
      <c r="N57" s="35" t="s">
        <v>467</v>
      </c>
      <c r="O57" s="61"/>
      <c r="P57" s="37" t="s">
        <v>468</v>
      </c>
    </row>
    <row r="58" spans="1:20" ht="20.100000000000001" customHeight="1" thickBot="1">
      <c r="B58" s="121"/>
      <c r="C58" s="122"/>
      <c r="D58" s="123"/>
      <c r="E58" s="256" t="s">
        <v>35</v>
      </c>
      <c r="F58" s="256"/>
      <c r="G58" s="256"/>
      <c r="H58" s="256"/>
      <c r="I58" s="256"/>
      <c r="J58" s="446"/>
      <c r="K58" s="447"/>
      <c r="L58" s="36" t="s">
        <v>466</v>
      </c>
      <c r="M58" s="62"/>
      <c r="N58" s="36" t="s">
        <v>467</v>
      </c>
      <c r="O58" s="62"/>
      <c r="P58" s="38" t="s">
        <v>468</v>
      </c>
    </row>
    <row r="59" spans="1:20" ht="20.100000000000001" customHeight="1"/>
    <row r="60" spans="1:20" s="17" customFormat="1" ht="20.100000000000001" customHeight="1" thickBot="1">
      <c r="A60" s="17">
        <v>3</v>
      </c>
      <c r="B60" s="17" t="s">
        <v>36</v>
      </c>
      <c r="S60" s="18"/>
      <c r="T60" s="15"/>
    </row>
    <row r="61" spans="1:20" ht="20.100000000000001" customHeight="1">
      <c r="B61" s="234" t="s">
        <v>37</v>
      </c>
      <c r="C61" s="235"/>
      <c r="D61" s="367" t="s">
        <v>38</v>
      </c>
      <c r="E61" s="306"/>
      <c r="F61" s="307"/>
      <c r="G61" s="102">
        <v>382.83</v>
      </c>
      <c r="H61" s="103"/>
      <c r="I61" s="103"/>
      <c r="J61" s="103"/>
      <c r="K61" s="443"/>
      <c r="L61" s="367" t="s">
        <v>497</v>
      </c>
      <c r="M61" s="306"/>
      <c r="N61" s="306"/>
      <c r="O61" s="306"/>
      <c r="P61" s="410"/>
    </row>
    <row r="62" spans="1:20" ht="20.100000000000001" customHeight="1">
      <c r="B62" s="184"/>
      <c r="C62" s="185"/>
      <c r="D62" s="105" t="s">
        <v>39</v>
      </c>
      <c r="E62" s="106"/>
      <c r="F62" s="267"/>
      <c r="G62" s="117" t="s">
        <v>2551</v>
      </c>
      <c r="H62" s="117"/>
      <c r="I62" s="117"/>
      <c r="J62" s="117"/>
      <c r="K62" s="117"/>
      <c r="L62" s="117"/>
      <c r="M62" s="117"/>
      <c r="N62" s="117"/>
      <c r="O62" s="118"/>
      <c r="P62" s="119"/>
    </row>
    <row r="63" spans="1:20" ht="20.100000000000001" customHeight="1">
      <c r="B63" s="184"/>
      <c r="C63" s="185"/>
      <c r="D63" s="436"/>
      <c r="E63" s="365"/>
      <c r="F63" s="366"/>
      <c r="G63" s="105" t="s">
        <v>423</v>
      </c>
      <c r="H63" s="106"/>
      <c r="I63" s="106"/>
      <c r="J63" s="106"/>
      <c r="K63" s="106"/>
      <c r="L63" s="106"/>
      <c r="M63" s="106"/>
      <c r="N63" s="106"/>
      <c r="O63" s="106"/>
      <c r="P63" s="107"/>
    </row>
    <row r="64" spans="1:20" ht="20.100000000000001" customHeight="1">
      <c r="B64" s="184"/>
      <c r="C64" s="185"/>
      <c r="D64" s="436"/>
      <c r="E64" s="365"/>
      <c r="F64" s="366"/>
      <c r="G64" s="126"/>
      <c r="H64" s="111" t="s">
        <v>419</v>
      </c>
      <c r="I64" s="111"/>
      <c r="J64" s="112"/>
      <c r="K64" s="118"/>
      <c r="L64" s="124"/>
      <c r="M64" s="124"/>
      <c r="N64" s="124"/>
      <c r="O64" s="124"/>
      <c r="P64" s="125"/>
    </row>
    <row r="65" spans="2:16" ht="20.100000000000001" customHeight="1">
      <c r="B65" s="184"/>
      <c r="C65" s="185"/>
      <c r="D65" s="436"/>
      <c r="E65" s="365"/>
      <c r="F65" s="366"/>
      <c r="G65" s="126"/>
      <c r="H65" s="111" t="s">
        <v>420</v>
      </c>
      <c r="I65" s="111"/>
      <c r="J65" s="112"/>
      <c r="K65" s="118"/>
      <c r="L65" s="124"/>
      <c r="M65" s="124"/>
      <c r="N65" s="124"/>
      <c r="O65" s="124"/>
      <c r="P65" s="125"/>
    </row>
    <row r="66" spans="2:16" ht="20.100000000000001" customHeight="1">
      <c r="B66" s="184"/>
      <c r="C66" s="185"/>
      <c r="D66" s="436"/>
      <c r="E66" s="365"/>
      <c r="F66" s="366"/>
      <c r="G66" s="126"/>
      <c r="H66" s="105" t="s">
        <v>421</v>
      </c>
      <c r="I66" s="106"/>
      <c r="J66" s="267"/>
      <c r="K66" s="118"/>
      <c r="L66" s="124"/>
      <c r="M66" s="124"/>
      <c r="N66" s="124"/>
      <c r="O66" s="124"/>
      <c r="P66" s="125"/>
    </row>
    <row r="67" spans="2:16" ht="20.100000000000001" customHeight="1">
      <c r="B67" s="184"/>
      <c r="C67" s="185"/>
      <c r="D67" s="436"/>
      <c r="E67" s="365"/>
      <c r="F67" s="366"/>
      <c r="G67" s="126"/>
      <c r="H67" s="436"/>
      <c r="I67" s="365"/>
      <c r="J67" s="366"/>
      <c r="K67" s="110" t="s">
        <v>424</v>
      </c>
      <c r="L67" s="111"/>
      <c r="M67" s="111"/>
      <c r="N67" s="111"/>
      <c r="O67" s="111"/>
      <c r="P67" s="262"/>
    </row>
    <row r="68" spans="2:16" ht="20.100000000000001" customHeight="1">
      <c r="B68" s="184"/>
      <c r="C68" s="185"/>
      <c r="D68" s="436"/>
      <c r="E68" s="365"/>
      <c r="F68" s="366"/>
      <c r="G68" s="126"/>
      <c r="H68" s="436"/>
      <c r="I68" s="365"/>
      <c r="J68" s="366"/>
      <c r="K68" s="60"/>
      <c r="L68" s="39" t="s">
        <v>466</v>
      </c>
      <c r="M68" s="61"/>
      <c r="N68" s="39" t="s">
        <v>467</v>
      </c>
      <c r="O68" s="61"/>
      <c r="P68" s="40" t="s">
        <v>468</v>
      </c>
    </row>
    <row r="69" spans="2:16" ht="20.100000000000001" customHeight="1">
      <c r="B69" s="184"/>
      <c r="C69" s="185"/>
      <c r="D69" s="436"/>
      <c r="E69" s="365"/>
      <c r="F69" s="366"/>
      <c r="G69" s="126"/>
      <c r="H69" s="436"/>
      <c r="I69" s="365"/>
      <c r="J69" s="366"/>
      <c r="K69" s="110" t="s">
        <v>425</v>
      </c>
      <c r="L69" s="111"/>
      <c r="M69" s="111"/>
      <c r="N69" s="111"/>
      <c r="O69" s="111"/>
      <c r="P69" s="262"/>
    </row>
    <row r="70" spans="2:16" ht="20.100000000000001" customHeight="1">
      <c r="B70" s="184"/>
      <c r="C70" s="185"/>
      <c r="D70" s="436"/>
      <c r="E70" s="365"/>
      <c r="F70" s="366"/>
      <c r="G70" s="126"/>
      <c r="H70" s="322"/>
      <c r="I70" s="323"/>
      <c r="J70" s="302"/>
      <c r="K70" s="60"/>
      <c r="L70" s="39" t="s">
        <v>466</v>
      </c>
      <c r="M70" s="61"/>
      <c r="N70" s="39" t="s">
        <v>467</v>
      </c>
      <c r="O70" s="61"/>
      <c r="P70" s="40" t="s">
        <v>468</v>
      </c>
    </row>
    <row r="71" spans="2:16" ht="20.100000000000001" customHeight="1">
      <c r="B71" s="184"/>
      <c r="C71" s="185"/>
      <c r="D71" s="322"/>
      <c r="E71" s="323"/>
      <c r="F71" s="302"/>
      <c r="G71" s="108"/>
      <c r="H71" s="111" t="s">
        <v>422</v>
      </c>
      <c r="I71" s="111"/>
      <c r="J71" s="112"/>
      <c r="K71" s="118"/>
      <c r="L71" s="124"/>
      <c r="M71" s="124"/>
      <c r="N71" s="124"/>
      <c r="O71" s="124"/>
      <c r="P71" s="125"/>
    </row>
    <row r="72" spans="2:16" ht="20.100000000000001" customHeight="1">
      <c r="B72" s="202" t="s">
        <v>2356</v>
      </c>
      <c r="C72" s="203"/>
      <c r="D72" s="105" t="s">
        <v>40</v>
      </c>
      <c r="E72" s="106"/>
      <c r="F72" s="267"/>
      <c r="G72" s="312" t="s">
        <v>41</v>
      </c>
      <c r="H72" s="313"/>
      <c r="I72" s="313"/>
      <c r="J72" s="386"/>
      <c r="K72" s="118">
        <v>765.14</v>
      </c>
      <c r="L72" s="124"/>
      <c r="M72" s="124"/>
      <c r="N72" s="111" t="s">
        <v>472</v>
      </c>
      <c r="O72" s="111"/>
      <c r="P72" s="262"/>
    </row>
    <row r="73" spans="2:16" ht="20.100000000000001" customHeight="1">
      <c r="B73" s="204"/>
      <c r="C73" s="205"/>
      <c r="D73" s="322"/>
      <c r="E73" s="323"/>
      <c r="F73" s="302"/>
      <c r="G73" s="109" t="s">
        <v>42</v>
      </c>
      <c r="H73" s="109"/>
      <c r="I73" s="109"/>
      <c r="J73" s="109"/>
      <c r="K73" s="118">
        <v>765.14</v>
      </c>
      <c r="L73" s="124"/>
      <c r="M73" s="124"/>
      <c r="N73" s="111" t="s">
        <v>472</v>
      </c>
      <c r="O73" s="111"/>
      <c r="P73" s="262"/>
    </row>
    <row r="74" spans="2:16" ht="20.100000000000001" customHeight="1">
      <c r="B74" s="204"/>
      <c r="C74" s="205"/>
      <c r="D74" s="185" t="s">
        <v>43</v>
      </c>
      <c r="E74" s="185"/>
      <c r="F74" s="185"/>
      <c r="G74" s="117" t="s">
        <v>2552</v>
      </c>
      <c r="H74" s="117"/>
      <c r="I74" s="117"/>
      <c r="J74" s="117"/>
      <c r="K74" s="117"/>
      <c r="L74" s="117"/>
      <c r="M74" s="117"/>
      <c r="N74" s="117"/>
      <c r="O74" s="118"/>
      <c r="P74" s="119"/>
    </row>
    <row r="75" spans="2:16" ht="20.100000000000001" customHeight="1">
      <c r="B75" s="204"/>
      <c r="C75" s="205"/>
      <c r="D75" s="185"/>
      <c r="E75" s="185"/>
      <c r="F75" s="185"/>
      <c r="G75" s="438" t="s">
        <v>426</v>
      </c>
      <c r="H75" s="438"/>
      <c r="I75" s="438"/>
      <c r="J75" s="438"/>
      <c r="K75" s="438"/>
      <c r="L75" s="438"/>
      <c r="M75" s="438"/>
      <c r="N75" s="438"/>
      <c r="O75" s="436"/>
      <c r="P75" s="439"/>
    </row>
    <row r="76" spans="2:16" ht="39" customHeight="1">
      <c r="B76" s="204"/>
      <c r="C76" s="205"/>
      <c r="D76" s="185"/>
      <c r="E76" s="185"/>
      <c r="F76" s="185"/>
      <c r="G76" s="41"/>
      <c r="H76" s="128"/>
      <c r="I76" s="129"/>
      <c r="J76" s="129"/>
      <c r="K76" s="129"/>
      <c r="L76" s="129"/>
      <c r="M76" s="129"/>
      <c r="N76" s="129"/>
      <c r="O76" s="129"/>
      <c r="P76" s="130"/>
    </row>
    <row r="77" spans="2:16" ht="20.100000000000001" customHeight="1">
      <c r="B77" s="204"/>
      <c r="C77" s="205"/>
      <c r="D77" s="185" t="s">
        <v>44</v>
      </c>
      <c r="E77" s="185"/>
      <c r="F77" s="185"/>
      <c r="G77" s="117" t="s">
        <v>2553</v>
      </c>
      <c r="H77" s="117"/>
      <c r="I77" s="117"/>
      <c r="J77" s="117"/>
      <c r="K77" s="117"/>
      <c r="L77" s="117"/>
      <c r="M77" s="117"/>
      <c r="N77" s="117"/>
      <c r="O77" s="118"/>
      <c r="P77" s="119"/>
    </row>
    <row r="78" spans="2:16" ht="20.100000000000001" customHeight="1">
      <c r="B78" s="204"/>
      <c r="C78" s="205"/>
      <c r="D78" s="185"/>
      <c r="E78" s="185"/>
      <c r="F78" s="185"/>
      <c r="G78" s="438" t="s">
        <v>427</v>
      </c>
      <c r="H78" s="438"/>
      <c r="I78" s="438"/>
      <c r="J78" s="438"/>
      <c r="K78" s="438"/>
      <c r="L78" s="438"/>
      <c r="M78" s="438"/>
      <c r="N78" s="438"/>
      <c r="O78" s="436"/>
      <c r="P78" s="439"/>
    </row>
    <row r="79" spans="2:16" ht="39.75" customHeight="1">
      <c r="B79" s="204"/>
      <c r="C79" s="205"/>
      <c r="D79" s="185"/>
      <c r="E79" s="185"/>
      <c r="F79" s="185"/>
      <c r="G79" s="41"/>
      <c r="H79" s="128"/>
      <c r="I79" s="129"/>
      <c r="J79" s="129"/>
      <c r="K79" s="129"/>
      <c r="L79" s="129"/>
      <c r="M79" s="129"/>
      <c r="N79" s="129"/>
      <c r="O79" s="129"/>
      <c r="P79" s="130"/>
    </row>
    <row r="80" spans="2:16" ht="20.100000000000001" customHeight="1">
      <c r="B80" s="204"/>
      <c r="C80" s="205"/>
      <c r="D80" s="185" t="s">
        <v>39</v>
      </c>
      <c r="E80" s="185"/>
      <c r="F80" s="185"/>
      <c r="G80" s="117" t="s">
        <v>2554</v>
      </c>
      <c r="H80" s="117"/>
      <c r="I80" s="117"/>
      <c r="J80" s="117"/>
      <c r="K80" s="117"/>
      <c r="L80" s="117"/>
      <c r="M80" s="117"/>
      <c r="N80" s="117"/>
      <c r="O80" s="118"/>
      <c r="P80" s="119"/>
    </row>
    <row r="81" spans="2:19" ht="20.100000000000001" customHeight="1">
      <c r="B81" s="204"/>
      <c r="C81" s="205"/>
      <c r="D81" s="185"/>
      <c r="E81" s="185"/>
      <c r="F81" s="185"/>
      <c r="G81" s="105" t="s">
        <v>428</v>
      </c>
      <c r="H81" s="106"/>
      <c r="I81" s="106"/>
      <c r="J81" s="106"/>
      <c r="K81" s="106"/>
      <c r="L81" s="106"/>
      <c r="M81" s="106"/>
      <c r="N81" s="106"/>
      <c r="O81" s="106"/>
      <c r="P81" s="107"/>
    </row>
    <row r="82" spans="2:19" ht="20.100000000000001" customHeight="1">
      <c r="B82" s="204"/>
      <c r="C82" s="205"/>
      <c r="D82" s="185"/>
      <c r="E82" s="185"/>
      <c r="F82" s="185"/>
      <c r="G82" s="126"/>
      <c r="H82" s="111" t="s">
        <v>419</v>
      </c>
      <c r="I82" s="111"/>
      <c r="J82" s="112"/>
      <c r="K82" s="118"/>
      <c r="L82" s="124"/>
      <c r="M82" s="124"/>
      <c r="N82" s="124"/>
      <c r="O82" s="124"/>
      <c r="P82" s="125"/>
    </row>
    <row r="83" spans="2:19" ht="20.100000000000001" customHeight="1">
      <c r="B83" s="204"/>
      <c r="C83" s="205"/>
      <c r="D83" s="185"/>
      <c r="E83" s="185"/>
      <c r="F83" s="185"/>
      <c r="G83" s="126"/>
      <c r="H83" s="111" t="s">
        <v>420</v>
      </c>
      <c r="I83" s="111"/>
      <c r="J83" s="112"/>
      <c r="K83" s="118"/>
      <c r="L83" s="124"/>
      <c r="M83" s="124"/>
      <c r="N83" s="124"/>
      <c r="O83" s="124"/>
      <c r="P83" s="125"/>
    </row>
    <row r="84" spans="2:19" ht="20.100000000000001" customHeight="1">
      <c r="B84" s="204"/>
      <c r="C84" s="205"/>
      <c r="D84" s="185"/>
      <c r="E84" s="185"/>
      <c r="F84" s="185"/>
      <c r="G84" s="126"/>
      <c r="H84" s="105" t="s">
        <v>421</v>
      </c>
      <c r="I84" s="106"/>
      <c r="J84" s="267"/>
      <c r="K84" s="118"/>
      <c r="L84" s="124"/>
      <c r="M84" s="124"/>
      <c r="N84" s="124"/>
      <c r="O84" s="124"/>
      <c r="P84" s="125"/>
    </row>
    <row r="85" spans="2:19" ht="20.100000000000001" customHeight="1">
      <c r="B85" s="204"/>
      <c r="C85" s="205"/>
      <c r="D85" s="185"/>
      <c r="E85" s="185"/>
      <c r="F85" s="185"/>
      <c r="G85" s="126"/>
      <c r="H85" s="436"/>
      <c r="I85" s="365"/>
      <c r="J85" s="366"/>
      <c r="K85" s="110" t="s">
        <v>424</v>
      </c>
      <c r="L85" s="111"/>
      <c r="M85" s="111"/>
      <c r="N85" s="111"/>
      <c r="O85" s="111"/>
      <c r="P85" s="262"/>
    </row>
    <row r="86" spans="2:19" ht="20.100000000000001" customHeight="1">
      <c r="B86" s="204"/>
      <c r="C86" s="205"/>
      <c r="D86" s="185"/>
      <c r="E86" s="185"/>
      <c r="F86" s="185"/>
      <c r="G86" s="126"/>
      <c r="H86" s="436"/>
      <c r="I86" s="365"/>
      <c r="J86" s="366"/>
      <c r="K86" s="60"/>
      <c r="L86" s="39" t="s">
        <v>466</v>
      </c>
      <c r="M86" s="61"/>
      <c r="N86" s="39" t="s">
        <v>467</v>
      </c>
      <c r="O86" s="61"/>
      <c r="P86" s="40" t="s">
        <v>468</v>
      </c>
    </row>
    <row r="87" spans="2:19" ht="20.100000000000001" customHeight="1">
      <c r="B87" s="204"/>
      <c r="C87" s="205"/>
      <c r="D87" s="185"/>
      <c r="E87" s="185"/>
      <c r="F87" s="185"/>
      <c r="G87" s="126"/>
      <c r="H87" s="436"/>
      <c r="I87" s="365"/>
      <c r="J87" s="366"/>
      <c r="K87" s="110" t="s">
        <v>425</v>
      </c>
      <c r="L87" s="111"/>
      <c r="M87" s="111"/>
      <c r="N87" s="111"/>
      <c r="O87" s="111"/>
      <c r="P87" s="262"/>
    </row>
    <row r="88" spans="2:19" ht="20.100000000000001" customHeight="1">
      <c r="B88" s="204"/>
      <c r="C88" s="205"/>
      <c r="D88" s="185"/>
      <c r="E88" s="185"/>
      <c r="F88" s="185"/>
      <c r="G88" s="126"/>
      <c r="H88" s="322"/>
      <c r="I88" s="323"/>
      <c r="J88" s="302"/>
      <c r="K88" s="60"/>
      <c r="L88" s="39" t="s">
        <v>466</v>
      </c>
      <c r="M88" s="61"/>
      <c r="N88" s="39" t="s">
        <v>467</v>
      </c>
      <c r="O88" s="61"/>
      <c r="P88" s="40" t="s">
        <v>468</v>
      </c>
    </row>
    <row r="89" spans="2:19" ht="20.100000000000001" customHeight="1">
      <c r="B89" s="206"/>
      <c r="C89" s="207"/>
      <c r="D89" s="185"/>
      <c r="E89" s="185"/>
      <c r="F89" s="185"/>
      <c r="G89" s="108"/>
      <c r="H89" s="111" t="s">
        <v>422</v>
      </c>
      <c r="I89" s="111"/>
      <c r="J89" s="112"/>
      <c r="K89" s="118"/>
      <c r="L89" s="124"/>
      <c r="M89" s="124"/>
      <c r="N89" s="124"/>
      <c r="O89" s="124"/>
      <c r="P89" s="125"/>
    </row>
    <row r="90" spans="2:19" ht="20.100000000000001" customHeight="1">
      <c r="B90" s="184" t="s">
        <v>45</v>
      </c>
      <c r="C90" s="185"/>
      <c r="D90" s="75" t="s">
        <v>46</v>
      </c>
      <c r="E90" s="106"/>
      <c r="F90" s="267"/>
      <c r="G90" s="117" t="s">
        <v>2555</v>
      </c>
      <c r="H90" s="117"/>
      <c r="I90" s="117"/>
      <c r="J90" s="117"/>
      <c r="K90" s="117"/>
      <c r="L90" s="117"/>
      <c r="M90" s="117"/>
      <c r="N90" s="117"/>
      <c r="O90" s="118"/>
      <c r="P90" s="119"/>
      <c r="S90" s="15" t="str">
        <f>IF(G90="","未記入","")</f>
        <v/>
      </c>
    </row>
    <row r="91" spans="2:19" ht="20.100000000000001" customHeight="1">
      <c r="B91" s="184"/>
      <c r="C91" s="185"/>
      <c r="D91" s="436"/>
      <c r="E91" s="365"/>
      <c r="F91" s="366"/>
      <c r="G91" s="259" t="s">
        <v>429</v>
      </c>
      <c r="H91" s="185"/>
      <c r="I91" s="185"/>
      <c r="J91" s="185"/>
      <c r="K91" s="185"/>
      <c r="L91" s="185"/>
      <c r="M91" s="185"/>
      <c r="N91" s="185"/>
      <c r="O91" s="110"/>
      <c r="P91" s="437"/>
    </row>
    <row r="92" spans="2:19" ht="20.100000000000001" customHeight="1">
      <c r="B92" s="184"/>
      <c r="C92" s="185"/>
      <c r="D92" s="436"/>
      <c r="E92" s="365"/>
      <c r="F92" s="366"/>
      <c r="G92" s="126"/>
      <c r="H92" s="109" t="s">
        <v>62</v>
      </c>
      <c r="I92" s="109"/>
      <c r="J92" s="109"/>
      <c r="K92" s="118"/>
      <c r="L92" s="124"/>
      <c r="M92" s="124"/>
      <c r="N92" s="111" t="s">
        <v>473</v>
      </c>
      <c r="O92" s="111"/>
      <c r="P92" s="262"/>
      <c r="S92" s="15" t="str">
        <f>IF(G90=MST!AY5,IF(K92="","未記入",""),"")</f>
        <v/>
      </c>
    </row>
    <row r="93" spans="2:19" ht="20.100000000000001" customHeight="1">
      <c r="B93" s="184"/>
      <c r="C93" s="185"/>
      <c r="D93" s="322"/>
      <c r="E93" s="323"/>
      <c r="F93" s="302"/>
      <c r="G93" s="108"/>
      <c r="H93" s="109" t="s">
        <v>61</v>
      </c>
      <c r="I93" s="109"/>
      <c r="J93" s="109"/>
      <c r="K93" s="118"/>
      <c r="L93" s="124"/>
      <c r="M93" s="124"/>
      <c r="N93" s="111" t="s">
        <v>473</v>
      </c>
      <c r="O93" s="111"/>
      <c r="P93" s="262"/>
      <c r="S93" s="15" t="str">
        <f>IF($G$90=MST!AY5,IF($K$93="","未記入",""),"")</f>
        <v/>
      </c>
    </row>
    <row r="94" spans="2:19" ht="20.100000000000001" customHeight="1">
      <c r="B94" s="184"/>
      <c r="C94" s="185"/>
      <c r="D94" s="435"/>
      <c r="E94" s="435"/>
      <c r="F94" s="109" t="s">
        <v>57</v>
      </c>
      <c r="G94" s="109"/>
      <c r="H94" s="109" t="s">
        <v>58</v>
      </c>
      <c r="I94" s="109"/>
      <c r="J94" s="109" t="s">
        <v>59</v>
      </c>
      <c r="K94" s="109"/>
      <c r="L94" s="109" t="s">
        <v>60</v>
      </c>
      <c r="M94" s="109"/>
      <c r="N94" s="109" t="s">
        <v>2449</v>
      </c>
      <c r="O94" s="312"/>
      <c r="P94" s="434"/>
    </row>
    <row r="95" spans="2:19" ht="20.100000000000001" customHeight="1">
      <c r="B95" s="184"/>
      <c r="C95" s="185"/>
      <c r="D95" s="185" t="s">
        <v>47</v>
      </c>
      <c r="E95" s="185"/>
      <c r="F95" s="117" t="s">
        <v>2360</v>
      </c>
      <c r="G95" s="117"/>
      <c r="H95" s="117" t="s">
        <v>2360</v>
      </c>
      <c r="I95" s="117"/>
      <c r="J95" s="23">
        <v>11.3</v>
      </c>
      <c r="K95" s="50" t="s">
        <v>472</v>
      </c>
      <c r="L95" s="118">
        <v>4</v>
      </c>
      <c r="M95" s="400"/>
      <c r="N95" s="429" t="s">
        <v>2397</v>
      </c>
      <c r="O95" s="430"/>
      <c r="P95" s="431"/>
      <c r="S95" s="15" t="str">
        <f>IF(OR(F95="",H95="",J95="",L95="",N95=""),IF(OR(F95&lt;&gt;"",H95&lt;&gt;"",J95&lt;&gt;"",L95&lt;&gt;"",N95&lt;&gt;""),"未記入",""),"")</f>
        <v/>
      </c>
    </row>
    <row r="96" spans="2:19" ht="20.100000000000001" customHeight="1">
      <c r="B96" s="184"/>
      <c r="C96" s="185"/>
      <c r="D96" s="185" t="s">
        <v>48</v>
      </c>
      <c r="E96" s="185"/>
      <c r="F96" s="117" t="s">
        <v>2359</v>
      </c>
      <c r="G96" s="117"/>
      <c r="H96" s="117" t="s">
        <v>2360</v>
      </c>
      <c r="I96" s="117"/>
      <c r="J96" s="23">
        <v>16.399999999999999</v>
      </c>
      <c r="K96" s="50" t="s">
        <v>472</v>
      </c>
      <c r="L96" s="118">
        <v>16</v>
      </c>
      <c r="M96" s="400"/>
      <c r="N96" s="429" t="s">
        <v>2397</v>
      </c>
      <c r="O96" s="430"/>
      <c r="P96" s="431"/>
      <c r="S96" s="15" t="str">
        <f t="shared" ref="S96:S104" si="0">IF(OR(F96="",H96="",J96="",L96="",N96=""),IF(OR(F96&lt;&gt;"",H96&lt;&gt;"",J96&lt;&gt;"",L96&lt;&gt;"",N96&lt;&gt;""),"未記入",""),"")</f>
        <v/>
      </c>
    </row>
    <row r="97" spans="2:19" ht="20.100000000000001" customHeight="1">
      <c r="B97" s="184"/>
      <c r="C97" s="185"/>
      <c r="D97" s="185" t="s">
        <v>49</v>
      </c>
      <c r="E97" s="185"/>
      <c r="F97" s="117" t="s">
        <v>2359</v>
      </c>
      <c r="G97" s="117"/>
      <c r="H97" s="117" t="s">
        <v>2360</v>
      </c>
      <c r="I97" s="117"/>
      <c r="J97" s="23">
        <v>24.69</v>
      </c>
      <c r="K97" s="50" t="s">
        <v>472</v>
      </c>
      <c r="L97" s="118">
        <v>2</v>
      </c>
      <c r="M97" s="400"/>
      <c r="N97" s="429" t="s">
        <v>2397</v>
      </c>
      <c r="O97" s="430"/>
      <c r="P97" s="431"/>
      <c r="S97" s="15" t="str">
        <f t="shared" si="0"/>
        <v/>
      </c>
    </row>
    <row r="98" spans="2:19" ht="20.100000000000001" customHeight="1">
      <c r="B98" s="184"/>
      <c r="C98" s="185"/>
      <c r="D98" s="185" t="s">
        <v>50</v>
      </c>
      <c r="E98" s="185"/>
      <c r="F98" s="117"/>
      <c r="G98" s="117"/>
      <c r="H98" s="117"/>
      <c r="I98" s="117"/>
      <c r="J98" s="23"/>
      <c r="K98" s="50" t="s">
        <v>472</v>
      </c>
      <c r="L98" s="118"/>
      <c r="M98" s="400"/>
      <c r="N98" s="429"/>
      <c r="O98" s="430"/>
      <c r="P98" s="431"/>
      <c r="S98" s="15" t="str">
        <f t="shared" si="0"/>
        <v/>
      </c>
    </row>
    <row r="99" spans="2:19" ht="20.100000000000001" customHeight="1">
      <c r="B99" s="184"/>
      <c r="C99" s="185"/>
      <c r="D99" s="185" t="s">
        <v>51</v>
      </c>
      <c r="E99" s="185"/>
      <c r="F99" s="117"/>
      <c r="G99" s="117"/>
      <c r="H99" s="117"/>
      <c r="I99" s="117"/>
      <c r="J99" s="23"/>
      <c r="K99" s="50" t="s">
        <v>472</v>
      </c>
      <c r="L99" s="118"/>
      <c r="M99" s="400"/>
      <c r="N99" s="429"/>
      <c r="O99" s="430"/>
      <c r="P99" s="431"/>
      <c r="S99" s="15" t="str">
        <f t="shared" si="0"/>
        <v/>
      </c>
    </row>
    <row r="100" spans="2:19" ht="20.100000000000001" customHeight="1">
      <c r="B100" s="184"/>
      <c r="C100" s="185"/>
      <c r="D100" s="185" t="s">
        <v>52</v>
      </c>
      <c r="E100" s="185"/>
      <c r="F100" s="117"/>
      <c r="G100" s="117"/>
      <c r="H100" s="117"/>
      <c r="I100" s="117"/>
      <c r="J100" s="23"/>
      <c r="K100" s="50" t="s">
        <v>472</v>
      </c>
      <c r="L100" s="118"/>
      <c r="M100" s="400"/>
      <c r="N100" s="429"/>
      <c r="O100" s="430"/>
      <c r="P100" s="431"/>
      <c r="S100" s="15" t="str">
        <f t="shared" si="0"/>
        <v/>
      </c>
    </row>
    <row r="101" spans="2:19" ht="20.100000000000001" customHeight="1">
      <c r="B101" s="184"/>
      <c r="C101" s="185"/>
      <c r="D101" s="185" t="s">
        <v>53</v>
      </c>
      <c r="E101" s="185"/>
      <c r="F101" s="117"/>
      <c r="G101" s="117"/>
      <c r="H101" s="117"/>
      <c r="I101" s="117"/>
      <c r="J101" s="23"/>
      <c r="K101" s="50" t="s">
        <v>472</v>
      </c>
      <c r="L101" s="118"/>
      <c r="M101" s="400"/>
      <c r="N101" s="429"/>
      <c r="O101" s="430"/>
      <c r="P101" s="431"/>
      <c r="S101" s="15" t="str">
        <f t="shared" si="0"/>
        <v/>
      </c>
    </row>
    <row r="102" spans="2:19" ht="20.100000000000001" customHeight="1">
      <c r="B102" s="184"/>
      <c r="C102" s="185"/>
      <c r="D102" s="185" t="s">
        <v>54</v>
      </c>
      <c r="E102" s="185"/>
      <c r="F102" s="117"/>
      <c r="G102" s="117"/>
      <c r="H102" s="117"/>
      <c r="I102" s="117"/>
      <c r="J102" s="23"/>
      <c r="K102" s="50" t="s">
        <v>472</v>
      </c>
      <c r="L102" s="118"/>
      <c r="M102" s="400"/>
      <c r="N102" s="429"/>
      <c r="O102" s="430"/>
      <c r="P102" s="431"/>
      <c r="S102" s="15" t="str">
        <f t="shared" si="0"/>
        <v/>
      </c>
    </row>
    <row r="103" spans="2:19" ht="20.100000000000001" customHeight="1">
      <c r="B103" s="184"/>
      <c r="C103" s="185"/>
      <c r="D103" s="185" t="s">
        <v>55</v>
      </c>
      <c r="E103" s="185"/>
      <c r="F103" s="117"/>
      <c r="G103" s="117"/>
      <c r="H103" s="117"/>
      <c r="I103" s="117"/>
      <c r="J103" s="23"/>
      <c r="K103" s="50" t="s">
        <v>472</v>
      </c>
      <c r="L103" s="118"/>
      <c r="M103" s="400"/>
      <c r="N103" s="429"/>
      <c r="O103" s="430"/>
      <c r="P103" s="431"/>
      <c r="S103" s="15" t="str">
        <f t="shared" si="0"/>
        <v/>
      </c>
    </row>
    <row r="104" spans="2:19" ht="20.100000000000001" customHeight="1">
      <c r="B104" s="184"/>
      <c r="C104" s="185"/>
      <c r="D104" s="185" t="s">
        <v>56</v>
      </c>
      <c r="E104" s="185"/>
      <c r="F104" s="117"/>
      <c r="G104" s="117"/>
      <c r="H104" s="117"/>
      <c r="I104" s="117"/>
      <c r="J104" s="23"/>
      <c r="K104" s="50" t="s">
        <v>472</v>
      </c>
      <c r="L104" s="118"/>
      <c r="M104" s="400"/>
      <c r="N104" s="429"/>
      <c r="O104" s="430"/>
      <c r="P104" s="431"/>
      <c r="S104" s="15" t="str">
        <f t="shared" si="0"/>
        <v/>
      </c>
    </row>
    <row r="105" spans="2:19" ht="20.100000000000001" customHeight="1">
      <c r="B105" s="432" t="s">
        <v>2355</v>
      </c>
      <c r="C105" s="433"/>
      <c r="D105" s="151" t="s">
        <v>63</v>
      </c>
      <c r="E105" s="141"/>
      <c r="F105" s="142"/>
      <c r="G105" s="118">
        <v>1</v>
      </c>
      <c r="H105" s="112" t="s">
        <v>474</v>
      </c>
      <c r="I105" s="399" t="s">
        <v>66</v>
      </c>
      <c r="J105" s="399"/>
      <c r="K105" s="399"/>
      <c r="L105" s="399"/>
      <c r="M105" s="399"/>
      <c r="N105" s="118">
        <v>0</v>
      </c>
      <c r="O105" s="124"/>
      <c r="P105" s="37" t="s">
        <v>474</v>
      </c>
    </row>
    <row r="106" spans="2:19" ht="20.100000000000001" customHeight="1">
      <c r="B106" s="432"/>
      <c r="C106" s="433"/>
      <c r="D106" s="151"/>
      <c r="E106" s="141"/>
      <c r="F106" s="142"/>
      <c r="G106" s="118"/>
      <c r="H106" s="112"/>
      <c r="I106" s="428" t="s">
        <v>67</v>
      </c>
      <c r="J106" s="428"/>
      <c r="K106" s="428"/>
      <c r="L106" s="428"/>
      <c r="M106" s="428"/>
      <c r="N106" s="118">
        <v>1</v>
      </c>
      <c r="O106" s="124"/>
      <c r="P106" s="37" t="s">
        <v>474</v>
      </c>
    </row>
    <row r="107" spans="2:19" ht="20.100000000000001" customHeight="1">
      <c r="B107" s="432"/>
      <c r="C107" s="433"/>
      <c r="D107" s="105" t="s">
        <v>64</v>
      </c>
      <c r="E107" s="106"/>
      <c r="F107" s="267"/>
      <c r="G107" s="158">
        <v>1</v>
      </c>
      <c r="H107" s="267" t="s">
        <v>474</v>
      </c>
      <c r="I107" s="185" t="s">
        <v>68</v>
      </c>
      <c r="J107" s="185"/>
      <c r="K107" s="185"/>
      <c r="L107" s="185"/>
      <c r="M107" s="185"/>
      <c r="N107" s="118">
        <v>0</v>
      </c>
      <c r="O107" s="124"/>
      <c r="P107" s="37" t="s">
        <v>474</v>
      </c>
    </row>
    <row r="108" spans="2:19" ht="20.100000000000001" customHeight="1">
      <c r="B108" s="432"/>
      <c r="C108" s="433"/>
      <c r="D108" s="322"/>
      <c r="E108" s="323"/>
      <c r="F108" s="302"/>
      <c r="G108" s="164"/>
      <c r="H108" s="302"/>
      <c r="I108" s="185" t="s">
        <v>69</v>
      </c>
      <c r="J108" s="185"/>
      <c r="K108" s="185"/>
      <c r="L108" s="185"/>
      <c r="M108" s="185"/>
      <c r="N108" s="118">
        <v>1</v>
      </c>
      <c r="O108" s="124"/>
      <c r="P108" s="37" t="s">
        <v>474</v>
      </c>
    </row>
    <row r="109" spans="2:19" ht="20.100000000000001" customHeight="1">
      <c r="B109" s="432"/>
      <c r="C109" s="433"/>
      <c r="D109" s="75" t="s">
        <v>65</v>
      </c>
      <c r="E109" s="76"/>
      <c r="F109" s="77"/>
      <c r="G109" s="158"/>
      <c r="H109" s="412" t="s">
        <v>474</v>
      </c>
      <c r="I109" s="185" t="s">
        <v>81</v>
      </c>
      <c r="J109" s="185"/>
      <c r="K109" s="185"/>
      <c r="L109" s="185"/>
      <c r="M109" s="185"/>
      <c r="N109" s="118">
        <v>1</v>
      </c>
      <c r="O109" s="124"/>
      <c r="P109" s="37" t="s">
        <v>474</v>
      </c>
    </row>
    <row r="110" spans="2:19" ht="20.100000000000001" customHeight="1">
      <c r="B110" s="432"/>
      <c r="C110" s="433"/>
      <c r="D110" s="78"/>
      <c r="E110" s="79"/>
      <c r="F110" s="80"/>
      <c r="G110" s="161"/>
      <c r="H110" s="414"/>
      <c r="I110" s="185" t="s">
        <v>82</v>
      </c>
      <c r="J110" s="185"/>
      <c r="K110" s="185"/>
      <c r="L110" s="185"/>
      <c r="M110" s="185"/>
      <c r="N110" s="118">
        <v>1</v>
      </c>
      <c r="O110" s="124"/>
      <c r="P110" s="37" t="s">
        <v>474</v>
      </c>
    </row>
    <row r="111" spans="2:19" ht="20.100000000000001" customHeight="1">
      <c r="B111" s="432"/>
      <c r="C111" s="433"/>
      <c r="D111" s="78"/>
      <c r="E111" s="79"/>
      <c r="F111" s="80"/>
      <c r="G111" s="161"/>
      <c r="H111" s="414"/>
      <c r="I111" s="185" t="s">
        <v>83</v>
      </c>
      <c r="J111" s="185"/>
      <c r="K111" s="185"/>
      <c r="L111" s="185"/>
      <c r="M111" s="185"/>
      <c r="N111" s="118"/>
      <c r="O111" s="124"/>
      <c r="P111" s="37" t="s">
        <v>474</v>
      </c>
    </row>
    <row r="112" spans="2:19" ht="39" customHeight="1">
      <c r="B112" s="432"/>
      <c r="C112" s="433"/>
      <c r="D112" s="81"/>
      <c r="E112" s="82"/>
      <c r="F112" s="83"/>
      <c r="G112" s="164"/>
      <c r="H112" s="394"/>
      <c r="I112" s="110" t="s">
        <v>71</v>
      </c>
      <c r="J112" s="111"/>
      <c r="K112" s="268"/>
      <c r="L112" s="129"/>
      <c r="M112" s="427"/>
      <c r="N112" s="118"/>
      <c r="O112" s="124"/>
      <c r="P112" s="37" t="s">
        <v>474</v>
      </c>
    </row>
    <row r="113" spans="2:16" ht="20.100000000000001" customHeight="1">
      <c r="B113" s="432"/>
      <c r="C113" s="433"/>
      <c r="D113" s="110" t="s">
        <v>78</v>
      </c>
      <c r="E113" s="111"/>
      <c r="F113" s="112"/>
      <c r="G113" s="117" t="s">
        <v>2556</v>
      </c>
      <c r="H113" s="117"/>
      <c r="I113" s="117"/>
      <c r="J113" s="117"/>
      <c r="K113" s="117"/>
      <c r="L113" s="117"/>
      <c r="M113" s="117"/>
      <c r="N113" s="117"/>
      <c r="O113" s="118"/>
      <c r="P113" s="119"/>
    </row>
    <row r="114" spans="2:16" ht="20.100000000000001" customHeight="1">
      <c r="B114" s="432"/>
      <c r="C114" s="433"/>
      <c r="D114" s="75" t="s">
        <v>79</v>
      </c>
      <c r="E114" s="76"/>
      <c r="F114" s="77"/>
      <c r="G114" s="158" t="s">
        <v>2557</v>
      </c>
      <c r="H114" s="159"/>
      <c r="I114" s="159"/>
      <c r="J114" s="159"/>
      <c r="K114" s="159"/>
      <c r="L114" s="159"/>
      <c r="M114" s="159"/>
      <c r="N114" s="159"/>
      <c r="O114" s="159"/>
      <c r="P114" s="160"/>
    </row>
    <row r="115" spans="2:16" ht="20.100000000000001" customHeight="1">
      <c r="B115" s="432"/>
      <c r="C115" s="433"/>
      <c r="D115" s="81"/>
      <c r="E115" s="82"/>
      <c r="F115" s="83"/>
      <c r="G115" s="164"/>
      <c r="H115" s="165"/>
      <c r="I115" s="165"/>
      <c r="J115" s="165"/>
      <c r="K115" s="165"/>
      <c r="L115" s="165"/>
      <c r="M115" s="165"/>
      <c r="N115" s="165"/>
      <c r="O115" s="165"/>
      <c r="P115" s="166"/>
    </row>
    <row r="116" spans="2:16" ht="20.100000000000001" customHeight="1">
      <c r="B116" s="432"/>
      <c r="C116" s="433"/>
      <c r="D116" s="75" t="s">
        <v>80</v>
      </c>
      <c r="E116" s="76"/>
      <c r="F116" s="77"/>
      <c r="G116" s="117" t="s">
        <v>2558</v>
      </c>
      <c r="H116" s="117"/>
      <c r="I116" s="117"/>
      <c r="J116" s="117"/>
      <c r="K116" s="117"/>
      <c r="L116" s="117"/>
      <c r="M116" s="117"/>
      <c r="N116" s="117"/>
      <c r="O116" s="118"/>
      <c r="P116" s="119"/>
    </row>
    <row r="117" spans="2:16" ht="20.100000000000001" customHeight="1">
      <c r="B117" s="120" t="s">
        <v>70</v>
      </c>
      <c r="C117" s="77"/>
      <c r="D117" s="110" t="s">
        <v>72</v>
      </c>
      <c r="E117" s="111"/>
      <c r="F117" s="112"/>
      <c r="G117" s="117" t="s">
        <v>2556</v>
      </c>
      <c r="H117" s="117"/>
      <c r="I117" s="117"/>
      <c r="J117" s="117"/>
      <c r="K117" s="117"/>
      <c r="L117" s="117"/>
      <c r="M117" s="117"/>
      <c r="N117" s="117"/>
      <c r="O117" s="118"/>
      <c r="P117" s="119"/>
    </row>
    <row r="118" spans="2:16" ht="20.100000000000001" customHeight="1">
      <c r="B118" s="100"/>
      <c r="C118" s="80"/>
      <c r="D118" s="151" t="s">
        <v>73</v>
      </c>
      <c r="E118" s="141"/>
      <c r="F118" s="142"/>
      <c r="G118" s="117" t="s">
        <v>2556</v>
      </c>
      <c r="H118" s="117"/>
      <c r="I118" s="117"/>
      <c r="J118" s="117"/>
      <c r="K118" s="117"/>
      <c r="L118" s="117"/>
      <c r="M118" s="117"/>
      <c r="N118" s="117"/>
      <c r="O118" s="118"/>
      <c r="P118" s="119"/>
    </row>
    <row r="119" spans="2:16" ht="20.100000000000001" customHeight="1">
      <c r="B119" s="100"/>
      <c r="C119" s="80"/>
      <c r="D119" s="265" t="s">
        <v>74</v>
      </c>
      <c r="E119" s="340"/>
      <c r="F119" s="266"/>
      <c r="G119" s="117" t="s">
        <v>2556</v>
      </c>
      <c r="H119" s="117"/>
      <c r="I119" s="117"/>
      <c r="J119" s="117"/>
      <c r="K119" s="117"/>
      <c r="L119" s="117"/>
      <c r="M119" s="117"/>
      <c r="N119" s="117"/>
      <c r="O119" s="118"/>
      <c r="P119" s="119"/>
    </row>
    <row r="120" spans="2:16" ht="20.100000000000001" customHeight="1">
      <c r="B120" s="100"/>
      <c r="C120" s="80"/>
      <c r="D120" s="110" t="s">
        <v>75</v>
      </c>
      <c r="E120" s="111"/>
      <c r="F120" s="112"/>
      <c r="G120" s="117" t="s">
        <v>2556</v>
      </c>
      <c r="H120" s="117"/>
      <c r="I120" s="117"/>
      <c r="J120" s="117"/>
      <c r="K120" s="117"/>
      <c r="L120" s="117"/>
      <c r="M120" s="117"/>
      <c r="N120" s="117"/>
      <c r="O120" s="118"/>
      <c r="P120" s="119"/>
    </row>
    <row r="121" spans="2:16" ht="20.100000000000001" customHeight="1">
      <c r="B121" s="100"/>
      <c r="C121" s="80"/>
      <c r="D121" s="110" t="s">
        <v>76</v>
      </c>
      <c r="E121" s="111"/>
      <c r="F121" s="112"/>
      <c r="G121" s="117" t="s">
        <v>2556</v>
      </c>
      <c r="H121" s="117"/>
      <c r="I121" s="117"/>
      <c r="J121" s="117"/>
      <c r="K121" s="117"/>
      <c r="L121" s="117"/>
      <c r="M121" s="117"/>
      <c r="N121" s="117"/>
      <c r="O121" s="118"/>
      <c r="P121" s="119"/>
    </row>
    <row r="122" spans="2:16" ht="20.100000000000001" customHeight="1">
      <c r="B122" s="101"/>
      <c r="C122" s="83"/>
      <c r="D122" s="110" t="s">
        <v>77</v>
      </c>
      <c r="E122" s="111"/>
      <c r="F122" s="112"/>
      <c r="G122" s="117" t="s">
        <v>2556</v>
      </c>
      <c r="H122" s="117"/>
      <c r="I122" s="117"/>
      <c r="J122" s="117"/>
      <c r="K122" s="117"/>
      <c r="L122" s="117"/>
      <c r="M122" s="117"/>
      <c r="N122" s="117"/>
      <c r="O122" s="118"/>
      <c r="P122" s="119"/>
    </row>
    <row r="123" spans="2:16" ht="20.100000000000001" customHeight="1">
      <c r="B123" s="120" t="s">
        <v>412</v>
      </c>
      <c r="C123" s="77"/>
      <c r="D123" s="110" t="s">
        <v>430</v>
      </c>
      <c r="E123" s="111"/>
      <c r="F123" s="112"/>
      <c r="G123" s="117" t="s">
        <v>2559</v>
      </c>
      <c r="H123" s="117"/>
      <c r="I123" s="117"/>
      <c r="J123" s="117"/>
      <c r="K123" s="117"/>
      <c r="L123" s="117"/>
      <c r="M123" s="117"/>
      <c r="N123" s="117"/>
      <c r="O123" s="118"/>
      <c r="P123" s="119"/>
    </row>
    <row r="124" spans="2:16" ht="20.100000000000001" customHeight="1">
      <c r="B124" s="100"/>
      <c r="C124" s="80"/>
      <c r="D124" s="151" t="s">
        <v>431</v>
      </c>
      <c r="E124" s="141"/>
      <c r="F124" s="142"/>
      <c r="G124" s="117" t="s">
        <v>2560</v>
      </c>
      <c r="H124" s="117"/>
      <c r="I124" s="117"/>
      <c r="J124" s="117"/>
      <c r="K124" s="117"/>
      <c r="L124" s="117"/>
      <c r="M124" s="117"/>
      <c r="N124" s="117"/>
      <c r="O124" s="118"/>
      <c r="P124" s="119"/>
    </row>
    <row r="125" spans="2:16" ht="20.100000000000001" customHeight="1">
      <c r="B125" s="100"/>
      <c r="C125" s="80"/>
      <c r="D125" s="265" t="s">
        <v>432</v>
      </c>
      <c r="E125" s="340"/>
      <c r="F125" s="266"/>
      <c r="G125" s="117" t="s">
        <v>2561</v>
      </c>
      <c r="H125" s="117"/>
      <c r="I125" s="117"/>
      <c r="J125" s="117"/>
      <c r="K125" s="117"/>
      <c r="L125" s="117"/>
      <c r="M125" s="117"/>
      <c r="N125" s="117"/>
      <c r="O125" s="118"/>
      <c r="P125" s="119"/>
    </row>
    <row r="126" spans="2:16" ht="39.75" customHeight="1">
      <c r="B126" s="100"/>
      <c r="C126" s="80"/>
      <c r="D126" s="105" t="s">
        <v>433</v>
      </c>
      <c r="E126" s="106"/>
      <c r="F126" s="267"/>
      <c r="G126" s="236"/>
      <c r="H126" s="114"/>
      <c r="I126" s="114"/>
      <c r="J126" s="114"/>
      <c r="K126" s="114"/>
      <c r="L126" s="114"/>
      <c r="M126" s="114"/>
      <c r="N126" s="114"/>
      <c r="O126" s="115"/>
      <c r="P126" s="116"/>
    </row>
    <row r="127" spans="2:16" ht="20.100000000000001" customHeight="1">
      <c r="B127" s="100"/>
      <c r="C127" s="80"/>
      <c r="D127" s="322"/>
      <c r="E127" s="323"/>
      <c r="F127" s="302"/>
      <c r="G127" s="117"/>
      <c r="H127" s="117"/>
      <c r="I127" s="117"/>
      <c r="J127" s="117"/>
      <c r="K127" s="117"/>
      <c r="L127" s="117"/>
      <c r="M127" s="117"/>
      <c r="N127" s="117"/>
      <c r="O127" s="118"/>
      <c r="P127" s="119"/>
    </row>
    <row r="128" spans="2:16" ht="57.75" customHeight="1" thickBot="1">
      <c r="B128" s="255" t="s">
        <v>71</v>
      </c>
      <c r="C128" s="256"/>
      <c r="D128" s="368" t="s">
        <v>2562</v>
      </c>
      <c r="E128" s="369"/>
      <c r="F128" s="369"/>
      <c r="G128" s="369"/>
      <c r="H128" s="369"/>
      <c r="I128" s="369"/>
      <c r="J128" s="369"/>
      <c r="K128" s="369"/>
      <c r="L128" s="369"/>
      <c r="M128" s="369"/>
      <c r="N128" s="369"/>
      <c r="O128" s="417"/>
      <c r="P128" s="370"/>
    </row>
    <row r="129" spans="1:20" ht="20.100000000000001" customHeight="1"/>
    <row r="130" spans="1:20" s="17" customFormat="1" ht="20.100000000000001" customHeight="1">
      <c r="A130" s="17">
        <v>4</v>
      </c>
      <c r="B130" s="17" t="s">
        <v>84</v>
      </c>
      <c r="S130" s="18"/>
      <c r="T130" s="15"/>
    </row>
    <row r="131" spans="1:20" s="17" customFormat="1" ht="20.100000000000001" customHeight="1" thickBot="1">
      <c r="B131" s="17" t="s">
        <v>85</v>
      </c>
      <c r="S131" s="18"/>
      <c r="T131" s="15"/>
    </row>
    <row r="132" spans="1:20" ht="119.25" customHeight="1">
      <c r="B132" s="234" t="s">
        <v>86</v>
      </c>
      <c r="C132" s="235"/>
      <c r="D132" s="235"/>
      <c r="E132" s="235"/>
      <c r="F132" s="235"/>
      <c r="G132" s="235"/>
      <c r="H132" s="235"/>
      <c r="I132" s="308" t="s">
        <v>2563</v>
      </c>
      <c r="J132" s="309"/>
      <c r="K132" s="309"/>
      <c r="L132" s="309"/>
      <c r="M132" s="309"/>
      <c r="N132" s="309"/>
      <c r="O132" s="310"/>
      <c r="P132" s="311"/>
    </row>
    <row r="133" spans="1:20" ht="119.25" customHeight="1">
      <c r="B133" s="184"/>
      <c r="C133" s="185"/>
      <c r="D133" s="185"/>
      <c r="E133" s="185"/>
      <c r="F133" s="185"/>
      <c r="G133" s="185"/>
      <c r="H133" s="185"/>
      <c r="I133" s="114"/>
      <c r="J133" s="114"/>
      <c r="K133" s="114"/>
      <c r="L133" s="114"/>
      <c r="M133" s="114"/>
      <c r="N133" s="114"/>
      <c r="O133" s="115"/>
      <c r="P133" s="116"/>
    </row>
    <row r="134" spans="1:20" ht="119.25" customHeight="1">
      <c r="B134" s="184" t="s">
        <v>87</v>
      </c>
      <c r="C134" s="185"/>
      <c r="D134" s="185"/>
      <c r="E134" s="185"/>
      <c r="F134" s="185"/>
      <c r="G134" s="185"/>
      <c r="H134" s="185"/>
      <c r="I134" s="236" t="s">
        <v>2564</v>
      </c>
      <c r="J134" s="236"/>
      <c r="K134" s="236"/>
      <c r="L134" s="236"/>
      <c r="M134" s="236"/>
      <c r="N134" s="236"/>
      <c r="O134" s="128"/>
      <c r="P134" s="426"/>
    </row>
    <row r="135" spans="1:20" ht="119.25" customHeight="1">
      <c r="B135" s="184"/>
      <c r="C135" s="185"/>
      <c r="D135" s="185"/>
      <c r="E135" s="185"/>
      <c r="F135" s="185"/>
      <c r="G135" s="185"/>
      <c r="H135" s="185"/>
      <c r="I135" s="236"/>
      <c r="J135" s="236"/>
      <c r="K135" s="236"/>
      <c r="L135" s="236"/>
      <c r="M135" s="236"/>
      <c r="N135" s="236"/>
      <c r="O135" s="128"/>
      <c r="P135" s="426"/>
    </row>
    <row r="136" spans="1:20" ht="20.100000000000001" customHeight="1">
      <c r="B136" s="184" t="s">
        <v>88</v>
      </c>
      <c r="C136" s="185"/>
      <c r="D136" s="185"/>
      <c r="E136" s="185"/>
      <c r="F136" s="185"/>
      <c r="G136" s="185"/>
      <c r="H136" s="185"/>
      <c r="I136" s="118" t="s">
        <v>2565</v>
      </c>
      <c r="J136" s="124"/>
      <c r="K136" s="124"/>
      <c r="L136" s="124"/>
      <c r="M136" s="124"/>
      <c r="N136" s="124"/>
      <c r="O136" s="124"/>
      <c r="P136" s="125"/>
      <c r="S136" s="15" t="str">
        <f>IF(I136="","未記入","")</f>
        <v/>
      </c>
    </row>
    <row r="137" spans="1:20" ht="20.100000000000001" customHeight="1">
      <c r="B137" s="184" t="s">
        <v>89</v>
      </c>
      <c r="C137" s="185"/>
      <c r="D137" s="185"/>
      <c r="E137" s="185"/>
      <c r="F137" s="185"/>
      <c r="G137" s="185"/>
      <c r="H137" s="185"/>
      <c r="I137" s="118" t="s">
        <v>2565</v>
      </c>
      <c r="J137" s="124"/>
      <c r="K137" s="124"/>
      <c r="L137" s="124"/>
      <c r="M137" s="124"/>
      <c r="N137" s="124"/>
      <c r="O137" s="124"/>
      <c r="P137" s="125"/>
      <c r="S137" s="15" t="str">
        <f t="shared" ref="S137:S141" si="1">IF(I137="","未記入","")</f>
        <v/>
      </c>
    </row>
    <row r="138" spans="1:20" ht="20.100000000000001" customHeight="1">
      <c r="B138" s="184" t="s">
        <v>90</v>
      </c>
      <c r="C138" s="185"/>
      <c r="D138" s="185"/>
      <c r="E138" s="185"/>
      <c r="F138" s="185"/>
      <c r="G138" s="185"/>
      <c r="H138" s="185"/>
      <c r="I138" s="118" t="s">
        <v>2565</v>
      </c>
      <c r="J138" s="124"/>
      <c r="K138" s="124"/>
      <c r="L138" s="124"/>
      <c r="M138" s="124"/>
      <c r="N138" s="124"/>
      <c r="O138" s="124"/>
      <c r="P138" s="125"/>
      <c r="S138" s="15" t="str">
        <f t="shared" si="1"/>
        <v/>
      </c>
    </row>
    <row r="139" spans="1:20" ht="20.100000000000001" customHeight="1">
      <c r="B139" s="184" t="s">
        <v>91</v>
      </c>
      <c r="C139" s="185"/>
      <c r="D139" s="185"/>
      <c r="E139" s="185"/>
      <c r="F139" s="185"/>
      <c r="G139" s="185"/>
      <c r="H139" s="185"/>
      <c r="I139" s="118" t="s">
        <v>2565</v>
      </c>
      <c r="J139" s="124"/>
      <c r="K139" s="124"/>
      <c r="L139" s="124"/>
      <c r="M139" s="124"/>
      <c r="N139" s="124"/>
      <c r="O139" s="124"/>
      <c r="P139" s="125"/>
      <c r="S139" s="15" t="str">
        <f t="shared" si="1"/>
        <v/>
      </c>
    </row>
    <row r="140" spans="1:20" ht="20.100000000000001" customHeight="1">
      <c r="B140" s="184" t="s">
        <v>92</v>
      </c>
      <c r="C140" s="185"/>
      <c r="D140" s="185"/>
      <c r="E140" s="185"/>
      <c r="F140" s="185"/>
      <c r="G140" s="185"/>
      <c r="H140" s="185"/>
      <c r="I140" s="118" t="s">
        <v>2565</v>
      </c>
      <c r="J140" s="124"/>
      <c r="K140" s="124"/>
      <c r="L140" s="124"/>
      <c r="M140" s="124"/>
      <c r="N140" s="124"/>
      <c r="O140" s="124"/>
      <c r="P140" s="125"/>
      <c r="S140" s="15" t="str">
        <f t="shared" si="1"/>
        <v/>
      </c>
    </row>
    <row r="141" spans="1:20" ht="20.100000000000001" customHeight="1" thickBot="1">
      <c r="B141" s="255" t="s">
        <v>93</v>
      </c>
      <c r="C141" s="256"/>
      <c r="D141" s="256"/>
      <c r="E141" s="256"/>
      <c r="F141" s="256"/>
      <c r="G141" s="256"/>
      <c r="H141" s="256"/>
      <c r="I141" s="135" t="s">
        <v>2565</v>
      </c>
      <c r="J141" s="239"/>
      <c r="K141" s="239"/>
      <c r="L141" s="239"/>
      <c r="M141" s="239"/>
      <c r="N141" s="239"/>
      <c r="O141" s="239"/>
      <c r="P141" s="240"/>
      <c r="S141" s="15" t="str">
        <f t="shared" si="1"/>
        <v/>
      </c>
    </row>
    <row r="142" spans="1:20" ht="20.100000000000001" customHeight="1">
      <c r="B142" s="5"/>
      <c r="C142" s="5"/>
      <c r="D142" s="5"/>
      <c r="E142" s="5"/>
      <c r="F142" s="5"/>
      <c r="G142" s="5"/>
      <c r="H142" s="5"/>
      <c r="I142" s="5"/>
      <c r="J142" s="5"/>
      <c r="K142" s="5"/>
      <c r="L142" s="5"/>
      <c r="M142" s="5"/>
      <c r="N142" s="5"/>
      <c r="O142" s="5"/>
      <c r="P142" s="5"/>
    </row>
    <row r="143" spans="1:20" s="17" customFormat="1" ht="20.100000000000001" customHeight="1" thickBot="1">
      <c r="B143" s="17" t="s">
        <v>98</v>
      </c>
      <c r="F143" s="275" t="s">
        <v>387</v>
      </c>
      <c r="G143" s="275"/>
      <c r="H143" s="275"/>
      <c r="I143" s="275"/>
      <c r="J143" s="275"/>
      <c r="K143" s="275"/>
      <c r="L143" s="275"/>
      <c r="M143" s="275"/>
      <c r="N143" s="275"/>
      <c r="O143" s="275"/>
      <c r="P143" s="275"/>
      <c r="S143" s="18"/>
      <c r="T143" s="15"/>
    </row>
    <row r="144" spans="1:20" ht="20.100000000000001" customHeight="1">
      <c r="B144" s="208" t="s">
        <v>404</v>
      </c>
      <c r="C144" s="209"/>
      <c r="D144" s="209"/>
      <c r="E144" s="210"/>
      <c r="F144" s="423" t="s">
        <v>2454</v>
      </c>
      <c r="G144" s="424"/>
      <c r="H144" s="424"/>
      <c r="I144" s="424"/>
      <c r="J144" s="425"/>
      <c r="K144" s="405"/>
      <c r="L144" s="405"/>
      <c r="M144" s="405"/>
      <c r="N144" s="405"/>
      <c r="O144" s="102"/>
      <c r="P144" s="406"/>
    </row>
    <row r="145" spans="1:20" ht="20.100000000000001" customHeight="1">
      <c r="B145" s="211"/>
      <c r="C145" s="212"/>
      <c r="D145" s="212"/>
      <c r="E145" s="213"/>
      <c r="F145" s="265" t="s">
        <v>2453</v>
      </c>
      <c r="G145" s="340"/>
      <c r="H145" s="340"/>
      <c r="I145" s="340"/>
      <c r="J145" s="266"/>
      <c r="K145" s="117"/>
      <c r="L145" s="117"/>
      <c r="M145" s="117"/>
      <c r="N145" s="117"/>
      <c r="O145" s="118"/>
      <c r="P145" s="119"/>
    </row>
    <row r="146" spans="1:20" ht="20.100000000000001" customHeight="1">
      <c r="B146" s="211"/>
      <c r="C146" s="212"/>
      <c r="D146" s="212"/>
      <c r="E146" s="213"/>
      <c r="F146" s="265" t="s">
        <v>2456</v>
      </c>
      <c r="G146" s="340"/>
      <c r="H146" s="340"/>
      <c r="I146" s="340"/>
      <c r="J146" s="266"/>
      <c r="K146" s="117"/>
      <c r="L146" s="117"/>
      <c r="M146" s="117"/>
      <c r="N146" s="117"/>
      <c r="O146" s="118"/>
      <c r="P146" s="119"/>
    </row>
    <row r="147" spans="1:20" ht="20.100000000000001" customHeight="1">
      <c r="B147" s="211"/>
      <c r="C147" s="212"/>
      <c r="D147" s="212"/>
      <c r="E147" s="213"/>
      <c r="F147" s="265" t="s">
        <v>2455</v>
      </c>
      <c r="G147" s="340"/>
      <c r="H147" s="340"/>
      <c r="I147" s="340"/>
      <c r="J147" s="266"/>
      <c r="K147" s="117"/>
      <c r="L147" s="117"/>
      <c r="M147" s="117"/>
      <c r="N147" s="117"/>
      <c r="O147" s="118"/>
      <c r="P147" s="119"/>
    </row>
    <row r="148" spans="1:20" ht="20.100000000000001" customHeight="1">
      <c r="B148" s="211"/>
      <c r="C148" s="212"/>
      <c r="D148" s="212"/>
      <c r="E148" s="213"/>
      <c r="F148" s="110" t="s">
        <v>2458</v>
      </c>
      <c r="G148" s="111"/>
      <c r="H148" s="111"/>
      <c r="I148" s="111"/>
      <c r="J148" s="112"/>
      <c r="K148" s="117"/>
      <c r="L148" s="117"/>
      <c r="M148" s="117"/>
      <c r="N148" s="117"/>
      <c r="O148" s="118"/>
      <c r="P148" s="119"/>
    </row>
    <row r="149" spans="1:20" ht="20.100000000000001" customHeight="1">
      <c r="B149" s="211"/>
      <c r="C149" s="212"/>
      <c r="D149" s="212"/>
      <c r="E149" s="213"/>
      <c r="F149" s="110" t="s">
        <v>2457</v>
      </c>
      <c r="G149" s="111"/>
      <c r="H149" s="111"/>
      <c r="I149" s="111"/>
      <c r="J149" s="112"/>
      <c r="K149" s="117"/>
      <c r="L149" s="117"/>
      <c r="M149" s="117"/>
      <c r="N149" s="117"/>
      <c r="O149" s="118"/>
      <c r="P149" s="119"/>
    </row>
    <row r="150" spans="1:20" ht="20.100000000000001" customHeight="1">
      <c r="B150" s="211"/>
      <c r="C150" s="212"/>
      <c r="D150" s="212"/>
      <c r="E150" s="213"/>
      <c r="F150" s="110" t="s">
        <v>2459</v>
      </c>
      <c r="G150" s="111"/>
      <c r="H150" s="111"/>
      <c r="I150" s="111"/>
      <c r="J150" s="112"/>
      <c r="K150" s="117"/>
      <c r="L150" s="117"/>
      <c r="M150" s="117"/>
      <c r="N150" s="117"/>
      <c r="O150" s="118"/>
      <c r="P150" s="119"/>
    </row>
    <row r="151" spans="1:20" ht="20.100000000000001" customHeight="1">
      <c r="B151" s="211"/>
      <c r="C151" s="212"/>
      <c r="D151" s="212"/>
      <c r="E151" s="213"/>
      <c r="F151" s="110" t="s">
        <v>2460</v>
      </c>
      <c r="G151" s="111"/>
      <c r="H151" s="111"/>
      <c r="I151" s="111"/>
      <c r="J151" s="112"/>
      <c r="K151" s="117"/>
      <c r="L151" s="117"/>
      <c r="M151" s="117"/>
      <c r="N151" s="117"/>
      <c r="O151" s="118"/>
      <c r="P151" s="119"/>
    </row>
    <row r="152" spans="1:20" customFormat="1" ht="20.100000000000001" customHeight="1">
      <c r="A152" s="2"/>
      <c r="B152" s="211"/>
      <c r="C152" s="212"/>
      <c r="D152" s="212"/>
      <c r="E152" s="213"/>
      <c r="F152" s="110" t="s">
        <v>2466</v>
      </c>
      <c r="G152" s="111"/>
      <c r="H152" s="111"/>
      <c r="I152" s="111"/>
      <c r="J152" s="112"/>
      <c r="K152" s="117"/>
      <c r="L152" s="117"/>
      <c r="M152" s="117"/>
      <c r="N152" s="117"/>
      <c r="O152" s="118"/>
      <c r="P152" s="119"/>
      <c r="T152" s="69"/>
    </row>
    <row r="153" spans="1:20" customFormat="1" ht="20.100000000000001" customHeight="1">
      <c r="A153" s="2"/>
      <c r="B153" s="211"/>
      <c r="C153" s="212"/>
      <c r="D153" s="212"/>
      <c r="E153" s="213"/>
      <c r="F153" s="110" t="s">
        <v>2467</v>
      </c>
      <c r="G153" s="111"/>
      <c r="H153" s="111"/>
      <c r="I153" s="111"/>
      <c r="J153" s="112"/>
      <c r="K153" s="117"/>
      <c r="L153" s="117"/>
      <c r="M153" s="117"/>
      <c r="N153" s="117"/>
      <c r="O153" s="118"/>
      <c r="P153" s="119"/>
      <c r="T153" s="69"/>
    </row>
    <row r="154" spans="1:20" ht="20.100000000000001" customHeight="1">
      <c r="B154" s="211"/>
      <c r="C154" s="212"/>
      <c r="D154" s="212"/>
      <c r="E154" s="213"/>
      <c r="F154" s="110" t="s">
        <v>399</v>
      </c>
      <c r="G154" s="111"/>
      <c r="H154" s="111"/>
      <c r="I154" s="111"/>
      <c r="J154" s="112"/>
      <c r="K154" s="117"/>
      <c r="L154" s="117"/>
      <c r="M154" s="117"/>
      <c r="N154" s="117"/>
      <c r="O154" s="118"/>
      <c r="P154" s="119"/>
    </row>
    <row r="155" spans="1:20" customFormat="1" ht="62.25" customHeight="1">
      <c r="A155" s="4"/>
      <c r="B155" s="211"/>
      <c r="C155" s="212"/>
      <c r="D155" s="212"/>
      <c r="E155" s="213"/>
      <c r="F155" s="151" t="s">
        <v>2468</v>
      </c>
      <c r="G155" s="141"/>
      <c r="H155" s="141"/>
      <c r="I155" s="141"/>
      <c r="J155" s="142"/>
      <c r="K155" s="117"/>
      <c r="L155" s="117"/>
      <c r="M155" s="117"/>
      <c r="N155" s="117"/>
      <c r="O155" s="118"/>
      <c r="P155" s="119"/>
      <c r="T155" s="69"/>
    </row>
    <row r="156" spans="1:20" customFormat="1" ht="62.25" customHeight="1">
      <c r="A156" s="4"/>
      <c r="B156" s="211"/>
      <c r="C156" s="212"/>
      <c r="D156" s="212"/>
      <c r="E156" s="213"/>
      <c r="F156" s="151" t="s">
        <v>2469</v>
      </c>
      <c r="G156" s="141"/>
      <c r="H156" s="141"/>
      <c r="I156" s="141"/>
      <c r="J156" s="142"/>
      <c r="K156" s="117"/>
      <c r="L156" s="117"/>
      <c r="M156" s="117"/>
      <c r="N156" s="117"/>
      <c r="O156" s="118"/>
      <c r="P156" s="119"/>
      <c r="T156" s="69"/>
    </row>
    <row r="157" spans="1:20" ht="20.100000000000001" customHeight="1">
      <c r="B157" s="211"/>
      <c r="C157" s="212"/>
      <c r="D157" s="212"/>
      <c r="E157" s="213"/>
      <c r="F157" s="110" t="s">
        <v>2461</v>
      </c>
      <c r="G157" s="111"/>
      <c r="H157" s="111"/>
      <c r="I157" s="111"/>
      <c r="J157" s="112"/>
      <c r="K157" s="118"/>
      <c r="L157" s="124"/>
      <c r="M157" s="124"/>
      <c r="N157" s="124"/>
      <c r="O157" s="124"/>
      <c r="P157" s="125"/>
    </row>
    <row r="158" spans="1:20" ht="20.100000000000001" customHeight="1">
      <c r="B158" s="211"/>
      <c r="C158" s="212"/>
      <c r="D158" s="212"/>
      <c r="E158" s="213"/>
      <c r="F158" s="110" t="s">
        <v>2462</v>
      </c>
      <c r="G158" s="111"/>
      <c r="H158" s="111"/>
      <c r="I158" s="111"/>
      <c r="J158" s="112"/>
      <c r="K158" s="118"/>
      <c r="L158" s="124"/>
      <c r="M158" s="124"/>
      <c r="N158" s="124"/>
      <c r="O158" s="124"/>
      <c r="P158" s="125"/>
    </row>
    <row r="159" spans="1:20" ht="20.100000000000001" customHeight="1">
      <c r="B159" s="211"/>
      <c r="C159" s="212"/>
      <c r="D159" s="212"/>
      <c r="E159" s="213"/>
      <c r="F159" s="110" t="s">
        <v>403</v>
      </c>
      <c r="G159" s="111"/>
      <c r="H159" s="111"/>
      <c r="I159" s="111"/>
      <c r="J159" s="112"/>
      <c r="K159" s="117"/>
      <c r="L159" s="117"/>
      <c r="M159" s="117"/>
      <c r="N159" s="117"/>
      <c r="O159" s="118"/>
      <c r="P159" s="119"/>
    </row>
    <row r="160" spans="1:20" customFormat="1" ht="20.100000000000001" customHeight="1">
      <c r="A160" s="4"/>
      <c r="B160" s="211"/>
      <c r="C160" s="212"/>
      <c r="D160" s="212"/>
      <c r="E160" s="213"/>
      <c r="F160" s="110" t="s">
        <v>2470</v>
      </c>
      <c r="G160" s="111"/>
      <c r="H160" s="111"/>
      <c r="I160" s="111"/>
      <c r="J160" s="112"/>
      <c r="K160" s="117"/>
      <c r="L160" s="117"/>
      <c r="M160" s="117"/>
      <c r="N160" s="117"/>
      <c r="O160" s="118"/>
      <c r="P160" s="119"/>
      <c r="T160" s="69"/>
    </row>
    <row r="161" spans="1:20" ht="20.100000000000001" customHeight="1">
      <c r="B161" s="211"/>
      <c r="C161" s="212"/>
      <c r="D161" s="212"/>
      <c r="E161" s="213"/>
      <c r="F161" s="110" t="s">
        <v>2464</v>
      </c>
      <c r="G161" s="111"/>
      <c r="H161" s="111"/>
      <c r="I161" s="111"/>
      <c r="J161" s="112"/>
      <c r="K161" s="117"/>
      <c r="L161" s="117"/>
      <c r="M161" s="117"/>
      <c r="N161" s="117"/>
      <c r="O161" s="118"/>
      <c r="P161" s="119"/>
    </row>
    <row r="162" spans="1:20" ht="20.100000000000001" customHeight="1">
      <c r="B162" s="211"/>
      <c r="C162" s="212"/>
      <c r="D162" s="212"/>
      <c r="E162" s="213"/>
      <c r="F162" s="110" t="s">
        <v>2463</v>
      </c>
      <c r="G162" s="111"/>
      <c r="H162" s="111"/>
      <c r="I162" s="111"/>
      <c r="J162" s="112"/>
      <c r="K162" s="117"/>
      <c r="L162" s="117"/>
      <c r="M162" s="117"/>
      <c r="N162" s="117"/>
      <c r="O162" s="118"/>
      <c r="P162" s="119"/>
    </row>
    <row r="163" spans="1:20" ht="20.100000000000001" customHeight="1">
      <c r="B163" s="211"/>
      <c r="C163" s="212"/>
      <c r="D163" s="212"/>
      <c r="E163" s="213"/>
      <c r="F163" s="75" t="s">
        <v>2520</v>
      </c>
      <c r="G163" s="76"/>
      <c r="H163" s="76"/>
      <c r="I163" s="76"/>
      <c r="J163" s="77"/>
      <c r="K163" s="117"/>
      <c r="L163" s="117"/>
      <c r="M163" s="117"/>
      <c r="N163" s="117"/>
      <c r="O163" s="118"/>
      <c r="P163" s="119"/>
    </row>
    <row r="164" spans="1:20" ht="20.100000000000001" customHeight="1">
      <c r="B164" s="211"/>
      <c r="C164" s="212"/>
      <c r="D164" s="212"/>
      <c r="E164" s="213"/>
      <c r="F164" s="151" t="s">
        <v>2521</v>
      </c>
      <c r="G164" s="141"/>
      <c r="H164" s="141"/>
      <c r="I164" s="141"/>
      <c r="J164" s="142"/>
      <c r="K164" s="117"/>
      <c r="L164" s="117"/>
      <c r="M164" s="117"/>
      <c r="N164" s="117"/>
      <c r="O164" s="118"/>
      <c r="P164" s="119"/>
    </row>
    <row r="165" spans="1:20" customFormat="1" ht="33.75" customHeight="1">
      <c r="A165" s="4"/>
      <c r="B165" s="211"/>
      <c r="C165" s="212"/>
      <c r="D165" s="212"/>
      <c r="E165" s="213"/>
      <c r="F165" s="151" t="s">
        <v>2471</v>
      </c>
      <c r="G165" s="141"/>
      <c r="H165" s="141"/>
      <c r="I165" s="141"/>
      <c r="J165" s="142"/>
      <c r="K165" s="117"/>
      <c r="L165" s="117"/>
      <c r="M165" s="117"/>
      <c r="N165" s="117"/>
      <c r="O165" s="118"/>
      <c r="P165" s="119"/>
      <c r="T165" s="69"/>
    </row>
    <row r="166" spans="1:20" customFormat="1" ht="33.75" customHeight="1">
      <c r="A166" s="4"/>
      <c r="B166" s="211"/>
      <c r="C166" s="212"/>
      <c r="D166" s="212"/>
      <c r="E166" s="213"/>
      <c r="F166" s="151" t="s">
        <v>2472</v>
      </c>
      <c r="G166" s="141"/>
      <c r="H166" s="141"/>
      <c r="I166" s="141"/>
      <c r="J166" s="142"/>
      <c r="K166" s="117"/>
      <c r="L166" s="117"/>
      <c r="M166" s="117"/>
      <c r="N166" s="117"/>
      <c r="O166" s="118"/>
      <c r="P166" s="119"/>
      <c r="T166" s="69"/>
    </row>
    <row r="167" spans="1:20" customFormat="1" ht="20.100000000000001" customHeight="1">
      <c r="A167" s="4"/>
      <c r="B167" s="211"/>
      <c r="C167" s="212"/>
      <c r="D167" s="212"/>
      <c r="E167" s="213"/>
      <c r="F167" s="151" t="s">
        <v>2519</v>
      </c>
      <c r="G167" s="141"/>
      <c r="H167" s="141"/>
      <c r="I167" s="141"/>
      <c r="J167" s="142"/>
      <c r="K167" s="117"/>
      <c r="L167" s="117"/>
      <c r="M167" s="117"/>
      <c r="N167" s="117"/>
      <c r="O167" s="118"/>
      <c r="P167" s="119"/>
      <c r="T167" s="69"/>
    </row>
    <row r="168" spans="1:20" customFormat="1" ht="20.100000000000001" customHeight="1">
      <c r="A168" s="4"/>
      <c r="B168" s="211"/>
      <c r="C168" s="212"/>
      <c r="D168" s="212"/>
      <c r="E168" s="213"/>
      <c r="F168" s="110" t="s">
        <v>2473</v>
      </c>
      <c r="G168" s="111"/>
      <c r="H168" s="111"/>
      <c r="I168" s="111"/>
      <c r="J168" s="112"/>
      <c r="K168" s="117"/>
      <c r="L168" s="117"/>
      <c r="M168" s="117"/>
      <c r="N168" s="117"/>
      <c r="O168" s="118"/>
      <c r="P168" s="119"/>
      <c r="T168" s="69"/>
    </row>
    <row r="169" spans="1:20" customFormat="1" ht="20.100000000000001" customHeight="1">
      <c r="A169" s="4"/>
      <c r="B169" s="211"/>
      <c r="C169" s="212"/>
      <c r="D169" s="212"/>
      <c r="E169" s="213"/>
      <c r="F169" s="110" t="s">
        <v>2474</v>
      </c>
      <c r="G169" s="111"/>
      <c r="H169" s="111"/>
      <c r="I169" s="111"/>
      <c r="J169" s="112"/>
      <c r="K169" s="117"/>
      <c r="L169" s="117"/>
      <c r="M169" s="117"/>
      <c r="N169" s="117"/>
      <c r="O169" s="118"/>
      <c r="P169" s="119"/>
      <c r="T169" s="69"/>
    </row>
    <row r="170" spans="1:20" ht="20.100000000000001" customHeight="1">
      <c r="B170" s="211"/>
      <c r="C170" s="212"/>
      <c r="D170" s="212"/>
      <c r="E170" s="213"/>
      <c r="F170" s="75" t="s">
        <v>2526</v>
      </c>
      <c r="G170" s="76"/>
      <c r="H170" s="77"/>
      <c r="I170" s="84" t="s">
        <v>94</v>
      </c>
      <c r="J170" s="85"/>
      <c r="K170" s="117"/>
      <c r="L170" s="117"/>
      <c r="M170" s="117"/>
      <c r="N170" s="117"/>
      <c r="O170" s="118"/>
      <c r="P170" s="119"/>
    </row>
    <row r="171" spans="1:20" ht="20.100000000000001" customHeight="1">
      <c r="B171" s="211"/>
      <c r="C171" s="212"/>
      <c r="D171" s="212"/>
      <c r="E171" s="213"/>
      <c r="F171" s="78"/>
      <c r="G171" s="79"/>
      <c r="H171" s="80"/>
      <c r="I171" s="84" t="s">
        <v>95</v>
      </c>
      <c r="J171" s="85"/>
      <c r="K171" s="117"/>
      <c r="L171" s="117"/>
      <c r="M171" s="117"/>
      <c r="N171" s="117"/>
      <c r="O171" s="118"/>
      <c r="P171" s="119"/>
    </row>
    <row r="172" spans="1:20" ht="20.100000000000001" customHeight="1">
      <c r="B172" s="211"/>
      <c r="C172" s="212"/>
      <c r="D172" s="212"/>
      <c r="E172" s="213"/>
      <c r="F172" s="81"/>
      <c r="G172" s="82"/>
      <c r="H172" s="83"/>
      <c r="I172" s="86" t="s">
        <v>96</v>
      </c>
      <c r="J172" s="87"/>
      <c r="K172" s="117"/>
      <c r="L172" s="117"/>
      <c r="M172" s="117"/>
      <c r="N172" s="117"/>
      <c r="O172" s="118"/>
      <c r="P172" s="119"/>
    </row>
    <row r="173" spans="1:20" ht="20.100000000000001" customHeight="1">
      <c r="B173" s="211"/>
      <c r="C173" s="212"/>
      <c r="D173" s="212"/>
      <c r="E173" s="213"/>
      <c r="F173" s="194" t="s">
        <v>2516</v>
      </c>
      <c r="G173" s="195"/>
      <c r="H173" s="196"/>
      <c r="I173" s="84" t="s">
        <v>94</v>
      </c>
      <c r="J173" s="85"/>
      <c r="K173" s="117"/>
      <c r="L173" s="117"/>
      <c r="M173" s="117"/>
      <c r="N173" s="117"/>
      <c r="O173" s="118"/>
      <c r="P173" s="119"/>
    </row>
    <row r="174" spans="1:20" ht="20.100000000000001" customHeight="1">
      <c r="B174" s="211"/>
      <c r="C174" s="212"/>
      <c r="D174" s="212"/>
      <c r="E174" s="213"/>
      <c r="F174" s="194"/>
      <c r="G174" s="195"/>
      <c r="H174" s="196"/>
      <c r="I174" s="84" t="s">
        <v>95</v>
      </c>
      <c r="J174" s="85"/>
      <c r="K174" s="117"/>
      <c r="L174" s="117"/>
      <c r="M174" s="117"/>
      <c r="N174" s="117"/>
      <c r="O174" s="118"/>
      <c r="P174" s="119"/>
    </row>
    <row r="175" spans="1:20" ht="20.100000000000001" customHeight="1">
      <c r="B175" s="211"/>
      <c r="C175" s="212"/>
      <c r="D175" s="212"/>
      <c r="E175" s="213"/>
      <c r="F175" s="194"/>
      <c r="G175" s="195"/>
      <c r="H175" s="196"/>
      <c r="I175" s="86" t="s">
        <v>96</v>
      </c>
      <c r="J175" s="87"/>
      <c r="K175" s="117"/>
      <c r="L175" s="117"/>
      <c r="M175" s="117"/>
      <c r="N175" s="117"/>
      <c r="O175" s="118"/>
      <c r="P175" s="119"/>
    </row>
    <row r="176" spans="1:20" ht="20.100000000000001" customHeight="1">
      <c r="B176" s="211"/>
      <c r="C176" s="212"/>
      <c r="D176" s="212"/>
      <c r="E176" s="213"/>
      <c r="F176" s="194"/>
      <c r="G176" s="195"/>
      <c r="H176" s="196"/>
      <c r="I176" s="84" t="s">
        <v>413</v>
      </c>
      <c r="J176" s="85"/>
      <c r="K176" s="117"/>
      <c r="L176" s="117"/>
      <c r="M176" s="117"/>
      <c r="N176" s="117"/>
      <c r="O176" s="118"/>
      <c r="P176" s="119"/>
    </row>
    <row r="177" spans="1:20" customFormat="1" ht="30" customHeight="1">
      <c r="A177" s="2"/>
      <c r="B177" s="211"/>
      <c r="C177" s="212"/>
      <c r="D177" s="212"/>
      <c r="E177" s="213"/>
      <c r="F177" s="194"/>
      <c r="G177" s="195"/>
      <c r="H177" s="196"/>
      <c r="I177" s="84" t="s">
        <v>2475</v>
      </c>
      <c r="J177" s="85"/>
      <c r="K177" s="117"/>
      <c r="L177" s="117"/>
      <c r="M177" s="117"/>
      <c r="N177" s="117"/>
      <c r="O177" s="118"/>
      <c r="P177" s="119"/>
      <c r="T177" s="69"/>
    </row>
    <row r="178" spans="1:20" customFormat="1" ht="30" customHeight="1">
      <c r="A178" s="2"/>
      <c r="B178" s="211"/>
      <c r="C178" s="212"/>
      <c r="D178" s="212"/>
      <c r="E178" s="213"/>
      <c r="F178" s="194"/>
      <c r="G178" s="195"/>
      <c r="H178" s="196"/>
      <c r="I178" s="84" t="s">
        <v>2476</v>
      </c>
      <c r="J178" s="85"/>
      <c r="K178" s="117"/>
      <c r="L178" s="117"/>
      <c r="M178" s="117"/>
      <c r="N178" s="117"/>
      <c r="O178" s="118"/>
      <c r="P178" s="119"/>
      <c r="T178" s="69"/>
    </row>
    <row r="179" spans="1:20" customFormat="1" ht="30" customHeight="1">
      <c r="A179" s="2"/>
      <c r="B179" s="211"/>
      <c r="C179" s="212"/>
      <c r="D179" s="212"/>
      <c r="E179" s="213"/>
      <c r="F179" s="194"/>
      <c r="G179" s="195"/>
      <c r="H179" s="196"/>
      <c r="I179" s="84" t="s">
        <v>2477</v>
      </c>
      <c r="J179" s="85"/>
      <c r="K179" s="117"/>
      <c r="L179" s="117"/>
      <c r="M179" s="117"/>
      <c r="N179" s="117"/>
      <c r="O179" s="118"/>
      <c r="P179" s="119"/>
      <c r="T179" s="69"/>
    </row>
    <row r="180" spans="1:20" customFormat="1" ht="30" customHeight="1">
      <c r="A180" s="2"/>
      <c r="B180" s="211"/>
      <c r="C180" s="212"/>
      <c r="D180" s="212"/>
      <c r="E180" s="213"/>
      <c r="F180" s="194"/>
      <c r="G180" s="195"/>
      <c r="H180" s="196"/>
      <c r="I180" s="84" t="s">
        <v>2478</v>
      </c>
      <c r="J180" s="85"/>
      <c r="K180" s="117"/>
      <c r="L180" s="117"/>
      <c r="M180" s="117"/>
      <c r="N180" s="117"/>
      <c r="O180" s="118"/>
      <c r="P180" s="119"/>
      <c r="T180" s="69"/>
    </row>
    <row r="181" spans="1:20" customFormat="1" ht="30" customHeight="1">
      <c r="A181" s="2"/>
      <c r="B181" s="211"/>
      <c r="C181" s="212"/>
      <c r="D181" s="212"/>
      <c r="E181" s="213"/>
      <c r="F181" s="194"/>
      <c r="G181" s="195"/>
      <c r="H181" s="196"/>
      <c r="I181" s="84" t="s">
        <v>2479</v>
      </c>
      <c r="J181" s="85"/>
      <c r="K181" s="117"/>
      <c r="L181" s="117"/>
      <c r="M181" s="117"/>
      <c r="N181" s="117"/>
      <c r="O181" s="118"/>
      <c r="P181" s="119"/>
      <c r="T181" s="69"/>
    </row>
    <row r="182" spans="1:20" customFormat="1" ht="30" customHeight="1">
      <c r="A182" s="2"/>
      <c r="B182" s="211"/>
      <c r="C182" s="212"/>
      <c r="D182" s="212"/>
      <c r="E182" s="213"/>
      <c r="F182" s="194"/>
      <c r="G182" s="195"/>
      <c r="H182" s="196"/>
      <c r="I182" s="84" t="s">
        <v>2480</v>
      </c>
      <c r="J182" s="85"/>
      <c r="K182" s="117"/>
      <c r="L182" s="117"/>
      <c r="M182" s="117"/>
      <c r="N182" s="117"/>
      <c r="O182" s="118"/>
      <c r="P182" s="119"/>
      <c r="T182" s="69"/>
    </row>
    <row r="183" spans="1:20" customFormat="1" ht="30" customHeight="1">
      <c r="A183" s="2"/>
      <c r="B183" s="211"/>
      <c r="C183" s="212"/>
      <c r="D183" s="212"/>
      <c r="E183" s="213"/>
      <c r="F183" s="194"/>
      <c r="G183" s="195"/>
      <c r="H183" s="196"/>
      <c r="I183" s="84" t="s">
        <v>2481</v>
      </c>
      <c r="J183" s="85"/>
      <c r="K183" s="117"/>
      <c r="L183" s="117"/>
      <c r="M183" s="117"/>
      <c r="N183" s="117"/>
      <c r="O183" s="118"/>
      <c r="P183" s="119"/>
      <c r="T183" s="69"/>
    </row>
    <row r="184" spans="1:20" customFormat="1" ht="30" customHeight="1">
      <c r="A184" s="2"/>
      <c r="B184" s="211"/>
      <c r="C184" s="212"/>
      <c r="D184" s="212"/>
      <c r="E184" s="213"/>
      <c r="F184" s="194"/>
      <c r="G184" s="195"/>
      <c r="H184" s="196"/>
      <c r="I184" s="84" t="s">
        <v>2482</v>
      </c>
      <c r="J184" s="85"/>
      <c r="K184" s="117"/>
      <c r="L184" s="117"/>
      <c r="M184" s="117"/>
      <c r="N184" s="117"/>
      <c r="O184" s="118"/>
      <c r="P184" s="119"/>
      <c r="T184" s="69"/>
    </row>
    <row r="185" spans="1:20" customFormat="1" ht="30" customHeight="1">
      <c r="A185" s="2"/>
      <c r="B185" s="211"/>
      <c r="C185" s="212"/>
      <c r="D185" s="212"/>
      <c r="E185" s="213"/>
      <c r="F185" s="194"/>
      <c r="G185" s="195"/>
      <c r="H185" s="196"/>
      <c r="I185" s="84" t="s">
        <v>2483</v>
      </c>
      <c r="J185" s="85"/>
      <c r="K185" s="117"/>
      <c r="L185" s="117"/>
      <c r="M185" s="117"/>
      <c r="N185" s="117"/>
      <c r="O185" s="118"/>
      <c r="P185" s="119"/>
      <c r="T185" s="69"/>
    </row>
    <row r="186" spans="1:20" customFormat="1" ht="30" customHeight="1">
      <c r="A186" s="2"/>
      <c r="B186" s="211"/>
      <c r="C186" s="212"/>
      <c r="D186" s="212"/>
      <c r="E186" s="213"/>
      <c r="F186" s="194"/>
      <c r="G186" s="195"/>
      <c r="H186" s="196"/>
      <c r="I186" s="84" t="s">
        <v>2484</v>
      </c>
      <c r="J186" s="85"/>
      <c r="K186" s="117"/>
      <c r="L186" s="117"/>
      <c r="M186" s="117"/>
      <c r="N186" s="117"/>
      <c r="O186" s="118"/>
      <c r="P186" s="119"/>
      <c r="T186" s="69"/>
    </row>
    <row r="187" spans="1:20" customFormat="1" ht="30" customHeight="1">
      <c r="A187" s="2"/>
      <c r="B187" s="211"/>
      <c r="C187" s="212"/>
      <c r="D187" s="212"/>
      <c r="E187" s="213"/>
      <c r="F187" s="194"/>
      <c r="G187" s="195"/>
      <c r="H187" s="196"/>
      <c r="I187" s="84" t="s">
        <v>2485</v>
      </c>
      <c r="J187" s="85"/>
      <c r="K187" s="117"/>
      <c r="L187" s="117"/>
      <c r="M187" s="117"/>
      <c r="N187" s="117"/>
      <c r="O187" s="118"/>
      <c r="P187" s="119"/>
      <c r="T187" s="69"/>
    </row>
    <row r="188" spans="1:20" customFormat="1" ht="30" customHeight="1">
      <c r="A188" s="2"/>
      <c r="B188" s="211"/>
      <c r="C188" s="212"/>
      <c r="D188" s="212"/>
      <c r="E188" s="213"/>
      <c r="F188" s="194"/>
      <c r="G188" s="195"/>
      <c r="H188" s="196"/>
      <c r="I188" s="84" t="s">
        <v>2486</v>
      </c>
      <c r="J188" s="85"/>
      <c r="K188" s="117"/>
      <c r="L188" s="117"/>
      <c r="M188" s="117"/>
      <c r="N188" s="117"/>
      <c r="O188" s="118"/>
      <c r="P188" s="119"/>
      <c r="T188" s="69"/>
    </row>
    <row r="189" spans="1:20" customFormat="1" ht="30" customHeight="1">
      <c r="A189" s="2"/>
      <c r="B189" s="211"/>
      <c r="C189" s="212"/>
      <c r="D189" s="212"/>
      <c r="E189" s="213"/>
      <c r="F189" s="194"/>
      <c r="G189" s="195"/>
      <c r="H189" s="196"/>
      <c r="I189" s="84" t="s">
        <v>2487</v>
      </c>
      <c r="J189" s="85"/>
      <c r="K189" s="117"/>
      <c r="L189" s="117"/>
      <c r="M189" s="117"/>
      <c r="N189" s="117"/>
      <c r="O189" s="118"/>
      <c r="P189" s="119"/>
      <c r="T189" s="69"/>
    </row>
    <row r="190" spans="1:20" customFormat="1" ht="30" customHeight="1">
      <c r="A190" s="2"/>
      <c r="B190" s="211"/>
      <c r="C190" s="212"/>
      <c r="D190" s="212"/>
      <c r="E190" s="213"/>
      <c r="F190" s="194"/>
      <c r="G190" s="195"/>
      <c r="H190" s="196"/>
      <c r="I190" s="84" t="s">
        <v>2488</v>
      </c>
      <c r="J190" s="85"/>
      <c r="K190" s="117"/>
      <c r="L190" s="117"/>
      <c r="M190" s="117"/>
      <c r="N190" s="117"/>
      <c r="O190" s="118"/>
      <c r="P190" s="119"/>
      <c r="T190" s="69"/>
    </row>
    <row r="191" spans="1:20" ht="20.100000000000001" customHeight="1">
      <c r="B191" s="120" t="s">
        <v>97</v>
      </c>
      <c r="C191" s="76"/>
      <c r="D191" s="76"/>
      <c r="E191" s="76"/>
      <c r="F191" s="77"/>
      <c r="G191" s="119"/>
      <c r="H191" s="341"/>
      <c r="I191" s="341"/>
      <c r="J191" s="341"/>
      <c r="K191" s="341"/>
      <c r="L191" s="341"/>
      <c r="M191" s="341"/>
      <c r="N191" s="341"/>
      <c r="O191" s="341"/>
      <c r="P191" s="341"/>
      <c r="Q191" s="12"/>
    </row>
    <row r="192" spans="1:20" ht="20.100000000000001" customHeight="1">
      <c r="B192" s="100"/>
      <c r="C192" s="79"/>
      <c r="D192" s="79"/>
      <c r="E192" s="79"/>
      <c r="F192" s="80"/>
      <c r="G192" s="105" t="s">
        <v>434</v>
      </c>
      <c r="H192" s="111"/>
      <c r="I192" s="111"/>
      <c r="J192" s="111"/>
      <c r="K192" s="111"/>
      <c r="L192" s="111"/>
      <c r="M192" s="111"/>
      <c r="N192" s="111"/>
      <c r="O192" s="111"/>
      <c r="P192" s="262"/>
    </row>
    <row r="193" spans="1:20" ht="20.100000000000001" customHeight="1" thickBot="1">
      <c r="B193" s="121"/>
      <c r="C193" s="122"/>
      <c r="D193" s="122"/>
      <c r="E193" s="122"/>
      <c r="F193" s="123"/>
      <c r="G193" s="42"/>
      <c r="H193" s="420" t="s">
        <v>436</v>
      </c>
      <c r="I193" s="421"/>
      <c r="J193" s="421"/>
      <c r="K193" s="421"/>
      <c r="L193" s="422"/>
      <c r="M193" s="135"/>
      <c r="N193" s="239"/>
      <c r="O193" s="239"/>
      <c r="P193" s="38" t="s">
        <v>437</v>
      </c>
    </row>
    <row r="194" spans="1:20" ht="20.100000000000001" customHeight="1"/>
    <row r="195" spans="1:20" s="17" customFormat="1" ht="20.100000000000001" customHeight="1" thickBot="1">
      <c r="B195" s="17" t="s">
        <v>99</v>
      </c>
      <c r="S195" s="18"/>
      <c r="T195" s="15"/>
    </row>
    <row r="196" spans="1:20" ht="20.100000000000001" customHeight="1">
      <c r="B196" s="348" t="s">
        <v>100</v>
      </c>
      <c r="C196" s="235"/>
      <c r="D196" s="235"/>
      <c r="E196" s="235"/>
      <c r="F196" s="13" t="s">
        <v>2566</v>
      </c>
      <c r="G196" s="306" t="s">
        <v>456</v>
      </c>
      <c r="H196" s="306"/>
      <c r="I196" s="306"/>
      <c r="J196" s="306"/>
      <c r="K196" s="306"/>
      <c r="L196" s="306"/>
      <c r="M196" s="306"/>
      <c r="N196" s="306"/>
      <c r="O196" s="306"/>
      <c r="P196" s="410"/>
    </row>
    <row r="197" spans="1:20" ht="20.100000000000001" customHeight="1">
      <c r="B197" s="184"/>
      <c r="C197" s="185"/>
      <c r="D197" s="185"/>
      <c r="E197" s="185"/>
      <c r="F197" s="14" t="s">
        <v>2566</v>
      </c>
      <c r="G197" s="111" t="s">
        <v>457</v>
      </c>
      <c r="H197" s="111"/>
      <c r="I197" s="111"/>
      <c r="J197" s="111"/>
      <c r="K197" s="111"/>
      <c r="L197" s="111"/>
      <c r="M197" s="111"/>
      <c r="N197" s="111"/>
      <c r="O197" s="111"/>
      <c r="P197" s="262"/>
    </row>
    <row r="198" spans="1:20" ht="20.100000000000001" customHeight="1">
      <c r="B198" s="184"/>
      <c r="C198" s="185"/>
      <c r="D198" s="185"/>
      <c r="E198" s="185"/>
      <c r="F198" s="14" t="s">
        <v>2566</v>
      </c>
      <c r="G198" s="111" t="s">
        <v>458</v>
      </c>
      <c r="H198" s="111"/>
      <c r="I198" s="111"/>
      <c r="J198" s="111"/>
      <c r="K198" s="111"/>
      <c r="L198" s="111"/>
      <c r="M198" s="111"/>
      <c r="N198" s="111"/>
      <c r="O198" s="111"/>
      <c r="P198" s="262"/>
    </row>
    <row r="199" spans="1:20" ht="79.5" customHeight="1">
      <c r="B199" s="184"/>
      <c r="C199" s="185"/>
      <c r="D199" s="185"/>
      <c r="E199" s="185"/>
      <c r="F199" s="14" t="s">
        <v>2566</v>
      </c>
      <c r="G199" s="111" t="s">
        <v>433</v>
      </c>
      <c r="H199" s="111"/>
      <c r="I199" s="112"/>
      <c r="J199" s="128" t="s">
        <v>2567</v>
      </c>
      <c r="K199" s="129"/>
      <c r="L199" s="129"/>
      <c r="M199" s="129"/>
      <c r="N199" s="129"/>
      <c r="O199" s="129"/>
      <c r="P199" s="130"/>
    </row>
    <row r="200" spans="1:20" ht="39.950000000000003" customHeight="1">
      <c r="B200" s="94" t="s">
        <v>101</v>
      </c>
      <c r="C200" s="89"/>
      <c r="D200" s="453">
        <v>1</v>
      </c>
      <c r="E200" s="412"/>
      <c r="F200" s="185" t="s">
        <v>5</v>
      </c>
      <c r="G200" s="185"/>
      <c r="H200" s="185"/>
      <c r="I200" s="236" t="s">
        <v>2568</v>
      </c>
      <c r="J200" s="114"/>
      <c r="K200" s="114"/>
      <c r="L200" s="114"/>
      <c r="M200" s="114"/>
      <c r="N200" s="114"/>
      <c r="O200" s="115"/>
      <c r="P200" s="116"/>
    </row>
    <row r="201" spans="1:20" ht="39.950000000000003" customHeight="1">
      <c r="B201" s="95"/>
      <c r="C201" s="91"/>
      <c r="D201" s="486"/>
      <c r="E201" s="414"/>
      <c r="F201" s="185" t="s">
        <v>103</v>
      </c>
      <c r="G201" s="185"/>
      <c r="H201" s="185"/>
      <c r="I201" s="236" t="s">
        <v>2569</v>
      </c>
      <c r="J201" s="114"/>
      <c r="K201" s="114"/>
      <c r="L201" s="114"/>
      <c r="M201" s="114"/>
      <c r="N201" s="114"/>
      <c r="O201" s="115"/>
      <c r="P201" s="116"/>
    </row>
    <row r="202" spans="1:20" ht="79.5" customHeight="1">
      <c r="B202" s="95"/>
      <c r="C202" s="91"/>
      <c r="D202" s="486"/>
      <c r="E202" s="414"/>
      <c r="F202" s="185" t="s">
        <v>104</v>
      </c>
      <c r="G202" s="185"/>
      <c r="H202" s="185"/>
      <c r="I202" s="236" t="s">
        <v>2570</v>
      </c>
      <c r="J202" s="114"/>
      <c r="K202" s="114"/>
      <c r="L202" s="114"/>
      <c r="M202" s="114"/>
      <c r="N202" s="114"/>
      <c r="O202" s="115"/>
      <c r="P202" s="116"/>
    </row>
    <row r="203" spans="1:20" ht="79.5" customHeight="1">
      <c r="B203" s="95"/>
      <c r="C203" s="91"/>
      <c r="D203" s="486"/>
      <c r="E203" s="414"/>
      <c r="F203" s="185" t="s">
        <v>414</v>
      </c>
      <c r="G203" s="185"/>
      <c r="H203" s="185"/>
      <c r="I203" s="236" t="s">
        <v>2574</v>
      </c>
      <c r="J203" s="114"/>
      <c r="K203" s="114"/>
      <c r="L203" s="114"/>
      <c r="M203" s="114"/>
      <c r="N203" s="114"/>
      <c r="O203" s="115"/>
      <c r="P203" s="116"/>
    </row>
    <row r="204" spans="1:20" customFormat="1" ht="39.950000000000003" customHeight="1">
      <c r="A204" s="2"/>
      <c r="B204" s="95"/>
      <c r="C204" s="91"/>
      <c r="D204" s="486"/>
      <c r="E204" s="414"/>
      <c r="F204" s="105" t="s">
        <v>105</v>
      </c>
      <c r="G204" s="106"/>
      <c r="H204" s="267"/>
      <c r="I204" s="194" t="s">
        <v>2489</v>
      </c>
      <c r="J204" s="195"/>
      <c r="K204" s="195"/>
      <c r="L204" s="196"/>
      <c r="M204" s="118" t="s">
        <v>2556</v>
      </c>
      <c r="N204" s="124"/>
      <c r="O204" s="124"/>
      <c r="P204" s="125"/>
      <c r="Q204" s="2"/>
      <c r="R204" s="2"/>
      <c r="S204" s="15"/>
      <c r="T204" s="69"/>
    </row>
    <row r="205" spans="1:20" customFormat="1" ht="39.950000000000003" customHeight="1">
      <c r="A205" s="2"/>
      <c r="B205" s="95"/>
      <c r="C205" s="91"/>
      <c r="D205" s="393"/>
      <c r="E205" s="394"/>
      <c r="F205" s="322"/>
      <c r="G205" s="323"/>
      <c r="H205" s="302"/>
      <c r="I205" s="194" t="s">
        <v>2490</v>
      </c>
      <c r="J205" s="195"/>
      <c r="K205" s="195"/>
      <c r="L205" s="196"/>
      <c r="M205" s="118" t="s">
        <v>2361</v>
      </c>
      <c r="N205" s="124"/>
      <c r="O205" s="124"/>
      <c r="P205" s="125"/>
      <c r="T205" s="69"/>
    </row>
    <row r="206" spans="1:20" ht="39.950000000000003" customHeight="1">
      <c r="B206" s="95"/>
      <c r="C206" s="91"/>
      <c r="D206" s="453">
        <v>2</v>
      </c>
      <c r="E206" s="412"/>
      <c r="F206" s="185" t="s">
        <v>5</v>
      </c>
      <c r="G206" s="185"/>
      <c r="H206" s="185"/>
      <c r="I206" s="128" t="s">
        <v>2572</v>
      </c>
      <c r="J206" s="268"/>
      <c r="K206" s="268"/>
      <c r="L206" s="268"/>
      <c r="M206" s="268"/>
      <c r="N206" s="268"/>
      <c r="O206" s="268"/>
      <c r="P206" s="269"/>
    </row>
    <row r="207" spans="1:20" ht="39.950000000000003" customHeight="1">
      <c r="B207" s="95"/>
      <c r="C207" s="91"/>
      <c r="D207" s="486"/>
      <c r="E207" s="414"/>
      <c r="F207" s="185" t="s">
        <v>103</v>
      </c>
      <c r="G207" s="185"/>
      <c r="H207" s="185"/>
      <c r="I207" s="236" t="s">
        <v>2573</v>
      </c>
      <c r="J207" s="114"/>
      <c r="K207" s="114"/>
      <c r="L207" s="114"/>
      <c r="M207" s="114"/>
      <c r="N207" s="114"/>
      <c r="O207" s="115"/>
      <c r="P207" s="116"/>
    </row>
    <row r="208" spans="1:20" ht="79.5" customHeight="1">
      <c r="B208" s="95"/>
      <c r="C208" s="91"/>
      <c r="D208" s="486"/>
      <c r="E208" s="414"/>
      <c r="F208" s="185" t="s">
        <v>104</v>
      </c>
      <c r="G208" s="185"/>
      <c r="H208" s="185"/>
      <c r="I208" s="236" t="s">
        <v>2575</v>
      </c>
      <c r="J208" s="114"/>
      <c r="K208" s="114"/>
      <c r="L208" s="114"/>
      <c r="M208" s="114"/>
      <c r="N208" s="114"/>
      <c r="O208" s="115"/>
      <c r="P208" s="116"/>
    </row>
    <row r="209" spans="1:20" ht="79.5" customHeight="1">
      <c r="B209" s="95"/>
      <c r="C209" s="91"/>
      <c r="D209" s="486"/>
      <c r="E209" s="414"/>
      <c r="F209" s="185" t="s">
        <v>414</v>
      </c>
      <c r="G209" s="185"/>
      <c r="H209" s="185"/>
      <c r="I209" s="236" t="s">
        <v>2576</v>
      </c>
      <c r="J209" s="114"/>
      <c r="K209" s="114"/>
      <c r="L209" s="114"/>
      <c r="M209" s="114"/>
      <c r="N209" s="114"/>
      <c r="O209" s="115"/>
      <c r="P209" s="116"/>
    </row>
    <row r="210" spans="1:20" customFormat="1" ht="39.950000000000003" customHeight="1">
      <c r="A210" s="2"/>
      <c r="B210" s="95"/>
      <c r="C210" s="91"/>
      <c r="D210" s="486"/>
      <c r="E210" s="414"/>
      <c r="F210" s="105" t="s">
        <v>105</v>
      </c>
      <c r="G210" s="106"/>
      <c r="H210" s="267"/>
      <c r="I210" s="194" t="s">
        <v>2489</v>
      </c>
      <c r="J210" s="195"/>
      <c r="K210" s="195"/>
      <c r="L210" s="196"/>
      <c r="M210" s="118" t="s">
        <v>2556</v>
      </c>
      <c r="N210" s="124"/>
      <c r="O210" s="124"/>
      <c r="P210" s="125"/>
      <c r="Q210" s="2"/>
      <c r="R210" s="2"/>
      <c r="S210" s="15"/>
      <c r="T210" s="69"/>
    </row>
    <row r="211" spans="1:20" customFormat="1" ht="39.950000000000003" customHeight="1">
      <c r="A211" s="2"/>
      <c r="B211" s="95"/>
      <c r="C211" s="91"/>
      <c r="D211" s="393"/>
      <c r="E211" s="394"/>
      <c r="F211" s="322"/>
      <c r="G211" s="323"/>
      <c r="H211" s="302"/>
      <c r="I211" s="194" t="s">
        <v>2490</v>
      </c>
      <c r="J211" s="195"/>
      <c r="K211" s="195"/>
      <c r="L211" s="196"/>
      <c r="M211" s="118" t="s">
        <v>2556</v>
      </c>
      <c r="N211" s="124"/>
      <c r="O211" s="124"/>
      <c r="P211" s="125"/>
      <c r="T211" s="69"/>
    </row>
    <row r="212" spans="1:20" ht="39.950000000000003" customHeight="1">
      <c r="B212" s="95"/>
      <c r="C212" s="91"/>
      <c r="D212" s="453">
        <v>3</v>
      </c>
      <c r="E212" s="412"/>
      <c r="F212" s="185" t="s">
        <v>5</v>
      </c>
      <c r="G212" s="185"/>
      <c r="H212" s="185"/>
      <c r="I212" s="128" t="s">
        <v>2577</v>
      </c>
      <c r="J212" s="268"/>
      <c r="K212" s="268"/>
      <c r="L212" s="268"/>
      <c r="M212" s="268"/>
      <c r="N212" s="268"/>
      <c r="O212" s="268"/>
      <c r="P212" s="269"/>
    </row>
    <row r="213" spans="1:20" ht="39.950000000000003" customHeight="1">
      <c r="B213" s="95"/>
      <c r="C213" s="91"/>
      <c r="D213" s="486"/>
      <c r="E213" s="414"/>
      <c r="F213" s="185" t="s">
        <v>103</v>
      </c>
      <c r="G213" s="185"/>
      <c r="H213" s="185"/>
      <c r="I213" s="236" t="s">
        <v>2579</v>
      </c>
      <c r="J213" s="114"/>
      <c r="K213" s="114"/>
      <c r="L213" s="114"/>
      <c r="M213" s="114"/>
      <c r="N213" s="114"/>
      <c r="O213" s="115"/>
      <c r="P213" s="116"/>
    </row>
    <row r="214" spans="1:20" ht="79.5" customHeight="1">
      <c r="B214" s="95"/>
      <c r="C214" s="91"/>
      <c r="D214" s="486"/>
      <c r="E214" s="414"/>
      <c r="F214" s="185" t="s">
        <v>104</v>
      </c>
      <c r="G214" s="185"/>
      <c r="H214" s="185"/>
      <c r="I214" s="236" t="s">
        <v>2578</v>
      </c>
      <c r="J214" s="114"/>
      <c r="K214" s="114"/>
      <c r="L214" s="114"/>
      <c r="M214" s="114"/>
      <c r="N214" s="114"/>
      <c r="O214" s="115"/>
      <c r="P214" s="116"/>
    </row>
    <row r="215" spans="1:20" ht="79.5" customHeight="1">
      <c r="B215" s="95"/>
      <c r="C215" s="91"/>
      <c r="D215" s="486"/>
      <c r="E215" s="414"/>
      <c r="F215" s="185" t="s">
        <v>414</v>
      </c>
      <c r="G215" s="185"/>
      <c r="H215" s="185"/>
      <c r="I215" s="236" t="s">
        <v>2571</v>
      </c>
      <c r="J215" s="114"/>
      <c r="K215" s="114"/>
      <c r="L215" s="114"/>
      <c r="M215" s="114"/>
      <c r="N215" s="114"/>
      <c r="O215" s="115"/>
      <c r="P215" s="116"/>
    </row>
    <row r="216" spans="1:20" customFormat="1" ht="39.950000000000003" customHeight="1">
      <c r="A216" s="2"/>
      <c r="B216" s="95"/>
      <c r="C216" s="91"/>
      <c r="D216" s="486"/>
      <c r="E216" s="414"/>
      <c r="F216" s="487" t="s">
        <v>105</v>
      </c>
      <c r="G216" s="488"/>
      <c r="H216" s="489"/>
      <c r="I216" s="194" t="s">
        <v>2489</v>
      </c>
      <c r="J216" s="195"/>
      <c r="K216" s="195"/>
      <c r="L216" s="196"/>
      <c r="M216" s="118" t="s">
        <v>2556</v>
      </c>
      <c r="N216" s="124"/>
      <c r="O216" s="124"/>
      <c r="P216" s="125"/>
      <c r="Q216" s="2"/>
      <c r="R216" s="2"/>
      <c r="S216" s="15"/>
      <c r="T216" s="69"/>
    </row>
    <row r="217" spans="1:20" customFormat="1" ht="39.950000000000003" customHeight="1">
      <c r="A217" s="2"/>
      <c r="B217" s="95"/>
      <c r="C217" s="91"/>
      <c r="D217" s="393"/>
      <c r="E217" s="394"/>
      <c r="F217" s="490"/>
      <c r="G217" s="477"/>
      <c r="H217" s="478"/>
      <c r="I217" s="194" t="s">
        <v>2490</v>
      </c>
      <c r="J217" s="195"/>
      <c r="K217" s="195"/>
      <c r="L217" s="196"/>
      <c r="M217" s="118" t="s">
        <v>2556</v>
      </c>
      <c r="N217" s="124"/>
      <c r="O217" s="124"/>
      <c r="P217" s="125"/>
      <c r="T217" s="69"/>
    </row>
    <row r="218" spans="1:20" ht="39.950000000000003" customHeight="1">
      <c r="B218" s="95"/>
      <c r="C218" s="91"/>
      <c r="D218" s="453">
        <v>4</v>
      </c>
      <c r="E218" s="412"/>
      <c r="F218" s="185" t="s">
        <v>5</v>
      </c>
      <c r="G218" s="185"/>
      <c r="H218" s="185"/>
      <c r="I218" s="128"/>
      <c r="J218" s="268"/>
      <c r="K218" s="268"/>
      <c r="L218" s="268"/>
      <c r="M218" s="268"/>
      <c r="N218" s="268"/>
      <c r="O218" s="268"/>
      <c r="P218" s="269"/>
    </row>
    <row r="219" spans="1:20" ht="39.950000000000003" customHeight="1">
      <c r="B219" s="95"/>
      <c r="C219" s="91"/>
      <c r="D219" s="486"/>
      <c r="E219" s="414"/>
      <c r="F219" s="185" t="s">
        <v>103</v>
      </c>
      <c r="G219" s="185"/>
      <c r="H219" s="185"/>
      <c r="I219" s="236"/>
      <c r="J219" s="114"/>
      <c r="K219" s="114"/>
      <c r="L219" s="114"/>
      <c r="M219" s="114"/>
      <c r="N219" s="114"/>
      <c r="O219" s="115"/>
      <c r="P219" s="116"/>
    </row>
    <row r="220" spans="1:20" ht="79.5" customHeight="1">
      <c r="B220" s="95"/>
      <c r="C220" s="91"/>
      <c r="D220" s="486"/>
      <c r="E220" s="414"/>
      <c r="F220" s="185" t="s">
        <v>104</v>
      </c>
      <c r="G220" s="185"/>
      <c r="H220" s="185"/>
      <c r="I220" s="236"/>
      <c r="J220" s="114"/>
      <c r="K220" s="114"/>
      <c r="L220" s="114"/>
      <c r="M220" s="114"/>
      <c r="N220" s="114"/>
      <c r="O220" s="115"/>
      <c r="P220" s="116"/>
    </row>
    <row r="221" spans="1:20" ht="79.5" customHeight="1">
      <c r="B221" s="95"/>
      <c r="C221" s="91"/>
      <c r="D221" s="486"/>
      <c r="E221" s="414"/>
      <c r="F221" s="185" t="s">
        <v>414</v>
      </c>
      <c r="G221" s="185"/>
      <c r="H221" s="185"/>
      <c r="I221" s="236"/>
      <c r="J221" s="114"/>
      <c r="K221" s="114"/>
      <c r="L221" s="114"/>
      <c r="M221" s="114"/>
      <c r="N221" s="114"/>
      <c r="O221" s="115"/>
      <c r="P221" s="116"/>
    </row>
    <row r="222" spans="1:20" customFormat="1" ht="39.950000000000003" customHeight="1">
      <c r="A222" s="2"/>
      <c r="B222" s="95"/>
      <c r="C222" s="91"/>
      <c r="D222" s="486"/>
      <c r="E222" s="414"/>
      <c r="F222" s="487" t="s">
        <v>105</v>
      </c>
      <c r="G222" s="488"/>
      <c r="H222" s="489"/>
      <c r="I222" s="194" t="s">
        <v>2489</v>
      </c>
      <c r="J222" s="195"/>
      <c r="K222" s="195"/>
      <c r="L222" s="196"/>
      <c r="M222" s="118"/>
      <c r="N222" s="124"/>
      <c r="O222" s="124"/>
      <c r="P222" s="125"/>
      <c r="Q222" s="2"/>
      <c r="R222" s="2"/>
      <c r="S222" s="15"/>
      <c r="T222" s="69"/>
    </row>
    <row r="223" spans="1:20" customFormat="1" ht="39.950000000000003" customHeight="1">
      <c r="A223" s="2"/>
      <c r="B223" s="95"/>
      <c r="C223" s="91"/>
      <c r="D223" s="393"/>
      <c r="E223" s="394"/>
      <c r="F223" s="490"/>
      <c r="G223" s="477"/>
      <c r="H223" s="478"/>
      <c r="I223" s="194" t="s">
        <v>2490</v>
      </c>
      <c r="J223" s="195"/>
      <c r="K223" s="195"/>
      <c r="L223" s="196"/>
      <c r="M223" s="118"/>
      <c r="N223" s="124"/>
      <c r="O223" s="124"/>
      <c r="P223" s="125"/>
      <c r="T223" s="69"/>
    </row>
    <row r="224" spans="1:20" ht="39.950000000000003" customHeight="1">
      <c r="B224" s="95"/>
      <c r="C224" s="91"/>
      <c r="D224" s="453">
        <v>5</v>
      </c>
      <c r="E224" s="412"/>
      <c r="F224" s="185" t="s">
        <v>5</v>
      </c>
      <c r="G224" s="185"/>
      <c r="H224" s="185"/>
      <c r="I224" s="128"/>
      <c r="J224" s="268"/>
      <c r="K224" s="268"/>
      <c r="L224" s="268"/>
      <c r="M224" s="268"/>
      <c r="N224" s="268"/>
      <c r="O224" s="268"/>
      <c r="P224" s="269"/>
    </row>
    <row r="225" spans="1:20" ht="39.950000000000003" customHeight="1">
      <c r="B225" s="95"/>
      <c r="C225" s="91"/>
      <c r="D225" s="486"/>
      <c r="E225" s="414"/>
      <c r="F225" s="185" t="s">
        <v>103</v>
      </c>
      <c r="G225" s="185"/>
      <c r="H225" s="185"/>
      <c r="I225" s="236"/>
      <c r="J225" s="114"/>
      <c r="K225" s="114"/>
      <c r="L225" s="114"/>
      <c r="M225" s="114"/>
      <c r="N225" s="114"/>
      <c r="O225" s="115"/>
      <c r="P225" s="116"/>
    </row>
    <row r="226" spans="1:20" ht="79.5" customHeight="1">
      <c r="B226" s="95"/>
      <c r="C226" s="91"/>
      <c r="D226" s="486"/>
      <c r="E226" s="414"/>
      <c r="F226" s="185" t="s">
        <v>104</v>
      </c>
      <c r="G226" s="185"/>
      <c r="H226" s="185"/>
      <c r="I226" s="236"/>
      <c r="J226" s="114"/>
      <c r="K226" s="114"/>
      <c r="L226" s="114"/>
      <c r="M226" s="114"/>
      <c r="N226" s="114"/>
      <c r="O226" s="115"/>
      <c r="P226" s="116"/>
    </row>
    <row r="227" spans="1:20" ht="79.5" customHeight="1">
      <c r="B227" s="95"/>
      <c r="C227" s="91"/>
      <c r="D227" s="486"/>
      <c r="E227" s="414"/>
      <c r="F227" s="185" t="s">
        <v>414</v>
      </c>
      <c r="G227" s="185"/>
      <c r="H227" s="185"/>
      <c r="I227" s="236"/>
      <c r="J227" s="114"/>
      <c r="K227" s="114"/>
      <c r="L227" s="114"/>
      <c r="M227" s="114"/>
      <c r="N227" s="114"/>
      <c r="O227" s="115"/>
      <c r="P227" s="116"/>
    </row>
    <row r="228" spans="1:20" customFormat="1" ht="39.950000000000003" customHeight="1">
      <c r="A228" s="2"/>
      <c r="B228" s="95"/>
      <c r="C228" s="91"/>
      <c r="D228" s="486"/>
      <c r="E228" s="414"/>
      <c r="F228" s="487" t="s">
        <v>105</v>
      </c>
      <c r="G228" s="488"/>
      <c r="H228" s="489"/>
      <c r="I228" s="194" t="s">
        <v>2489</v>
      </c>
      <c r="J228" s="195"/>
      <c r="K228" s="195"/>
      <c r="L228" s="196"/>
      <c r="M228" s="118"/>
      <c r="N228" s="124"/>
      <c r="O228" s="124"/>
      <c r="P228" s="125"/>
      <c r="Q228" s="2"/>
      <c r="R228" s="2"/>
      <c r="S228" s="15"/>
      <c r="T228" s="69"/>
    </row>
    <row r="229" spans="1:20" customFormat="1" ht="39.950000000000003" customHeight="1">
      <c r="A229" s="2"/>
      <c r="B229" s="95"/>
      <c r="C229" s="91"/>
      <c r="D229" s="486"/>
      <c r="E229" s="414"/>
      <c r="F229" s="490"/>
      <c r="G229" s="477"/>
      <c r="H229" s="478"/>
      <c r="I229" s="194" t="s">
        <v>2490</v>
      </c>
      <c r="J229" s="195"/>
      <c r="K229" s="195"/>
      <c r="L229" s="196"/>
      <c r="M229" s="118"/>
      <c r="N229" s="124"/>
      <c r="O229" s="124"/>
      <c r="P229" s="125"/>
      <c r="T229" s="69"/>
    </row>
    <row r="230" spans="1:20" customFormat="1" ht="39.950000000000003" customHeight="1">
      <c r="A230" s="2"/>
      <c r="B230" s="95"/>
      <c r="C230" s="91"/>
      <c r="D230" s="88" t="s">
        <v>2522</v>
      </c>
      <c r="E230" s="89"/>
      <c r="F230" s="118"/>
      <c r="G230" s="124"/>
      <c r="H230" s="124"/>
      <c r="I230" s="124"/>
      <c r="J230" s="124"/>
      <c r="K230" s="124"/>
      <c r="L230" s="124"/>
      <c r="M230" s="124"/>
      <c r="N230" s="124"/>
      <c r="O230" s="124"/>
      <c r="P230" s="125"/>
      <c r="S230" s="15" t="str">
        <f>IF(F230="","未記入","")</f>
        <v>未記入</v>
      </c>
      <c r="T230" s="69"/>
    </row>
    <row r="231" spans="1:20" customFormat="1" ht="39.950000000000003" customHeight="1">
      <c r="A231" s="2"/>
      <c r="B231" s="95"/>
      <c r="C231" s="91"/>
      <c r="D231" s="90"/>
      <c r="E231" s="91"/>
      <c r="F231" s="105" t="s">
        <v>2523</v>
      </c>
      <c r="G231" s="106"/>
      <c r="H231" s="106"/>
      <c r="I231" s="106"/>
      <c r="J231" s="106"/>
      <c r="K231" s="106"/>
      <c r="L231" s="106"/>
      <c r="M231" s="106"/>
      <c r="N231" s="106"/>
      <c r="O231" s="106"/>
      <c r="P231" s="107"/>
      <c r="S231" s="15"/>
      <c r="T231" s="69"/>
    </row>
    <row r="232" spans="1:20" customFormat="1" ht="39.950000000000003" customHeight="1">
      <c r="A232" s="2"/>
      <c r="B232" s="95"/>
      <c r="C232" s="91"/>
      <c r="D232" s="90"/>
      <c r="E232" s="91"/>
      <c r="F232" s="71"/>
      <c r="G232" s="200" t="s">
        <v>2491</v>
      </c>
      <c r="H232" s="482"/>
      <c r="I232" s="483"/>
      <c r="J232" s="483"/>
      <c r="K232" s="483"/>
      <c r="L232" s="483"/>
      <c r="M232" s="483"/>
      <c r="N232" s="483"/>
      <c r="O232" s="484"/>
      <c r="P232" s="485"/>
      <c r="S232" s="15" t="str">
        <f>IF($F$230=MST!$I$6,IF(I232="","未記入",""),"")</f>
        <v/>
      </c>
      <c r="T232" s="69"/>
    </row>
    <row r="233" spans="1:20" customFormat="1" ht="39.950000000000003" customHeight="1">
      <c r="A233" s="2"/>
      <c r="B233" s="96"/>
      <c r="C233" s="93"/>
      <c r="D233" s="92"/>
      <c r="E233" s="93"/>
      <c r="F233" s="70"/>
      <c r="G233" s="200" t="s">
        <v>2492</v>
      </c>
      <c r="H233" s="482"/>
      <c r="I233" s="483"/>
      <c r="J233" s="483"/>
      <c r="K233" s="483"/>
      <c r="L233" s="483"/>
      <c r="M233" s="483"/>
      <c r="N233" s="483"/>
      <c r="O233" s="484"/>
      <c r="P233" s="485"/>
      <c r="S233" s="15" t="str">
        <f>IF($F$230=MST!$I$6,IF(I233="","未記入",""),"")</f>
        <v/>
      </c>
      <c r="T233" s="69"/>
    </row>
    <row r="234" spans="1:20" ht="39.950000000000003" customHeight="1">
      <c r="B234" s="94" t="s">
        <v>102</v>
      </c>
      <c r="C234" s="89"/>
      <c r="D234" s="411">
        <v>1</v>
      </c>
      <c r="E234" s="412"/>
      <c r="F234" s="185" t="s">
        <v>5</v>
      </c>
      <c r="G234" s="185"/>
      <c r="H234" s="185"/>
      <c r="I234" s="236"/>
      <c r="J234" s="114"/>
      <c r="K234" s="114"/>
      <c r="L234" s="114"/>
      <c r="M234" s="114"/>
      <c r="N234" s="114"/>
      <c r="O234" s="115"/>
      <c r="P234" s="116"/>
    </row>
    <row r="235" spans="1:20" ht="39.950000000000003" customHeight="1">
      <c r="B235" s="95"/>
      <c r="C235" s="91"/>
      <c r="D235" s="413"/>
      <c r="E235" s="414"/>
      <c r="F235" s="185" t="s">
        <v>103</v>
      </c>
      <c r="G235" s="185"/>
      <c r="H235" s="185"/>
      <c r="I235" s="236"/>
      <c r="J235" s="114"/>
      <c r="K235" s="114"/>
      <c r="L235" s="114"/>
      <c r="M235" s="114"/>
      <c r="N235" s="114"/>
      <c r="O235" s="115"/>
      <c r="P235" s="116"/>
    </row>
    <row r="236" spans="1:20" ht="39.950000000000003" customHeight="1">
      <c r="B236" s="95"/>
      <c r="C236" s="91"/>
      <c r="D236" s="413"/>
      <c r="E236" s="414"/>
      <c r="F236" s="259" t="s">
        <v>105</v>
      </c>
      <c r="G236" s="259"/>
      <c r="H236" s="259"/>
      <c r="I236" s="236"/>
      <c r="J236" s="114"/>
      <c r="K236" s="114"/>
      <c r="L236" s="114"/>
      <c r="M236" s="114"/>
      <c r="N236" s="114"/>
      <c r="O236" s="115"/>
      <c r="P236" s="116"/>
    </row>
    <row r="237" spans="1:20" ht="39.950000000000003" customHeight="1">
      <c r="B237" s="95"/>
      <c r="C237" s="91"/>
      <c r="D237" s="411">
        <v>2</v>
      </c>
      <c r="E237" s="412"/>
      <c r="F237" s="185" t="s">
        <v>5</v>
      </c>
      <c r="G237" s="185"/>
      <c r="H237" s="185"/>
      <c r="I237" s="236"/>
      <c r="J237" s="114"/>
      <c r="K237" s="114"/>
      <c r="L237" s="114"/>
      <c r="M237" s="114"/>
      <c r="N237" s="114"/>
      <c r="O237" s="115"/>
      <c r="P237" s="116"/>
    </row>
    <row r="238" spans="1:20" ht="39.950000000000003" customHeight="1">
      <c r="B238" s="95"/>
      <c r="C238" s="91"/>
      <c r="D238" s="413"/>
      <c r="E238" s="414"/>
      <c r="F238" s="185" t="s">
        <v>103</v>
      </c>
      <c r="G238" s="185"/>
      <c r="H238" s="185"/>
      <c r="I238" s="236"/>
      <c r="J238" s="114"/>
      <c r="K238" s="114"/>
      <c r="L238" s="114"/>
      <c r="M238" s="114"/>
      <c r="N238" s="114"/>
      <c r="O238" s="115"/>
      <c r="P238" s="116"/>
    </row>
    <row r="239" spans="1:20" ht="39.950000000000003" customHeight="1" thickBot="1">
      <c r="B239" s="418"/>
      <c r="C239" s="419"/>
      <c r="D239" s="415"/>
      <c r="E239" s="416"/>
      <c r="F239" s="256" t="s">
        <v>105</v>
      </c>
      <c r="G239" s="256"/>
      <c r="H239" s="256"/>
      <c r="I239" s="368"/>
      <c r="J239" s="369"/>
      <c r="K239" s="369"/>
      <c r="L239" s="369"/>
      <c r="M239" s="369"/>
      <c r="N239" s="369"/>
      <c r="O239" s="417"/>
      <c r="P239" s="370"/>
    </row>
    <row r="240" spans="1:20" ht="20.100000000000001" customHeight="1"/>
    <row r="241" spans="2:16" ht="20.100000000000001" customHeight="1" thickBot="1">
      <c r="B241" s="17" t="s">
        <v>106</v>
      </c>
      <c r="H241" s="19" t="s">
        <v>107</v>
      </c>
    </row>
    <row r="242" spans="2:16" ht="20.100000000000001" customHeight="1">
      <c r="B242" s="97" t="s">
        <v>108</v>
      </c>
      <c r="C242" s="98"/>
      <c r="D242" s="98"/>
      <c r="E242" s="99"/>
      <c r="F242" s="13"/>
      <c r="G242" s="409" t="s">
        <v>459</v>
      </c>
      <c r="H242" s="306"/>
      <c r="I242" s="306"/>
      <c r="J242" s="306"/>
      <c r="K242" s="306"/>
      <c r="L242" s="306"/>
      <c r="M242" s="306"/>
      <c r="N242" s="306"/>
      <c r="O242" s="306"/>
      <c r="P242" s="410"/>
    </row>
    <row r="243" spans="2:16" ht="20.100000000000001" customHeight="1">
      <c r="B243" s="100"/>
      <c r="C243" s="79"/>
      <c r="D243" s="79"/>
      <c r="E243" s="80"/>
      <c r="F243" s="14"/>
      <c r="G243" s="345" t="s">
        <v>460</v>
      </c>
      <c r="H243" s="111"/>
      <c r="I243" s="111"/>
      <c r="J243" s="111"/>
      <c r="K243" s="111"/>
      <c r="L243" s="111"/>
      <c r="M243" s="111"/>
      <c r="N243" s="111"/>
      <c r="O243" s="111"/>
      <c r="P243" s="262"/>
    </row>
    <row r="244" spans="2:16" ht="60" customHeight="1">
      <c r="B244" s="101"/>
      <c r="C244" s="82"/>
      <c r="D244" s="82"/>
      <c r="E244" s="83"/>
      <c r="F244" s="14"/>
      <c r="G244" s="345" t="s">
        <v>433</v>
      </c>
      <c r="H244" s="111"/>
      <c r="I244" s="112"/>
      <c r="J244" s="128"/>
      <c r="K244" s="129"/>
      <c r="L244" s="129"/>
      <c r="M244" s="129"/>
      <c r="N244" s="129"/>
      <c r="O244" s="129"/>
      <c r="P244" s="130"/>
    </row>
    <row r="245" spans="2:16" ht="120" customHeight="1">
      <c r="B245" s="184" t="s">
        <v>109</v>
      </c>
      <c r="C245" s="185"/>
      <c r="D245" s="185"/>
      <c r="E245" s="185"/>
      <c r="F245" s="128"/>
      <c r="G245" s="268"/>
      <c r="H245" s="268"/>
      <c r="I245" s="268"/>
      <c r="J245" s="268"/>
      <c r="K245" s="268"/>
      <c r="L245" s="268"/>
      <c r="M245" s="268"/>
      <c r="N245" s="268"/>
      <c r="O245" s="268"/>
      <c r="P245" s="269"/>
    </row>
    <row r="246" spans="2:16" ht="120" customHeight="1">
      <c r="B246" s="184" t="s">
        <v>110</v>
      </c>
      <c r="C246" s="185"/>
      <c r="D246" s="185"/>
      <c r="E246" s="185"/>
      <c r="F246" s="128"/>
      <c r="G246" s="268"/>
      <c r="H246" s="268"/>
      <c r="I246" s="268"/>
      <c r="J246" s="268"/>
      <c r="K246" s="268"/>
      <c r="L246" s="268"/>
      <c r="M246" s="268"/>
      <c r="N246" s="268"/>
      <c r="O246" s="268"/>
      <c r="P246" s="269"/>
    </row>
    <row r="247" spans="2:16" ht="20.100000000000001" customHeight="1">
      <c r="B247" s="184" t="s">
        <v>111</v>
      </c>
      <c r="C247" s="185"/>
      <c r="D247" s="185"/>
      <c r="E247" s="185"/>
      <c r="F247" s="118"/>
      <c r="G247" s="124"/>
      <c r="H247" s="124"/>
      <c r="I247" s="124"/>
      <c r="J247" s="124"/>
      <c r="K247" s="124"/>
      <c r="L247" s="124"/>
      <c r="M247" s="124"/>
      <c r="N247" s="124"/>
      <c r="O247" s="124"/>
      <c r="P247" s="125"/>
    </row>
    <row r="248" spans="2:16" ht="120" customHeight="1">
      <c r="B248" s="184" t="s">
        <v>112</v>
      </c>
      <c r="C248" s="185"/>
      <c r="D248" s="185"/>
      <c r="E248" s="185"/>
      <c r="F248" s="128"/>
      <c r="G248" s="268"/>
      <c r="H248" s="268"/>
      <c r="I248" s="268"/>
      <c r="J248" s="268"/>
      <c r="K248" s="268"/>
      <c r="L248" s="268"/>
      <c r="M248" s="268"/>
      <c r="N248" s="268"/>
      <c r="O248" s="268"/>
      <c r="P248" s="269"/>
    </row>
    <row r="249" spans="2:16" ht="20.100000000000001" customHeight="1">
      <c r="B249" s="246" t="s">
        <v>114</v>
      </c>
      <c r="C249" s="247"/>
      <c r="D249" s="247"/>
      <c r="E249" s="247"/>
      <c r="F249" s="118"/>
      <c r="G249" s="124"/>
      <c r="H249" s="124"/>
      <c r="I249" s="124"/>
      <c r="J249" s="124"/>
      <c r="K249" s="124"/>
      <c r="L249" s="124"/>
      <c r="M249" s="124"/>
      <c r="N249" s="124"/>
      <c r="O249" s="124"/>
      <c r="P249" s="125"/>
    </row>
    <row r="250" spans="2:16" ht="20.100000000000001" customHeight="1">
      <c r="B250" s="189" t="s">
        <v>115</v>
      </c>
      <c r="C250" s="190"/>
      <c r="D250" s="247" t="s">
        <v>116</v>
      </c>
      <c r="E250" s="247"/>
      <c r="F250" s="118"/>
      <c r="G250" s="124"/>
      <c r="H250" s="124"/>
      <c r="I250" s="124"/>
      <c r="J250" s="124"/>
      <c r="K250" s="124"/>
      <c r="L250" s="124"/>
      <c r="M250" s="124"/>
      <c r="N250" s="124"/>
      <c r="O250" s="124"/>
      <c r="P250" s="125"/>
    </row>
    <row r="251" spans="2:16" ht="20.100000000000001" customHeight="1">
      <c r="B251" s="189"/>
      <c r="C251" s="190"/>
      <c r="D251" s="247" t="s">
        <v>117</v>
      </c>
      <c r="E251" s="247"/>
      <c r="F251" s="118"/>
      <c r="G251" s="124"/>
      <c r="H251" s="124"/>
      <c r="I251" s="124"/>
      <c r="J251" s="124"/>
      <c r="K251" s="124"/>
      <c r="L251" s="124"/>
      <c r="M251" s="124"/>
      <c r="N251" s="124"/>
      <c r="O251" s="124"/>
      <c r="P251" s="125"/>
    </row>
    <row r="252" spans="2:16" ht="20.100000000000001" customHeight="1">
      <c r="B252" s="189"/>
      <c r="C252" s="190"/>
      <c r="D252" s="247" t="s">
        <v>118</v>
      </c>
      <c r="E252" s="247"/>
      <c r="F252" s="118"/>
      <c r="G252" s="124"/>
      <c r="H252" s="124"/>
      <c r="I252" s="124"/>
      <c r="J252" s="124"/>
      <c r="K252" s="124"/>
      <c r="L252" s="124"/>
      <c r="M252" s="124"/>
      <c r="N252" s="124"/>
      <c r="O252" s="124"/>
      <c r="P252" s="125"/>
    </row>
    <row r="253" spans="2:16" ht="20.100000000000001" customHeight="1">
      <c r="B253" s="189"/>
      <c r="C253" s="190"/>
      <c r="D253" s="247" t="s">
        <v>119</v>
      </c>
      <c r="E253" s="247"/>
      <c r="F253" s="118"/>
      <c r="G253" s="124"/>
      <c r="H253" s="124"/>
      <c r="I253" s="124"/>
      <c r="J253" s="124"/>
      <c r="K253" s="124"/>
      <c r="L253" s="124"/>
      <c r="M253" s="124"/>
      <c r="N253" s="124"/>
      <c r="O253" s="124"/>
      <c r="P253" s="125"/>
    </row>
    <row r="254" spans="2:16" ht="20.100000000000001" customHeight="1">
      <c r="B254" s="189"/>
      <c r="C254" s="190"/>
      <c r="D254" s="247" t="s">
        <v>120</v>
      </c>
      <c r="E254" s="247"/>
      <c r="F254" s="118"/>
      <c r="G254" s="124"/>
      <c r="H254" s="124"/>
      <c r="I254" s="124"/>
      <c r="J254" s="124"/>
      <c r="K254" s="124"/>
      <c r="L254" s="124"/>
      <c r="M254" s="124"/>
      <c r="N254" s="124"/>
      <c r="O254" s="124"/>
      <c r="P254" s="125"/>
    </row>
    <row r="255" spans="2:16" ht="20.100000000000001" customHeight="1">
      <c r="B255" s="189"/>
      <c r="C255" s="190"/>
      <c r="D255" s="190" t="s">
        <v>121</v>
      </c>
      <c r="E255" s="190"/>
      <c r="F255" s="118"/>
      <c r="G255" s="124"/>
      <c r="H255" s="124"/>
      <c r="I255" s="124"/>
      <c r="J255" s="124"/>
      <c r="K255" s="124"/>
      <c r="L255" s="124"/>
      <c r="M255" s="124"/>
      <c r="N255" s="124"/>
      <c r="O255" s="124"/>
      <c r="P255" s="125"/>
    </row>
    <row r="256" spans="2:16" ht="20.100000000000001" customHeight="1">
      <c r="B256" s="189"/>
      <c r="C256" s="190"/>
      <c r="D256" s="190"/>
      <c r="E256" s="190"/>
      <c r="F256" s="105" t="s">
        <v>434</v>
      </c>
      <c r="G256" s="106"/>
      <c r="H256" s="106"/>
      <c r="I256" s="106"/>
      <c r="J256" s="106"/>
      <c r="K256" s="106"/>
      <c r="L256" s="106"/>
      <c r="M256" s="106"/>
      <c r="N256" s="106"/>
      <c r="O256" s="106"/>
      <c r="P256" s="107"/>
    </row>
    <row r="257" spans="2:20" ht="120" customHeight="1" thickBot="1">
      <c r="B257" s="292"/>
      <c r="C257" s="293"/>
      <c r="D257" s="293"/>
      <c r="E257" s="293"/>
      <c r="F257" s="42"/>
      <c r="G257" s="131" t="s">
        <v>438</v>
      </c>
      <c r="H257" s="132"/>
      <c r="I257" s="133"/>
      <c r="J257" s="241"/>
      <c r="K257" s="407"/>
      <c r="L257" s="407"/>
      <c r="M257" s="407"/>
      <c r="N257" s="407"/>
      <c r="O257" s="407"/>
      <c r="P257" s="408"/>
    </row>
    <row r="258" spans="2:20" ht="20.100000000000001" customHeight="1"/>
    <row r="259" spans="2:20" s="17" customFormat="1" ht="20.100000000000001" customHeight="1" thickBot="1">
      <c r="B259" s="17" t="s">
        <v>113</v>
      </c>
      <c r="S259" s="18"/>
      <c r="T259" s="15"/>
    </row>
    <row r="260" spans="2:20" ht="20.100000000000001" customHeight="1">
      <c r="B260" s="348" t="s">
        <v>122</v>
      </c>
      <c r="C260" s="235"/>
      <c r="D260" s="235"/>
      <c r="E260" s="235"/>
      <c r="F260" s="367" t="s">
        <v>128</v>
      </c>
      <c r="G260" s="306"/>
      <c r="H260" s="306"/>
      <c r="I260" s="307"/>
      <c r="J260" s="405" t="s">
        <v>2557</v>
      </c>
      <c r="K260" s="405"/>
      <c r="L260" s="405"/>
      <c r="M260" s="405"/>
      <c r="N260" s="405"/>
      <c r="O260" s="102"/>
      <c r="P260" s="406"/>
      <c r="S260" s="15" t="str">
        <f>IF(J260="","未記入","")</f>
        <v/>
      </c>
    </row>
    <row r="261" spans="2:20" ht="20.100000000000001" customHeight="1">
      <c r="B261" s="184"/>
      <c r="C261" s="185"/>
      <c r="D261" s="185"/>
      <c r="E261" s="185"/>
      <c r="F261" s="110" t="s">
        <v>129</v>
      </c>
      <c r="G261" s="111"/>
      <c r="H261" s="111"/>
      <c r="I261" s="112"/>
      <c r="J261" s="117" t="s">
        <v>2556</v>
      </c>
      <c r="K261" s="117"/>
      <c r="L261" s="117"/>
      <c r="M261" s="117"/>
      <c r="N261" s="117"/>
      <c r="O261" s="118"/>
      <c r="P261" s="119"/>
      <c r="S261" s="15" t="str">
        <f>IF(J261="","未記入","")</f>
        <v/>
      </c>
    </row>
    <row r="262" spans="2:20" ht="20.100000000000001" customHeight="1">
      <c r="B262" s="184"/>
      <c r="C262" s="185"/>
      <c r="D262" s="185"/>
      <c r="E262" s="185"/>
      <c r="F262" s="110" t="s">
        <v>130</v>
      </c>
      <c r="G262" s="111"/>
      <c r="H262" s="111"/>
      <c r="I262" s="112"/>
      <c r="J262" s="117" t="s">
        <v>2556</v>
      </c>
      <c r="K262" s="117"/>
      <c r="L262" s="117"/>
      <c r="M262" s="117"/>
      <c r="N262" s="117"/>
      <c r="O262" s="118"/>
      <c r="P262" s="119"/>
      <c r="S262" s="15" t="str">
        <f>IF(J262="","未記入","")</f>
        <v/>
      </c>
    </row>
    <row r="263" spans="2:20" ht="120" customHeight="1">
      <c r="B263" s="184" t="s">
        <v>123</v>
      </c>
      <c r="C263" s="185"/>
      <c r="D263" s="185"/>
      <c r="E263" s="185"/>
      <c r="F263" s="128" t="s">
        <v>2580</v>
      </c>
      <c r="G263" s="268"/>
      <c r="H263" s="268"/>
      <c r="I263" s="268"/>
      <c r="J263" s="268"/>
      <c r="K263" s="268"/>
      <c r="L263" s="268"/>
      <c r="M263" s="268"/>
      <c r="N263" s="268"/>
      <c r="O263" s="268"/>
      <c r="P263" s="269"/>
    </row>
    <row r="264" spans="2:20" ht="60" customHeight="1">
      <c r="B264" s="184" t="s">
        <v>475</v>
      </c>
      <c r="C264" s="185"/>
      <c r="D264" s="185"/>
      <c r="E264" s="185"/>
      <c r="F264" s="128" t="s">
        <v>2581</v>
      </c>
      <c r="G264" s="268"/>
      <c r="H264" s="268"/>
      <c r="I264" s="268"/>
      <c r="J264" s="268"/>
      <c r="K264" s="268"/>
      <c r="L264" s="268"/>
      <c r="M264" s="268"/>
      <c r="N264" s="268"/>
      <c r="O264" s="268"/>
      <c r="P264" s="269"/>
    </row>
    <row r="265" spans="2:20" ht="180" customHeight="1">
      <c r="B265" s="120" t="s">
        <v>124</v>
      </c>
      <c r="C265" s="76"/>
      <c r="D265" s="76"/>
      <c r="E265" s="77"/>
      <c r="F265" s="110" t="s">
        <v>131</v>
      </c>
      <c r="G265" s="111"/>
      <c r="H265" s="111"/>
      <c r="I265" s="112"/>
      <c r="J265" s="128" t="s">
        <v>2582</v>
      </c>
      <c r="K265" s="129"/>
      <c r="L265" s="129"/>
      <c r="M265" s="129"/>
      <c r="N265" s="129"/>
      <c r="O265" s="129"/>
      <c r="P265" s="130"/>
    </row>
    <row r="266" spans="2:20" ht="20.100000000000001" customHeight="1">
      <c r="B266" s="101"/>
      <c r="C266" s="82"/>
      <c r="D266" s="82"/>
      <c r="E266" s="83"/>
      <c r="F266" s="110" t="s">
        <v>132</v>
      </c>
      <c r="G266" s="111"/>
      <c r="H266" s="111"/>
      <c r="I266" s="112"/>
      <c r="J266" s="118">
        <v>1</v>
      </c>
      <c r="K266" s="124"/>
      <c r="L266" s="124"/>
      <c r="M266" s="124"/>
      <c r="N266" s="111" t="s">
        <v>476</v>
      </c>
      <c r="O266" s="111"/>
      <c r="P266" s="262"/>
    </row>
    <row r="267" spans="2:20" ht="20.100000000000001" customHeight="1">
      <c r="B267" s="404" t="s">
        <v>125</v>
      </c>
      <c r="C267" s="340"/>
      <c r="D267" s="340"/>
      <c r="E267" s="266"/>
      <c r="F267" s="118">
        <v>1</v>
      </c>
      <c r="G267" s="124"/>
      <c r="H267" s="124"/>
      <c r="I267" s="124"/>
      <c r="J267" s="124"/>
      <c r="K267" s="124"/>
      <c r="L267" s="124"/>
      <c r="M267" s="124"/>
      <c r="N267" s="111" t="s">
        <v>476</v>
      </c>
      <c r="O267" s="111"/>
      <c r="P267" s="262"/>
    </row>
    <row r="268" spans="2:20" ht="20.100000000000001" customHeight="1">
      <c r="B268" s="184" t="s">
        <v>126</v>
      </c>
      <c r="C268" s="185"/>
      <c r="D268" s="185"/>
      <c r="E268" s="185"/>
      <c r="F268" s="118" t="s">
        <v>2556</v>
      </c>
      <c r="G268" s="124"/>
      <c r="H268" s="124"/>
      <c r="I268" s="124"/>
      <c r="J268" s="124"/>
      <c r="K268" s="124"/>
      <c r="L268" s="124"/>
      <c r="M268" s="124"/>
      <c r="N268" s="124"/>
      <c r="O268" s="124"/>
      <c r="P268" s="125"/>
    </row>
    <row r="269" spans="2:20" ht="20.100000000000001" customHeight="1">
      <c r="B269" s="184"/>
      <c r="C269" s="185"/>
      <c r="D269" s="185"/>
      <c r="E269" s="185"/>
      <c r="F269" s="105" t="s">
        <v>434</v>
      </c>
      <c r="G269" s="106"/>
      <c r="H269" s="106"/>
      <c r="I269" s="106"/>
      <c r="J269" s="106"/>
      <c r="K269" s="106"/>
      <c r="L269" s="106"/>
      <c r="M269" s="106"/>
      <c r="N269" s="106"/>
      <c r="O269" s="106"/>
      <c r="P269" s="107"/>
    </row>
    <row r="270" spans="2:20" ht="120" customHeight="1">
      <c r="B270" s="184"/>
      <c r="C270" s="185"/>
      <c r="D270" s="185"/>
      <c r="E270" s="185"/>
      <c r="F270" s="43"/>
      <c r="G270" s="110" t="s">
        <v>439</v>
      </c>
      <c r="H270" s="111"/>
      <c r="I270" s="112"/>
      <c r="J270" s="128" t="s">
        <v>2583</v>
      </c>
      <c r="K270" s="129"/>
      <c r="L270" s="129"/>
      <c r="M270" s="129"/>
      <c r="N270" s="129"/>
      <c r="O270" s="129"/>
      <c r="P270" s="130"/>
    </row>
    <row r="271" spans="2:20" ht="20.100000000000001" customHeight="1">
      <c r="B271" s="184" t="s">
        <v>127</v>
      </c>
      <c r="C271" s="185"/>
      <c r="D271" s="185"/>
      <c r="E271" s="185"/>
      <c r="F271" s="118">
        <v>24</v>
      </c>
      <c r="G271" s="124"/>
      <c r="H271" s="124"/>
      <c r="I271" s="124"/>
      <c r="J271" s="124"/>
      <c r="K271" s="124"/>
      <c r="L271" s="124"/>
      <c r="M271" s="124"/>
      <c r="N271" s="111" t="s">
        <v>477</v>
      </c>
      <c r="O271" s="111"/>
      <c r="P271" s="262"/>
    </row>
    <row r="272" spans="2:20" ht="120" customHeight="1" thickBot="1">
      <c r="B272" s="315" t="s">
        <v>71</v>
      </c>
      <c r="C272" s="132"/>
      <c r="D272" s="132"/>
      <c r="E272" s="133"/>
      <c r="F272" s="241"/>
      <c r="G272" s="242"/>
      <c r="H272" s="242"/>
      <c r="I272" s="242"/>
      <c r="J272" s="242"/>
      <c r="K272" s="242"/>
      <c r="L272" s="242"/>
      <c r="M272" s="242"/>
      <c r="N272" s="242"/>
      <c r="O272" s="242"/>
      <c r="P272" s="243"/>
    </row>
    <row r="273" spans="1:20" ht="20.100000000000001" customHeight="1"/>
    <row r="274" spans="1:20" s="17" customFormat="1" ht="20.100000000000001" customHeight="1">
      <c r="A274" s="17">
        <v>5</v>
      </c>
      <c r="B274" s="17" t="s">
        <v>133</v>
      </c>
      <c r="S274" s="18"/>
      <c r="T274" s="15"/>
    </row>
    <row r="275" spans="1:20" s="17" customFormat="1" ht="20.100000000000001" customHeight="1">
      <c r="B275" s="17" t="s">
        <v>388</v>
      </c>
      <c r="S275" s="18"/>
      <c r="T275" s="15"/>
    </row>
    <row r="276" spans="1:20" s="17" customFormat="1" ht="20.100000000000001" customHeight="1">
      <c r="B276" s="17" t="s">
        <v>389</v>
      </c>
      <c r="S276" s="18"/>
      <c r="T276" s="15"/>
    </row>
    <row r="277" spans="1:20" s="17" customFormat="1" ht="20.100000000000001" customHeight="1" thickBot="1">
      <c r="B277" s="17" t="s">
        <v>134</v>
      </c>
      <c r="S277" s="18"/>
      <c r="T277" s="15"/>
    </row>
    <row r="278" spans="1:20" ht="20.100000000000001" customHeight="1">
      <c r="B278" s="388"/>
      <c r="C278" s="389"/>
      <c r="D278" s="389"/>
      <c r="E278" s="367" t="s">
        <v>146</v>
      </c>
      <c r="F278" s="306"/>
      <c r="G278" s="306"/>
      <c r="H278" s="306"/>
      <c r="I278" s="306"/>
      <c r="J278" s="306"/>
      <c r="K278" s="306"/>
      <c r="L278" s="306"/>
      <c r="M278" s="307"/>
      <c r="N278" s="374" t="s">
        <v>397</v>
      </c>
      <c r="O278" s="98"/>
      <c r="P278" s="401"/>
    </row>
    <row r="279" spans="1:20" ht="20.100000000000001" customHeight="1">
      <c r="B279" s="384"/>
      <c r="C279" s="385"/>
      <c r="D279" s="385"/>
      <c r="E279" s="185" t="s">
        <v>147</v>
      </c>
      <c r="F279" s="185"/>
      <c r="G279" s="110"/>
      <c r="H279" s="111"/>
      <c r="I279" s="111"/>
      <c r="J279" s="111"/>
      <c r="K279" s="111"/>
      <c r="L279" s="111"/>
      <c r="M279" s="112"/>
      <c r="N279" s="78"/>
      <c r="O279" s="79"/>
      <c r="P279" s="402"/>
    </row>
    <row r="280" spans="1:20" ht="20.100000000000001" customHeight="1">
      <c r="B280" s="384"/>
      <c r="C280" s="385"/>
      <c r="D280" s="385"/>
      <c r="E280" s="185"/>
      <c r="F280" s="185"/>
      <c r="G280" s="185"/>
      <c r="H280" s="110" t="s">
        <v>148</v>
      </c>
      <c r="I280" s="111"/>
      <c r="J280" s="112"/>
      <c r="K280" s="185" t="s">
        <v>149</v>
      </c>
      <c r="L280" s="185"/>
      <c r="M280" s="185"/>
      <c r="N280" s="81"/>
      <c r="O280" s="82"/>
      <c r="P280" s="403"/>
    </row>
    <row r="281" spans="1:20" ht="20.100000000000001" customHeight="1">
      <c r="B281" s="184" t="s">
        <v>135</v>
      </c>
      <c r="C281" s="185"/>
      <c r="D281" s="185"/>
      <c r="E281" s="399">
        <f>IF(OR($H$281&lt;&gt;"",$K$281&lt;&gt;""),SUM($H$281,$K$281),"")</f>
        <v>1</v>
      </c>
      <c r="F281" s="399"/>
      <c r="G281" s="399"/>
      <c r="H281" s="118">
        <v>1</v>
      </c>
      <c r="I281" s="124"/>
      <c r="J281" s="400"/>
      <c r="K281" s="117"/>
      <c r="L281" s="117"/>
      <c r="M281" s="117"/>
      <c r="N281" s="117"/>
      <c r="O281" s="118"/>
      <c r="P281" s="119"/>
    </row>
    <row r="282" spans="1:20" ht="20.100000000000001" customHeight="1">
      <c r="B282" s="184" t="s">
        <v>136</v>
      </c>
      <c r="C282" s="185"/>
      <c r="D282" s="185"/>
      <c r="E282" s="399">
        <f>IF(OR($H$282&lt;&gt;"",$K$282&lt;&gt;""),SUM($H$282,$K$282),"")</f>
        <v>0</v>
      </c>
      <c r="F282" s="399"/>
      <c r="G282" s="399"/>
      <c r="H282" s="118">
        <v>0</v>
      </c>
      <c r="I282" s="124"/>
      <c r="J282" s="400"/>
      <c r="K282" s="117"/>
      <c r="L282" s="117"/>
      <c r="M282" s="117"/>
      <c r="N282" s="117"/>
      <c r="O282" s="118"/>
      <c r="P282" s="119"/>
    </row>
    <row r="283" spans="1:20" ht="20.100000000000001" customHeight="1">
      <c r="B283" s="258" t="s">
        <v>137</v>
      </c>
      <c r="C283" s="185"/>
      <c r="D283" s="185"/>
      <c r="E283" s="399">
        <f>IF(OR($H$283&lt;&gt;"",$K$283&lt;&gt;""),SUM($H$283,$K$283),"")</f>
        <v>9</v>
      </c>
      <c r="F283" s="399"/>
      <c r="G283" s="399"/>
      <c r="H283" s="118">
        <v>8</v>
      </c>
      <c r="I283" s="124"/>
      <c r="J283" s="400"/>
      <c r="K283" s="117">
        <v>1</v>
      </c>
      <c r="L283" s="117"/>
      <c r="M283" s="117"/>
      <c r="N283" s="117"/>
      <c r="O283" s="118"/>
      <c r="P283" s="119"/>
    </row>
    <row r="284" spans="1:20" ht="20.100000000000001" customHeight="1">
      <c r="B284" s="44"/>
      <c r="C284" s="185" t="s">
        <v>138</v>
      </c>
      <c r="D284" s="185"/>
      <c r="E284" s="399">
        <f>IF(OR($H$284&lt;&gt;"",$K$284&lt;&gt;""),SUM($H$284,$K$284),"")</f>
        <v>9</v>
      </c>
      <c r="F284" s="399"/>
      <c r="G284" s="399"/>
      <c r="H284" s="118">
        <v>8</v>
      </c>
      <c r="I284" s="124"/>
      <c r="J284" s="400"/>
      <c r="K284" s="117">
        <v>1</v>
      </c>
      <c r="L284" s="117"/>
      <c r="M284" s="117"/>
      <c r="N284" s="117"/>
      <c r="O284" s="118"/>
      <c r="P284" s="119"/>
    </row>
    <row r="285" spans="1:20" ht="20.100000000000001" customHeight="1">
      <c r="B285" s="45"/>
      <c r="C285" s="185" t="s">
        <v>139</v>
      </c>
      <c r="D285" s="185"/>
      <c r="E285" s="399" t="str">
        <f>IF(OR($H$285&lt;&gt;"",$K$285&lt;&gt;""),SUM($H$285,$K$285),"")</f>
        <v/>
      </c>
      <c r="F285" s="399"/>
      <c r="G285" s="399"/>
      <c r="H285" s="118"/>
      <c r="I285" s="124"/>
      <c r="J285" s="400"/>
      <c r="K285" s="117"/>
      <c r="L285" s="117"/>
      <c r="M285" s="117"/>
      <c r="N285" s="117"/>
      <c r="O285" s="118"/>
      <c r="P285" s="119"/>
    </row>
    <row r="286" spans="1:20" ht="20.100000000000001" customHeight="1">
      <c r="B286" s="184" t="s">
        <v>140</v>
      </c>
      <c r="C286" s="185"/>
      <c r="D286" s="185"/>
      <c r="E286" s="399" t="str">
        <f>IF(OR($H$286&lt;&gt;"",$K$286&lt;&gt;""),SUM($H$286,$K$286),"")</f>
        <v/>
      </c>
      <c r="F286" s="399"/>
      <c r="G286" s="399"/>
      <c r="H286" s="118"/>
      <c r="I286" s="124"/>
      <c r="J286" s="400"/>
      <c r="K286" s="117"/>
      <c r="L286" s="117"/>
      <c r="M286" s="117"/>
      <c r="N286" s="117"/>
      <c r="O286" s="118"/>
      <c r="P286" s="119"/>
    </row>
    <row r="287" spans="1:20" ht="20.100000000000001" customHeight="1">
      <c r="B287" s="184" t="s">
        <v>141</v>
      </c>
      <c r="C287" s="185"/>
      <c r="D287" s="185"/>
      <c r="E287" s="399" t="str">
        <f>IF(OR($H$287&lt;&gt;"",$K$287&lt;&gt;""),SUM($H$287,$K$287),"")</f>
        <v/>
      </c>
      <c r="F287" s="399"/>
      <c r="G287" s="399"/>
      <c r="H287" s="118"/>
      <c r="I287" s="124"/>
      <c r="J287" s="400"/>
      <c r="K287" s="117"/>
      <c r="L287" s="117"/>
      <c r="M287" s="117"/>
      <c r="N287" s="117"/>
      <c r="O287" s="118"/>
      <c r="P287" s="119"/>
    </row>
    <row r="288" spans="1:20" ht="20.100000000000001" customHeight="1">
      <c r="B288" s="184" t="s">
        <v>142</v>
      </c>
      <c r="C288" s="185"/>
      <c r="D288" s="185"/>
      <c r="E288" s="399" t="str">
        <f>IF(OR($H$288&lt;&gt;"",$K$288&lt;&gt;""),SUM($H$288,$K$288),"")</f>
        <v/>
      </c>
      <c r="F288" s="399"/>
      <c r="G288" s="399"/>
      <c r="H288" s="118"/>
      <c r="I288" s="124"/>
      <c r="J288" s="400"/>
      <c r="K288" s="117"/>
      <c r="L288" s="117"/>
      <c r="M288" s="117"/>
      <c r="N288" s="117"/>
      <c r="O288" s="118"/>
      <c r="P288" s="119"/>
    </row>
    <row r="289" spans="2:20" ht="20.100000000000001" customHeight="1">
      <c r="B289" s="184" t="s">
        <v>143</v>
      </c>
      <c r="C289" s="185"/>
      <c r="D289" s="185"/>
      <c r="E289" s="399">
        <f>IF(OR($H$289&lt;&gt;"",$K$289&lt;&gt;""),SUM($H$289,$K$289),"")</f>
        <v>8</v>
      </c>
      <c r="F289" s="399"/>
      <c r="G289" s="399"/>
      <c r="H289" s="118">
        <v>4</v>
      </c>
      <c r="I289" s="124"/>
      <c r="J289" s="400"/>
      <c r="K289" s="117">
        <v>4</v>
      </c>
      <c r="L289" s="117"/>
      <c r="M289" s="117"/>
      <c r="N289" s="117"/>
      <c r="O289" s="118"/>
      <c r="P289" s="119"/>
    </row>
    <row r="290" spans="2:20" ht="20.100000000000001" customHeight="1">
      <c r="B290" s="184" t="s">
        <v>144</v>
      </c>
      <c r="C290" s="185"/>
      <c r="D290" s="185"/>
      <c r="E290" s="399">
        <f>IF(OR($H$290&lt;&gt;"",$K$290&lt;&gt;""),SUM($H$290,$K$290),"")</f>
        <v>1</v>
      </c>
      <c r="F290" s="399"/>
      <c r="G290" s="399"/>
      <c r="H290" s="118">
        <v>1</v>
      </c>
      <c r="I290" s="124"/>
      <c r="J290" s="400"/>
      <c r="K290" s="117"/>
      <c r="L290" s="117"/>
      <c r="M290" s="117"/>
      <c r="N290" s="117"/>
      <c r="O290" s="118"/>
      <c r="P290" s="119"/>
    </row>
    <row r="291" spans="2:20" ht="20.100000000000001" customHeight="1">
      <c r="B291" s="184" t="s">
        <v>145</v>
      </c>
      <c r="C291" s="185"/>
      <c r="D291" s="185"/>
      <c r="E291" s="399">
        <f>IF(OR($H$291&lt;&gt;"",$K$291&lt;&gt;""),SUM($H$291,$K$291),"")</f>
        <v>4</v>
      </c>
      <c r="F291" s="399"/>
      <c r="G291" s="399"/>
      <c r="H291" s="118">
        <v>2</v>
      </c>
      <c r="I291" s="124"/>
      <c r="J291" s="400"/>
      <c r="K291" s="117">
        <v>2</v>
      </c>
      <c r="L291" s="117"/>
      <c r="M291" s="117"/>
      <c r="N291" s="117"/>
      <c r="O291" s="118"/>
      <c r="P291" s="119"/>
    </row>
    <row r="292" spans="2:20" ht="20.100000000000001" customHeight="1">
      <c r="B292" s="303" t="s">
        <v>150</v>
      </c>
      <c r="C292" s="111"/>
      <c r="D292" s="111"/>
      <c r="E292" s="111"/>
      <c r="F292" s="111"/>
      <c r="G292" s="111"/>
      <c r="H292" s="111"/>
      <c r="I292" s="111"/>
      <c r="J292" s="111"/>
      <c r="K292" s="111"/>
      <c r="L292" s="111"/>
      <c r="M292" s="112"/>
      <c r="N292" s="118">
        <v>40</v>
      </c>
      <c r="O292" s="124"/>
      <c r="P292" s="37" t="s">
        <v>488</v>
      </c>
    </row>
    <row r="293" spans="2:20" ht="20.100000000000001" customHeight="1">
      <c r="B293" s="339" t="s">
        <v>152</v>
      </c>
      <c r="C293" s="106"/>
      <c r="D293" s="106"/>
      <c r="E293" s="106"/>
      <c r="F293" s="106"/>
      <c r="G293" s="106"/>
      <c r="H293" s="106"/>
      <c r="I293" s="106"/>
      <c r="J293" s="106"/>
      <c r="K293" s="106"/>
      <c r="L293" s="106"/>
      <c r="M293" s="106"/>
      <c r="N293" s="106"/>
      <c r="O293" s="106"/>
      <c r="P293" s="107"/>
    </row>
    <row r="294" spans="2:20" ht="20.100000000000001" customHeight="1">
      <c r="B294" s="364" t="s">
        <v>153</v>
      </c>
      <c r="C294" s="365"/>
      <c r="D294" s="365"/>
      <c r="E294" s="365"/>
      <c r="F294" s="365"/>
      <c r="G294" s="365"/>
      <c r="H294" s="365"/>
      <c r="I294" s="365"/>
      <c r="J294" s="365"/>
      <c r="K294" s="365"/>
      <c r="L294" s="365"/>
      <c r="M294" s="365"/>
      <c r="N294" s="365"/>
      <c r="O294" s="365"/>
      <c r="P294" s="395"/>
    </row>
    <row r="295" spans="2:20" ht="20.100000000000001" customHeight="1">
      <c r="B295" s="364" t="s">
        <v>154</v>
      </c>
      <c r="C295" s="365"/>
      <c r="D295" s="365"/>
      <c r="E295" s="365"/>
      <c r="F295" s="365"/>
      <c r="G295" s="365"/>
      <c r="H295" s="365"/>
      <c r="I295" s="365"/>
      <c r="J295" s="365"/>
      <c r="K295" s="365"/>
      <c r="L295" s="365"/>
      <c r="M295" s="365"/>
      <c r="N295" s="365"/>
      <c r="O295" s="365"/>
      <c r="P295" s="395"/>
    </row>
    <row r="296" spans="2:20" ht="20.100000000000001" customHeight="1" thickBot="1">
      <c r="B296" s="396" t="s">
        <v>151</v>
      </c>
      <c r="C296" s="397"/>
      <c r="D296" s="397"/>
      <c r="E296" s="397"/>
      <c r="F296" s="397"/>
      <c r="G296" s="397"/>
      <c r="H296" s="397"/>
      <c r="I296" s="397"/>
      <c r="J296" s="397"/>
      <c r="K296" s="397"/>
      <c r="L296" s="397"/>
      <c r="M296" s="397"/>
      <c r="N296" s="397"/>
      <c r="O296" s="397"/>
      <c r="P296" s="398"/>
    </row>
    <row r="297" spans="2:20" ht="20.100000000000001" customHeight="1"/>
    <row r="298" spans="2:20" s="17" customFormat="1" ht="20.100000000000001" customHeight="1" thickBot="1">
      <c r="B298" s="17" t="s">
        <v>155</v>
      </c>
      <c r="S298" s="18"/>
      <c r="T298" s="15"/>
    </row>
    <row r="299" spans="2:20" ht="20.100000000000001" customHeight="1">
      <c r="B299" s="388"/>
      <c r="C299" s="389"/>
      <c r="D299" s="389"/>
      <c r="E299" s="389"/>
      <c r="F299" s="389"/>
      <c r="G299" s="390" t="s">
        <v>147</v>
      </c>
      <c r="H299" s="363"/>
      <c r="I299" s="363"/>
      <c r="J299" s="363"/>
      <c r="K299" s="363"/>
      <c r="L299" s="363"/>
      <c r="M299" s="363"/>
      <c r="N299" s="363"/>
      <c r="O299" s="363"/>
      <c r="P299" s="391"/>
    </row>
    <row r="300" spans="2:20" ht="20.100000000000001" customHeight="1">
      <c r="B300" s="384"/>
      <c r="C300" s="385"/>
      <c r="D300" s="385"/>
      <c r="E300" s="385"/>
      <c r="F300" s="385"/>
      <c r="G300" s="392"/>
      <c r="H300" s="393"/>
      <c r="I300" s="394"/>
      <c r="J300" s="110" t="s">
        <v>148</v>
      </c>
      <c r="K300" s="111"/>
      <c r="L300" s="112"/>
      <c r="M300" s="110" t="s">
        <v>149</v>
      </c>
      <c r="N300" s="111"/>
      <c r="O300" s="111"/>
      <c r="P300" s="262"/>
    </row>
    <row r="301" spans="2:20" ht="20.100000000000001" customHeight="1">
      <c r="B301" s="184" t="s">
        <v>156</v>
      </c>
      <c r="C301" s="185"/>
      <c r="D301" s="185"/>
      <c r="E301" s="185"/>
      <c r="F301" s="185"/>
      <c r="G301" s="84" t="str">
        <f>IF(OR($J$301&lt;&gt;"",$M$301&lt;&gt;""),SUM($J$301,$M$301),"")</f>
        <v/>
      </c>
      <c r="H301" s="193"/>
      <c r="I301" s="85"/>
      <c r="J301" s="117"/>
      <c r="K301" s="117"/>
      <c r="L301" s="117"/>
      <c r="M301" s="117"/>
      <c r="N301" s="117"/>
      <c r="O301" s="118"/>
      <c r="P301" s="119"/>
    </row>
    <row r="302" spans="2:20" ht="20.100000000000001" customHeight="1">
      <c r="B302" s="184" t="s">
        <v>157</v>
      </c>
      <c r="C302" s="185"/>
      <c r="D302" s="185"/>
      <c r="E302" s="185"/>
      <c r="F302" s="185"/>
      <c r="G302" s="84">
        <f>IF(OR($J$302&lt;&gt;"",$M$302&lt;&gt;""),SUM($J$302,$M$302),"")</f>
        <v>4</v>
      </c>
      <c r="H302" s="193"/>
      <c r="I302" s="85"/>
      <c r="J302" s="117">
        <v>4</v>
      </c>
      <c r="K302" s="117"/>
      <c r="L302" s="117"/>
      <c r="M302" s="117"/>
      <c r="N302" s="117"/>
      <c r="O302" s="118"/>
      <c r="P302" s="119"/>
    </row>
    <row r="303" spans="2:20" ht="20.100000000000001" customHeight="1">
      <c r="B303" s="184" t="s">
        <v>158</v>
      </c>
      <c r="C303" s="185"/>
      <c r="D303" s="185"/>
      <c r="E303" s="185"/>
      <c r="F303" s="185"/>
      <c r="G303" s="84" t="str">
        <f>IF(OR($J$303&lt;&gt;"",$M$303&lt;&gt;""),SUM($J$303,$M$303),"")</f>
        <v/>
      </c>
      <c r="H303" s="193"/>
      <c r="I303" s="85"/>
      <c r="J303" s="117"/>
      <c r="K303" s="117"/>
      <c r="L303" s="117"/>
      <c r="M303" s="117"/>
      <c r="N303" s="117"/>
      <c r="O303" s="118"/>
      <c r="P303" s="119"/>
    </row>
    <row r="304" spans="2:20" ht="20.100000000000001" customHeight="1">
      <c r="B304" s="184" t="s">
        <v>390</v>
      </c>
      <c r="C304" s="185"/>
      <c r="D304" s="185"/>
      <c r="E304" s="185"/>
      <c r="F304" s="185"/>
      <c r="G304" s="84">
        <f>IF(OR($J$304&lt;&gt;"",$M$304&lt;&gt;""),SUM($J$304,$M$304),"")</f>
        <v>5</v>
      </c>
      <c r="H304" s="193"/>
      <c r="I304" s="85"/>
      <c r="J304" s="117">
        <v>4</v>
      </c>
      <c r="K304" s="117"/>
      <c r="L304" s="117"/>
      <c r="M304" s="117">
        <v>1</v>
      </c>
      <c r="N304" s="117"/>
      <c r="O304" s="118"/>
      <c r="P304" s="119"/>
    </row>
    <row r="305" spans="1:20" ht="20.100000000000001" customHeight="1" thickBot="1">
      <c r="B305" s="255" t="s">
        <v>159</v>
      </c>
      <c r="C305" s="256"/>
      <c r="D305" s="256"/>
      <c r="E305" s="256"/>
      <c r="F305" s="256"/>
      <c r="G305" s="381" t="str">
        <f>IF(OR($J$305&lt;&gt;"",$M$305&lt;&gt;""),SUM($J$305,$M$305),"")</f>
        <v/>
      </c>
      <c r="H305" s="382"/>
      <c r="I305" s="383"/>
      <c r="J305" s="134"/>
      <c r="K305" s="134"/>
      <c r="L305" s="134"/>
      <c r="M305" s="134"/>
      <c r="N305" s="134"/>
      <c r="O305" s="135"/>
      <c r="P305" s="136"/>
    </row>
    <row r="306" spans="1:20" ht="20.100000000000001" customHeight="1">
      <c r="G306" s="5"/>
      <c r="H306" s="5"/>
      <c r="I306" s="5"/>
    </row>
    <row r="307" spans="1:20" s="17" customFormat="1" ht="20.100000000000001" customHeight="1" thickBot="1">
      <c r="B307" s="17" t="s">
        <v>160</v>
      </c>
      <c r="S307" s="18"/>
      <c r="T307" s="15"/>
    </row>
    <row r="308" spans="1:20" ht="20.100000000000001" customHeight="1">
      <c r="B308" s="388"/>
      <c r="C308" s="389"/>
      <c r="D308" s="389"/>
      <c r="E308" s="389"/>
      <c r="F308" s="389"/>
      <c r="G308" s="390" t="s">
        <v>147</v>
      </c>
      <c r="H308" s="363"/>
      <c r="I308" s="363"/>
      <c r="J308" s="363"/>
      <c r="K308" s="363"/>
      <c r="L308" s="363"/>
      <c r="M308" s="363"/>
      <c r="N308" s="363"/>
      <c r="O308" s="363"/>
      <c r="P308" s="391"/>
    </row>
    <row r="309" spans="1:20" ht="20.100000000000001" customHeight="1">
      <c r="B309" s="384"/>
      <c r="C309" s="385"/>
      <c r="D309" s="385"/>
      <c r="E309" s="385"/>
      <c r="F309" s="385"/>
      <c r="G309" s="392"/>
      <c r="H309" s="393"/>
      <c r="I309" s="394"/>
      <c r="J309" s="110" t="s">
        <v>148</v>
      </c>
      <c r="K309" s="111"/>
      <c r="L309" s="112"/>
      <c r="M309" s="110" t="s">
        <v>149</v>
      </c>
      <c r="N309" s="111"/>
      <c r="O309" s="111"/>
      <c r="P309" s="262"/>
    </row>
    <row r="310" spans="1:20" ht="20.100000000000001" customHeight="1">
      <c r="B310" s="184" t="s">
        <v>161</v>
      </c>
      <c r="C310" s="185"/>
      <c r="D310" s="185"/>
      <c r="E310" s="185"/>
      <c r="F310" s="185"/>
      <c r="G310" s="84" t="str">
        <f>IF(OR($J$310&lt;&gt;"",$M$310&lt;&gt;""),SUM($J$310,$M$310),"")</f>
        <v/>
      </c>
      <c r="H310" s="193"/>
      <c r="I310" s="85"/>
      <c r="J310" s="117"/>
      <c r="K310" s="117"/>
      <c r="L310" s="117"/>
      <c r="M310" s="117"/>
      <c r="N310" s="117"/>
      <c r="O310" s="118"/>
      <c r="P310" s="119"/>
    </row>
    <row r="311" spans="1:20" ht="20.100000000000001" customHeight="1">
      <c r="B311" s="184" t="s">
        <v>162</v>
      </c>
      <c r="C311" s="185"/>
      <c r="D311" s="185"/>
      <c r="E311" s="185"/>
      <c r="F311" s="185"/>
      <c r="G311" s="84" t="str">
        <f>IF(OR($J$311&lt;&gt;"",$M$311&lt;&gt;""),SUM($J$311,$M$311),"")</f>
        <v/>
      </c>
      <c r="H311" s="193"/>
      <c r="I311" s="85"/>
      <c r="J311" s="117"/>
      <c r="K311" s="117"/>
      <c r="L311" s="117"/>
      <c r="M311" s="117"/>
      <c r="N311" s="117"/>
      <c r="O311" s="118"/>
      <c r="P311" s="119"/>
    </row>
    <row r="312" spans="1:20" ht="20.100000000000001" customHeight="1">
      <c r="B312" s="184" t="s">
        <v>163</v>
      </c>
      <c r="C312" s="185"/>
      <c r="D312" s="185"/>
      <c r="E312" s="185"/>
      <c r="F312" s="185"/>
      <c r="G312" s="84" t="str">
        <f>IF(OR($J$312&lt;&gt;"",$M$312&lt;&gt;""),SUM($J$312,$M$312),"")</f>
        <v/>
      </c>
      <c r="H312" s="193"/>
      <c r="I312" s="85"/>
      <c r="J312" s="117"/>
      <c r="K312" s="117"/>
      <c r="L312" s="117"/>
      <c r="M312" s="117"/>
      <c r="N312" s="117"/>
      <c r="O312" s="118"/>
      <c r="P312" s="119"/>
    </row>
    <row r="313" spans="1:20" ht="20.100000000000001" customHeight="1">
      <c r="B313" s="184" t="s">
        <v>164</v>
      </c>
      <c r="C313" s="185"/>
      <c r="D313" s="185"/>
      <c r="E313" s="185"/>
      <c r="F313" s="185"/>
      <c r="G313" s="84" t="str">
        <f>IF(OR($J$313&lt;&gt;"",$M$313&lt;&gt;""),SUM($J$313,$M$313),"")</f>
        <v/>
      </c>
      <c r="H313" s="193"/>
      <c r="I313" s="85"/>
      <c r="J313" s="117"/>
      <c r="K313" s="117"/>
      <c r="L313" s="117"/>
      <c r="M313" s="117"/>
      <c r="N313" s="117"/>
      <c r="O313" s="118"/>
      <c r="P313" s="119"/>
    </row>
    <row r="314" spans="1:20" ht="20.100000000000001" customHeight="1">
      <c r="B314" s="184" t="s">
        <v>165</v>
      </c>
      <c r="C314" s="185"/>
      <c r="D314" s="185"/>
      <c r="E314" s="185"/>
      <c r="F314" s="185"/>
      <c r="G314" s="84" t="str">
        <f>IF(OR($J$314&lt;&gt;"",$M$314&lt;&gt;""),SUM($J$314,$M$314),"")</f>
        <v/>
      </c>
      <c r="H314" s="193"/>
      <c r="I314" s="85"/>
      <c r="J314" s="117"/>
      <c r="K314" s="117"/>
      <c r="L314" s="117"/>
      <c r="M314" s="117"/>
      <c r="N314" s="117"/>
      <c r="O314" s="118"/>
      <c r="P314" s="119"/>
    </row>
    <row r="315" spans="1:20" ht="20.100000000000001" customHeight="1">
      <c r="B315" s="258" t="s">
        <v>166</v>
      </c>
      <c r="C315" s="259"/>
      <c r="D315" s="259"/>
      <c r="E315" s="259"/>
      <c r="F315" s="259"/>
      <c r="G315" s="84" t="str">
        <f>IF(OR($J$315&lt;&gt;"",$M$315&lt;&gt;""),SUM($J$315,$M$315),"")</f>
        <v/>
      </c>
      <c r="H315" s="193"/>
      <c r="I315" s="85"/>
      <c r="J315" s="117"/>
      <c r="K315" s="117"/>
      <c r="L315" s="117"/>
      <c r="M315" s="117"/>
      <c r="N315" s="117"/>
      <c r="O315" s="118"/>
      <c r="P315" s="119"/>
    </row>
    <row r="316" spans="1:20" ht="20.100000000000001" customHeight="1">
      <c r="A316" s="4"/>
      <c r="B316" s="111" t="s">
        <v>400</v>
      </c>
      <c r="C316" s="111"/>
      <c r="D316" s="111"/>
      <c r="E316" s="111"/>
      <c r="F316" s="112"/>
      <c r="G316" s="84" t="str">
        <f>IF(OR($J$316&lt;&gt;"",$M$316&lt;&gt;""),SUM($J$316,$M$316),"")</f>
        <v/>
      </c>
      <c r="H316" s="193"/>
      <c r="I316" s="85"/>
      <c r="J316" s="117"/>
      <c r="K316" s="117"/>
      <c r="L316" s="117"/>
      <c r="M316" s="117"/>
      <c r="N316" s="117"/>
      <c r="O316" s="118"/>
      <c r="P316" s="119"/>
    </row>
    <row r="317" spans="1:20" ht="20.100000000000001" customHeight="1" thickBot="1">
      <c r="A317" s="4"/>
      <c r="B317" s="132" t="s">
        <v>401</v>
      </c>
      <c r="C317" s="132"/>
      <c r="D317" s="132"/>
      <c r="E317" s="132"/>
      <c r="F317" s="133"/>
      <c r="G317" s="381" t="str">
        <f>IF(OR($J$317&lt;&gt;"",$M$317&lt;&gt;""),SUM($J$317,$M$317),"")</f>
        <v/>
      </c>
      <c r="H317" s="382"/>
      <c r="I317" s="383"/>
      <c r="J317" s="134"/>
      <c r="K317" s="134"/>
      <c r="L317" s="134"/>
      <c r="M317" s="134"/>
      <c r="N317" s="134"/>
      <c r="O317" s="135"/>
      <c r="P317" s="136"/>
    </row>
    <row r="318" spans="1:20" ht="20.100000000000001" customHeight="1">
      <c r="G318" s="5"/>
      <c r="H318" s="5"/>
      <c r="I318" s="5"/>
      <c r="J318" s="5"/>
      <c r="K318" s="5"/>
      <c r="L318" s="5"/>
      <c r="M318" s="5"/>
      <c r="N318" s="5"/>
      <c r="O318" s="5"/>
      <c r="P318" s="5"/>
    </row>
    <row r="319" spans="1:20" s="17" customFormat="1" ht="20.100000000000001" customHeight="1" thickBot="1">
      <c r="B319" s="17" t="s">
        <v>167</v>
      </c>
      <c r="S319" s="18"/>
      <c r="T319" s="15"/>
    </row>
    <row r="320" spans="1:20" ht="20.100000000000001" customHeight="1">
      <c r="B320" s="305" t="s">
        <v>440</v>
      </c>
      <c r="C320" s="306"/>
      <c r="D320" s="306"/>
      <c r="E320" s="307"/>
      <c r="F320" s="46" t="s">
        <v>478</v>
      </c>
      <c r="G320" s="29">
        <v>19</v>
      </c>
      <c r="H320" s="47" t="s">
        <v>486</v>
      </c>
      <c r="I320" s="29">
        <v>0</v>
      </c>
      <c r="J320" s="47" t="s">
        <v>487</v>
      </c>
      <c r="K320" s="48" t="s">
        <v>435</v>
      </c>
      <c r="L320" s="29">
        <v>7</v>
      </c>
      <c r="M320" s="47" t="s">
        <v>486</v>
      </c>
      <c r="N320" s="29">
        <v>0</v>
      </c>
      <c r="O320" s="47" t="s">
        <v>487</v>
      </c>
      <c r="P320" s="49" t="s">
        <v>489</v>
      </c>
    </row>
    <row r="321" spans="2:20" ht="20.100000000000001" customHeight="1">
      <c r="B321" s="384"/>
      <c r="C321" s="385"/>
      <c r="D321" s="385"/>
      <c r="E321" s="385"/>
      <c r="F321" s="312" t="s">
        <v>168</v>
      </c>
      <c r="G321" s="313"/>
      <c r="H321" s="313"/>
      <c r="I321" s="313"/>
      <c r="J321" s="386"/>
      <c r="K321" s="361" t="s">
        <v>169</v>
      </c>
      <c r="L321" s="387"/>
      <c r="M321" s="387"/>
      <c r="N321" s="387"/>
      <c r="O321" s="387"/>
      <c r="P321" s="362"/>
    </row>
    <row r="322" spans="2:20" ht="20.100000000000001" customHeight="1">
      <c r="B322" s="184" t="s">
        <v>139</v>
      </c>
      <c r="C322" s="185"/>
      <c r="D322" s="185"/>
      <c r="E322" s="185"/>
      <c r="F322" s="118"/>
      <c r="G322" s="124"/>
      <c r="H322" s="124"/>
      <c r="I322" s="124"/>
      <c r="J322" s="50" t="s">
        <v>477</v>
      </c>
      <c r="K322" s="118"/>
      <c r="L322" s="124"/>
      <c r="M322" s="124"/>
      <c r="N322" s="124"/>
      <c r="O322" s="124"/>
      <c r="P322" s="37" t="s">
        <v>477</v>
      </c>
    </row>
    <row r="323" spans="2:20" ht="20.100000000000001" customHeight="1" thickBot="1">
      <c r="B323" s="255" t="s">
        <v>138</v>
      </c>
      <c r="C323" s="256"/>
      <c r="D323" s="256"/>
      <c r="E323" s="256"/>
      <c r="F323" s="135">
        <v>1</v>
      </c>
      <c r="G323" s="239"/>
      <c r="H323" s="239"/>
      <c r="I323" s="239"/>
      <c r="J323" s="51" t="s">
        <v>477</v>
      </c>
      <c r="K323" s="135">
        <v>1</v>
      </c>
      <c r="L323" s="239"/>
      <c r="M323" s="239"/>
      <c r="N323" s="239"/>
      <c r="O323" s="239"/>
      <c r="P323" s="38" t="s">
        <v>477</v>
      </c>
    </row>
    <row r="324" spans="2:20" ht="20.100000000000001" customHeight="1"/>
    <row r="325" spans="2:20" s="17" customFormat="1" ht="20.100000000000001" customHeight="1" thickBot="1">
      <c r="B325" s="17" t="s">
        <v>170</v>
      </c>
      <c r="S325" s="18"/>
      <c r="T325" s="15"/>
    </row>
    <row r="326" spans="2:20" ht="20.100000000000001" customHeight="1">
      <c r="B326" s="97" t="s">
        <v>171</v>
      </c>
      <c r="C326" s="363"/>
      <c r="D326" s="363"/>
      <c r="E326" s="300"/>
      <c r="F326" s="374" t="s">
        <v>391</v>
      </c>
      <c r="G326" s="98"/>
      <c r="H326" s="98"/>
      <c r="I326" s="98"/>
      <c r="J326" s="98"/>
      <c r="K326" s="99"/>
      <c r="L326" s="375"/>
      <c r="M326" s="376"/>
      <c r="N326" s="376"/>
      <c r="O326" s="376"/>
      <c r="P326" s="377"/>
    </row>
    <row r="327" spans="2:20" ht="20.100000000000001" customHeight="1">
      <c r="B327" s="364"/>
      <c r="C327" s="365"/>
      <c r="D327" s="365"/>
      <c r="E327" s="366"/>
      <c r="F327" s="81"/>
      <c r="G327" s="82"/>
      <c r="H327" s="82"/>
      <c r="I327" s="82"/>
      <c r="J327" s="82"/>
      <c r="K327" s="83"/>
      <c r="L327" s="378"/>
      <c r="M327" s="379"/>
      <c r="N327" s="379"/>
      <c r="O327" s="379"/>
      <c r="P327" s="380"/>
    </row>
    <row r="328" spans="2:20" ht="20.100000000000001" customHeight="1">
      <c r="B328" s="364"/>
      <c r="C328" s="365"/>
      <c r="D328" s="365"/>
      <c r="E328" s="366"/>
      <c r="F328" s="75" t="s">
        <v>173</v>
      </c>
      <c r="G328" s="76"/>
      <c r="H328" s="76"/>
      <c r="I328" s="76"/>
      <c r="J328" s="76"/>
      <c r="K328" s="77"/>
      <c r="L328" s="158"/>
      <c r="M328" s="159"/>
      <c r="N328" s="159"/>
      <c r="O328" s="159"/>
      <c r="P328" s="371" t="s">
        <v>437</v>
      </c>
    </row>
    <row r="329" spans="2:20" ht="20.100000000000001" customHeight="1">
      <c r="B329" s="364"/>
      <c r="C329" s="365"/>
      <c r="D329" s="365"/>
      <c r="E329" s="366"/>
      <c r="F329" s="78"/>
      <c r="G329" s="79"/>
      <c r="H329" s="79"/>
      <c r="I329" s="79"/>
      <c r="J329" s="79"/>
      <c r="K329" s="80"/>
      <c r="L329" s="161"/>
      <c r="M329" s="162"/>
      <c r="N329" s="162"/>
      <c r="O329" s="162"/>
      <c r="P329" s="372"/>
    </row>
    <row r="330" spans="2:20" ht="20.100000000000001" customHeight="1">
      <c r="B330" s="301"/>
      <c r="C330" s="323"/>
      <c r="D330" s="323"/>
      <c r="E330" s="302"/>
      <c r="F330" s="81"/>
      <c r="G330" s="82"/>
      <c r="H330" s="82"/>
      <c r="I330" s="82"/>
      <c r="J330" s="82"/>
      <c r="K330" s="83"/>
      <c r="L330" s="164"/>
      <c r="M330" s="165"/>
      <c r="N330" s="165"/>
      <c r="O330" s="165"/>
      <c r="P330" s="373"/>
    </row>
    <row r="331" spans="2:20" ht="20.100000000000001" customHeight="1">
      <c r="B331" s="303" t="s">
        <v>2446</v>
      </c>
      <c r="C331" s="111"/>
      <c r="D331" s="111"/>
      <c r="E331" s="111"/>
      <c r="F331" s="111"/>
      <c r="G331" s="111"/>
      <c r="H331" s="111"/>
      <c r="I331" s="111"/>
      <c r="J331" s="111"/>
      <c r="K331" s="111"/>
      <c r="L331" s="111"/>
      <c r="M331" s="111"/>
      <c r="N331" s="111"/>
      <c r="O331" s="111"/>
      <c r="P331" s="262"/>
    </row>
    <row r="332" spans="2:20" ht="20.100000000000001" customHeight="1">
      <c r="B332" s="120" t="s">
        <v>172</v>
      </c>
      <c r="C332" s="76"/>
      <c r="D332" s="76"/>
      <c r="E332" s="76"/>
      <c r="F332" s="77"/>
      <c r="G332" s="110" t="s">
        <v>174</v>
      </c>
      <c r="H332" s="111"/>
      <c r="I332" s="111"/>
      <c r="J332" s="112"/>
      <c r="K332" s="118"/>
      <c r="L332" s="124"/>
      <c r="M332" s="124"/>
      <c r="N332" s="124"/>
      <c r="O332" s="124"/>
      <c r="P332" s="37" t="s">
        <v>479</v>
      </c>
    </row>
    <row r="333" spans="2:20" ht="60" customHeight="1">
      <c r="B333" s="100"/>
      <c r="C333" s="79"/>
      <c r="D333" s="79"/>
      <c r="E333" s="79"/>
      <c r="F333" s="80"/>
      <c r="G333" s="110" t="s">
        <v>175</v>
      </c>
      <c r="H333" s="111"/>
      <c r="I333" s="111"/>
      <c r="J333" s="112"/>
      <c r="K333" s="236"/>
      <c r="L333" s="114"/>
      <c r="M333" s="114"/>
      <c r="N333" s="114"/>
      <c r="O333" s="114"/>
      <c r="P333" s="116"/>
    </row>
    <row r="334" spans="2:20" ht="60" customHeight="1">
      <c r="B334" s="100"/>
      <c r="C334" s="79"/>
      <c r="D334" s="79"/>
      <c r="E334" s="79"/>
      <c r="F334" s="80"/>
      <c r="G334" s="110" t="s">
        <v>398</v>
      </c>
      <c r="H334" s="111"/>
      <c r="I334" s="111"/>
      <c r="J334" s="112"/>
      <c r="K334" s="236"/>
      <c r="L334" s="114"/>
      <c r="M334" s="114"/>
      <c r="N334" s="114"/>
      <c r="O334" s="114"/>
      <c r="P334" s="116"/>
    </row>
    <row r="335" spans="2:20" ht="60" customHeight="1" thickBot="1">
      <c r="B335" s="121"/>
      <c r="C335" s="122"/>
      <c r="D335" s="122"/>
      <c r="E335" s="122"/>
      <c r="F335" s="123"/>
      <c r="G335" s="131" t="s">
        <v>176</v>
      </c>
      <c r="H335" s="132"/>
      <c r="I335" s="132"/>
      <c r="J335" s="133"/>
      <c r="K335" s="368"/>
      <c r="L335" s="369"/>
      <c r="M335" s="369"/>
      <c r="N335" s="369"/>
      <c r="O335" s="369"/>
      <c r="P335" s="370"/>
    </row>
    <row r="336" spans="2:20" ht="20.100000000000001" customHeight="1"/>
    <row r="337" spans="2:20" s="17" customFormat="1" ht="20.100000000000001" customHeight="1" thickBot="1">
      <c r="B337" s="17" t="s">
        <v>177</v>
      </c>
      <c r="S337" s="18"/>
      <c r="T337" s="15"/>
    </row>
    <row r="338" spans="2:20" ht="20.100000000000001" customHeight="1">
      <c r="B338" s="299" t="s">
        <v>135</v>
      </c>
      <c r="C338" s="363"/>
      <c r="D338" s="363"/>
      <c r="E338" s="363"/>
      <c r="F338" s="300"/>
      <c r="G338" s="367" t="s">
        <v>178</v>
      </c>
      <c r="H338" s="306"/>
      <c r="I338" s="306"/>
      <c r="J338" s="306"/>
      <c r="K338" s="307"/>
      <c r="L338" s="102" t="s">
        <v>2556</v>
      </c>
      <c r="M338" s="103"/>
      <c r="N338" s="103"/>
      <c r="O338" s="103"/>
      <c r="P338" s="104"/>
    </row>
    <row r="339" spans="2:20" ht="20.100000000000001" customHeight="1">
      <c r="B339" s="364"/>
      <c r="C339" s="365"/>
      <c r="D339" s="365"/>
      <c r="E339" s="365"/>
      <c r="F339" s="366"/>
      <c r="G339" s="75" t="s">
        <v>441</v>
      </c>
      <c r="H339" s="77"/>
      <c r="I339" s="118" t="s">
        <v>2556</v>
      </c>
      <c r="J339" s="124"/>
      <c r="K339" s="124"/>
      <c r="L339" s="124"/>
      <c r="M339" s="124"/>
      <c r="N339" s="124"/>
      <c r="O339" s="124"/>
      <c r="P339" s="125"/>
    </row>
    <row r="340" spans="2:20" ht="20.100000000000001" customHeight="1">
      <c r="B340" s="364"/>
      <c r="C340" s="365"/>
      <c r="D340" s="365"/>
      <c r="E340" s="365"/>
      <c r="F340" s="366"/>
      <c r="G340" s="78"/>
      <c r="H340" s="80"/>
      <c r="I340" s="105" t="s">
        <v>434</v>
      </c>
      <c r="J340" s="106"/>
      <c r="K340" s="106"/>
      <c r="L340" s="106"/>
      <c r="M340" s="106"/>
      <c r="N340" s="106"/>
      <c r="O340" s="106"/>
      <c r="P340" s="107"/>
    </row>
    <row r="341" spans="2:20" ht="80.099999999999994" customHeight="1">
      <c r="B341" s="301"/>
      <c r="C341" s="323"/>
      <c r="D341" s="323"/>
      <c r="E341" s="323"/>
      <c r="F341" s="302"/>
      <c r="G341" s="81"/>
      <c r="H341" s="83"/>
      <c r="I341" s="41"/>
      <c r="J341" s="185" t="s">
        <v>179</v>
      </c>
      <c r="K341" s="185"/>
      <c r="L341" s="185"/>
      <c r="M341" s="128" t="s">
        <v>2584</v>
      </c>
      <c r="N341" s="129"/>
      <c r="O341" s="129"/>
      <c r="P341" s="130"/>
    </row>
    <row r="342" spans="2:20" ht="20.100000000000001" customHeight="1">
      <c r="B342" s="339"/>
      <c r="C342" s="106"/>
      <c r="D342" s="106"/>
      <c r="E342" s="106"/>
      <c r="F342" s="267"/>
      <c r="G342" s="360" t="s">
        <v>139</v>
      </c>
      <c r="H342" s="360"/>
      <c r="I342" s="360" t="s">
        <v>138</v>
      </c>
      <c r="J342" s="360"/>
      <c r="K342" s="360" t="s">
        <v>136</v>
      </c>
      <c r="L342" s="360"/>
      <c r="M342" s="360" t="s">
        <v>140</v>
      </c>
      <c r="N342" s="360"/>
      <c r="O342" s="361" t="s">
        <v>141</v>
      </c>
      <c r="P342" s="362"/>
    </row>
    <row r="343" spans="2:20" ht="20.100000000000001" customHeight="1">
      <c r="B343" s="301"/>
      <c r="C343" s="323"/>
      <c r="D343" s="323"/>
      <c r="E343" s="323"/>
      <c r="F343" s="302"/>
      <c r="G343" s="52" t="s">
        <v>566</v>
      </c>
      <c r="H343" s="52" t="s">
        <v>149</v>
      </c>
      <c r="I343" s="52" t="s">
        <v>148</v>
      </c>
      <c r="J343" s="52" t="s">
        <v>149</v>
      </c>
      <c r="K343" s="52" t="s">
        <v>148</v>
      </c>
      <c r="L343" s="52" t="s">
        <v>149</v>
      </c>
      <c r="M343" s="52" t="s">
        <v>148</v>
      </c>
      <c r="N343" s="52" t="s">
        <v>149</v>
      </c>
      <c r="O343" s="52" t="s">
        <v>148</v>
      </c>
      <c r="P343" s="53" t="s">
        <v>149</v>
      </c>
    </row>
    <row r="344" spans="2:20" ht="20.100000000000001" customHeight="1">
      <c r="B344" s="120" t="s">
        <v>180</v>
      </c>
      <c r="C344" s="76"/>
      <c r="D344" s="76"/>
      <c r="E344" s="76"/>
      <c r="F344" s="77"/>
      <c r="G344" s="28"/>
      <c r="H344" s="28"/>
      <c r="I344" s="28">
        <v>2</v>
      </c>
      <c r="J344" s="28"/>
      <c r="K344" s="28"/>
      <c r="L344" s="28"/>
      <c r="M344" s="28"/>
      <c r="N344" s="28"/>
      <c r="O344" s="28"/>
      <c r="P344" s="28"/>
      <c r="Q344" s="12"/>
    </row>
    <row r="345" spans="2:20" ht="20.100000000000001" customHeight="1">
      <c r="B345" s="120" t="s">
        <v>181</v>
      </c>
      <c r="C345" s="76"/>
      <c r="D345" s="76"/>
      <c r="E345" s="76"/>
      <c r="F345" s="77"/>
      <c r="G345" s="28"/>
      <c r="H345" s="28"/>
      <c r="I345" s="28">
        <v>2</v>
      </c>
      <c r="J345" s="28"/>
      <c r="K345" s="28"/>
      <c r="L345" s="28"/>
      <c r="M345" s="28"/>
      <c r="N345" s="28"/>
      <c r="O345" s="28"/>
      <c r="P345" s="28"/>
      <c r="Q345" s="12"/>
    </row>
    <row r="346" spans="2:20" ht="20.100000000000001" customHeight="1">
      <c r="B346" s="354" t="s">
        <v>182</v>
      </c>
      <c r="C346" s="355"/>
      <c r="D346" s="110" t="s">
        <v>183</v>
      </c>
      <c r="E346" s="111"/>
      <c r="F346" s="112"/>
      <c r="G346" s="28"/>
      <c r="H346" s="28"/>
      <c r="I346" s="28"/>
      <c r="J346" s="28"/>
      <c r="K346" s="28"/>
      <c r="L346" s="28"/>
      <c r="M346" s="28"/>
      <c r="N346" s="28"/>
      <c r="O346" s="28"/>
      <c r="P346" s="28"/>
      <c r="Q346" s="12"/>
    </row>
    <row r="347" spans="2:20" ht="20.100000000000001" customHeight="1">
      <c r="B347" s="356"/>
      <c r="C347" s="357"/>
      <c r="D347" s="75" t="s">
        <v>184</v>
      </c>
      <c r="E347" s="76"/>
      <c r="F347" s="77"/>
      <c r="G347" s="352"/>
      <c r="H347" s="352"/>
      <c r="I347" s="352"/>
      <c r="J347" s="352"/>
      <c r="K347" s="352"/>
      <c r="L347" s="352"/>
      <c r="M347" s="352"/>
      <c r="N347" s="352"/>
      <c r="O347" s="352"/>
      <c r="P347" s="352"/>
      <c r="Q347" s="12"/>
    </row>
    <row r="348" spans="2:20" ht="20.100000000000001" customHeight="1">
      <c r="B348" s="356"/>
      <c r="C348" s="357"/>
      <c r="D348" s="81"/>
      <c r="E348" s="82"/>
      <c r="F348" s="83"/>
      <c r="G348" s="353"/>
      <c r="H348" s="353"/>
      <c r="I348" s="353"/>
      <c r="J348" s="353"/>
      <c r="K348" s="353"/>
      <c r="L348" s="353"/>
      <c r="M348" s="353"/>
      <c r="N348" s="353"/>
      <c r="O348" s="353"/>
      <c r="P348" s="353"/>
      <c r="Q348" s="12"/>
    </row>
    <row r="349" spans="2:20" ht="20.100000000000001" customHeight="1">
      <c r="B349" s="356"/>
      <c r="C349" s="357"/>
      <c r="D349" s="75" t="s">
        <v>185</v>
      </c>
      <c r="E349" s="76"/>
      <c r="F349" s="77"/>
      <c r="G349" s="352"/>
      <c r="H349" s="352"/>
      <c r="I349" s="352"/>
      <c r="J349" s="352"/>
      <c r="K349" s="352"/>
      <c r="L349" s="352"/>
      <c r="M349" s="352"/>
      <c r="N349" s="352"/>
      <c r="O349" s="352"/>
      <c r="P349" s="352"/>
      <c r="Q349" s="12"/>
    </row>
    <row r="350" spans="2:20" ht="20.100000000000001" customHeight="1">
      <c r="B350" s="356"/>
      <c r="C350" s="357"/>
      <c r="D350" s="81"/>
      <c r="E350" s="82"/>
      <c r="F350" s="83"/>
      <c r="G350" s="353"/>
      <c r="H350" s="353"/>
      <c r="I350" s="353"/>
      <c r="J350" s="353"/>
      <c r="K350" s="353"/>
      <c r="L350" s="353"/>
      <c r="M350" s="353"/>
      <c r="N350" s="353"/>
      <c r="O350" s="353"/>
      <c r="P350" s="353"/>
      <c r="Q350" s="12"/>
    </row>
    <row r="351" spans="2:20" ht="20.100000000000001" customHeight="1">
      <c r="B351" s="356"/>
      <c r="C351" s="357"/>
      <c r="D351" s="75" t="s">
        <v>186</v>
      </c>
      <c r="E351" s="76"/>
      <c r="F351" s="77"/>
      <c r="G351" s="352"/>
      <c r="H351" s="352"/>
      <c r="I351" s="352">
        <v>2</v>
      </c>
      <c r="J351" s="352"/>
      <c r="K351" s="352"/>
      <c r="L351" s="352"/>
      <c r="M351" s="352"/>
      <c r="N351" s="352"/>
      <c r="O351" s="352"/>
      <c r="P351" s="352"/>
      <c r="Q351" s="12"/>
    </row>
    <row r="352" spans="2:20" ht="20.100000000000001" customHeight="1">
      <c r="B352" s="356"/>
      <c r="C352" s="357"/>
      <c r="D352" s="81"/>
      <c r="E352" s="82"/>
      <c r="F352" s="83"/>
      <c r="G352" s="353"/>
      <c r="H352" s="353"/>
      <c r="I352" s="353"/>
      <c r="J352" s="353"/>
      <c r="K352" s="353"/>
      <c r="L352" s="353"/>
      <c r="M352" s="353"/>
      <c r="N352" s="353"/>
      <c r="O352" s="353"/>
      <c r="P352" s="353"/>
      <c r="Q352" s="12"/>
    </row>
    <row r="353" spans="1:20" ht="20.100000000000001" customHeight="1">
      <c r="B353" s="358"/>
      <c r="C353" s="359"/>
      <c r="D353" s="110" t="s">
        <v>187</v>
      </c>
      <c r="E353" s="111"/>
      <c r="F353" s="112"/>
      <c r="G353" s="28"/>
      <c r="H353" s="28"/>
      <c r="I353" s="28"/>
      <c r="J353" s="28"/>
      <c r="K353" s="28"/>
      <c r="L353" s="28"/>
      <c r="M353" s="28"/>
      <c r="N353" s="28"/>
      <c r="O353" s="28"/>
      <c r="P353" s="28"/>
      <c r="Q353" s="12"/>
    </row>
    <row r="354" spans="1:20" ht="20.100000000000001" customHeight="1" thickBot="1">
      <c r="B354" s="255" t="s">
        <v>188</v>
      </c>
      <c r="C354" s="256"/>
      <c r="D354" s="256"/>
      <c r="E354" s="256"/>
      <c r="F354" s="256"/>
      <c r="G354" s="256"/>
      <c r="H354" s="135" t="s">
        <v>2556</v>
      </c>
      <c r="I354" s="239"/>
      <c r="J354" s="239"/>
      <c r="K354" s="239"/>
      <c r="L354" s="239"/>
      <c r="M354" s="239"/>
      <c r="N354" s="239"/>
      <c r="O354" s="239"/>
      <c r="P354" s="240"/>
    </row>
    <row r="355" spans="1:20" ht="20.100000000000001" customHeight="1"/>
    <row r="356" spans="1:20" s="17" customFormat="1" ht="20.100000000000001" customHeight="1">
      <c r="A356" s="17">
        <v>6</v>
      </c>
      <c r="B356" s="17" t="s">
        <v>189</v>
      </c>
      <c r="S356" s="18"/>
      <c r="T356" s="15"/>
    </row>
    <row r="357" spans="1:20" s="17" customFormat="1" ht="20.100000000000001" customHeight="1" thickBot="1">
      <c r="B357" s="17" t="s">
        <v>190</v>
      </c>
      <c r="S357" s="18"/>
      <c r="T357" s="15"/>
    </row>
    <row r="358" spans="1:20" ht="20.100000000000001" customHeight="1">
      <c r="B358" s="348" t="s">
        <v>191</v>
      </c>
      <c r="C358" s="235"/>
      <c r="D358" s="235"/>
      <c r="E358" s="235"/>
      <c r="F358" s="349" t="s">
        <v>2585</v>
      </c>
      <c r="G358" s="350"/>
      <c r="H358" s="350"/>
      <c r="I358" s="350"/>
      <c r="J358" s="350"/>
      <c r="K358" s="350"/>
      <c r="L358" s="350"/>
      <c r="M358" s="350"/>
      <c r="N358" s="350"/>
      <c r="O358" s="350"/>
      <c r="P358" s="351"/>
      <c r="S358" s="248" t="str">
        <f>IF(F358="","未記入","")</f>
        <v/>
      </c>
      <c r="T358" s="248"/>
    </row>
    <row r="359" spans="1:20" ht="20.100000000000001" customHeight="1">
      <c r="B359" s="184"/>
      <c r="C359" s="185"/>
      <c r="D359" s="185"/>
      <c r="E359" s="185"/>
      <c r="F359" s="164"/>
      <c r="G359" s="165"/>
      <c r="H359" s="165"/>
      <c r="I359" s="165"/>
      <c r="J359" s="165"/>
      <c r="K359" s="165"/>
      <c r="L359" s="165"/>
      <c r="M359" s="165"/>
      <c r="N359" s="165"/>
      <c r="O359" s="165"/>
      <c r="P359" s="166"/>
      <c r="S359" s="248"/>
      <c r="T359" s="248"/>
    </row>
    <row r="360" spans="1:20" ht="20.100000000000001" customHeight="1">
      <c r="B360" s="189" t="s">
        <v>192</v>
      </c>
      <c r="C360" s="185"/>
      <c r="D360" s="185"/>
      <c r="E360" s="185"/>
      <c r="F360" s="118" t="s">
        <v>2586</v>
      </c>
      <c r="G360" s="124"/>
      <c r="H360" s="124"/>
      <c r="I360" s="124"/>
      <c r="J360" s="124"/>
      <c r="K360" s="124"/>
      <c r="L360" s="124"/>
      <c r="M360" s="124"/>
      <c r="N360" s="124"/>
      <c r="O360" s="124"/>
      <c r="P360" s="125"/>
      <c r="S360" s="15" t="str">
        <f>IF(F360="","未記入","")</f>
        <v/>
      </c>
    </row>
    <row r="361" spans="1:20" ht="20.100000000000001" customHeight="1">
      <c r="B361" s="184"/>
      <c r="C361" s="185"/>
      <c r="D361" s="185"/>
      <c r="E361" s="185"/>
      <c r="F361" s="105" t="s">
        <v>442</v>
      </c>
      <c r="G361" s="106"/>
      <c r="H361" s="106"/>
      <c r="I361" s="106"/>
      <c r="J361" s="106"/>
      <c r="K361" s="106"/>
      <c r="L361" s="106"/>
      <c r="M361" s="106"/>
      <c r="N361" s="106"/>
      <c r="O361" s="106"/>
      <c r="P361" s="107"/>
    </row>
    <row r="362" spans="1:20" ht="20.100000000000001" customHeight="1">
      <c r="B362" s="184"/>
      <c r="C362" s="185"/>
      <c r="D362" s="185"/>
      <c r="E362" s="185"/>
      <c r="F362" s="168"/>
      <c r="G362" s="14"/>
      <c r="H362" s="345" t="s">
        <v>461</v>
      </c>
      <c r="I362" s="111"/>
      <c r="J362" s="111"/>
      <c r="K362" s="111"/>
      <c r="L362" s="111"/>
      <c r="M362" s="111"/>
      <c r="N362" s="111"/>
      <c r="O362" s="111"/>
      <c r="P362" s="262"/>
      <c r="S362" s="15" t="str">
        <f>IF($F$360=MST!$CF$7,IF(AND($G$362="",$G$363="",$G$364=""),"未記入",""),"")</f>
        <v/>
      </c>
    </row>
    <row r="363" spans="1:20" ht="20.100000000000001" customHeight="1">
      <c r="B363" s="184"/>
      <c r="C363" s="185"/>
      <c r="D363" s="185"/>
      <c r="E363" s="185"/>
      <c r="F363" s="168"/>
      <c r="G363" s="14"/>
      <c r="H363" s="346" t="s">
        <v>462</v>
      </c>
      <c r="I363" s="340"/>
      <c r="J363" s="340"/>
      <c r="K363" s="340"/>
      <c r="L363" s="340"/>
      <c r="M363" s="340"/>
      <c r="N363" s="340"/>
      <c r="O363" s="340"/>
      <c r="P363" s="347"/>
      <c r="S363" s="15" t="str">
        <f>IF($F$360=MST!$CF$7,IF(AND($G$362="",$G$363="",$G$364=""),"未記入",""),"")</f>
        <v/>
      </c>
    </row>
    <row r="364" spans="1:20" ht="20.100000000000001" customHeight="1">
      <c r="B364" s="184"/>
      <c r="C364" s="185"/>
      <c r="D364" s="185"/>
      <c r="E364" s="185"/>
      <c r="F364" s="169"/>
      <c r="G364" s="14"/>
      <c r="H364" s="345" t="s">
        <v>463</v>
      </c>
      <c r="I364" s="111"/>
      <c r="J364" s="111"/>
      <c r="K364" s="111"/>
      <c r="L364" s="111"/>
      <c r="M364" s="111"/>
      <c r="N364" s="111"/>
      <c r="O364" s="111"/>
      <c r="P364" s="262"/>
      <c r="S364" s="15" t="str">
        <f>IF($F$360=MST!$CF$7,IF(AND($G$362="",$G$363="",$G$364=""),"未記入",""),"")</f>
        <v/>
      </c>
    </row>
    <row r="365" spans="1:20" ht="20.100000000000001" customHeight="1">
      <c r="B365" s="246" t="s">
        <v>193</v>
      </c>
      <c r="C365" s="247"/>
      <c r="D365" s="247"/>
      <c r="E365" s="247"/>
      <c r="F365" s="118" t="s">
        <v>2557</v>
      </c>
      <c r="G365" s="124"/>
      <c r="H365" s="124"/>
      <c r="I365" s="124"/>
      <c r="J365" s="124"/>
      <c r="K365" s="124"/>
      <c r="L365" s="124"/>
      <c r="M365" s="124"/>
      <c r="N365" s="124"/>
      <c r="O365" s="124"/>
      <c r="P365" s="125"/>
      <c r="S365" s="15" t="str">
        <f>IF(F365="","未記入","")</f>
        <v/>
      </c>
    </row>
    <row r="366" spans="1:20" ht="20.100000000000001" customHeight="1">
      <c r="B366" s="246" t="s">
        <v>194</v>
      </c>
      <c r="C366" s="247"/>
      <c r="D366" s="247"/>
      <c r="E366" s="247"/>
      <c r="F366" s="118" t="s">
        <v>2556</v>
      </c>
      <c r="G366" s="124"/>
      <c r="H366" s="124"/>
      <c r="I366" s="124"/>
      <c r="J366" s="124"/>
      <c r="K366" s="124"/>
      <c r="L366" s="124"/>
      <c r="M366" s="124"/>
      <c r="N366" s="124"/>
      <c r="O366" s="124"/>
      <c r="P366" s="125"/>
      <c r="S366" s="15" t="str">
        <f>IF(F366="","未記入","")</f>
        <v/>
      </c>
    </row>
    <row r="367" spans="1:20" ht="20.100000000000001" customHeight="1">
      <c r="B367" s="120" t="s">
        <v>195</v>
      </c>
      <c r="C367" s="76"/>
      <c r="D367" s="76"/>
      <c r="E367" s="77"/>
      <c r="F367" s="118" t="s">
        <v>2587</v>
      </c>
      <c r="G367" s="124"/>
      <c r="H367" s="124"/>
      <c r="I367" s="124"/>
      <c r="J367" s="124"/>
      <c r="K367" s="124"/>
      <c r="L367" s="124"/>
      <c r="M367" s="124"/>
      <c r="N367" s="124"/>
      <c r="O367" s="124"/>
      <c r="P367" s="125"/>
      <c r="S367" s="15" t="str">
        <f>IF(F367="","未記入","")</f>
        <v/>
      </c>
    </row>
    <row r="368" spans="1:20" ht="20.100000000000001" customHeight="1">
      <c r="B368" s="100"/>
      <c r="C368" s="79"/>
      <c r="D368" s="79"/>
      <c r="E368" s="80"/>
      <c r="F368" s="294" t="s">
        <v>443</v>
      </c>
      <c r="G368" s="295"/>
      <c r="H368" s="295"/>
      <c r="I368" s="295"/>
      <c r="J368" s="295"/>
      <c r="K368" s="295"/>
      <c r="L368" s="295"/>
      <c r="M368" s="295"/>
      <c r="N368" s="295"/>
      <c r="O368" s="295"/>
      <c r="P368" s="296"/>
    </row>
    <row r="369" spans="2:20" ht="20.100000000000001" customHeight="1">
      <c r="B369" s="101"/>
      <c r="C369" s="82"/>
      <c r="D369" s="82"/>
      <c r="E369" s="83"/>
      <c r="F369" s="54"/>
      <c r="G369" s="260" t="s">
        <v>445</v>
      </c>
      <c r="H369" s="261"/>
      <c r="I369" s="261"/>
      <c r="J369" s="124">
        <v>16</v>
      </c>
      <c r="K369" s="124"/>
      <c r="L369" s="124"/>
      <c r="M369" s="111" t="s">
        <v>444</v>
      </c>
      <c r="N369" s="111"/>
      <c r="O369" s="111"/>
      <c r="P369" s="262"/>
      <c r="S369" s="15" t="str">
        <f>IF(F367=MST!CI6,IF(J369="","未記入",""),"")</f>
        <v/>
      </c>
    </row>
    <row r="370" spans="2:20" ht="120" customHeight="1">
      <c r="B370" s="189" t="s">
        <v>196</v>
      </c>
      <c r="C370" s="185"/>
      <c r="D370" s="185" t="s">
        <v>197</v>
      </c>
      <c r="E370" s="185"/>
      <c r="F370" s="128" t="s">
        <v>2588</v>
      </c>
      <c r="G370" s="268"/>
      <c r="H370" s="268"/>
      <c r="I370" s="268"/>
      <c r="J370" s="268"/>
      <c r="K370" s="268"/>
      <c r="L370" s="268"/>
      <c r="M370" s="268"/>
      <c r="N370" s="268"/>
      <c r="O370" s="268"/>
      <c r="P370" s="269"/>
      <c r="S370" s="15" t="str">
        <f>IF($F$370="","未記入","")</f>
        <v/>
      </c>
    </row>
    <row r="371" spans="2:20" ht="120" customHeight="1" thickBot="1">
      <c r="B371" s="255"/>
      <c r="C371" s="256"/>
      <c r="D371" s="256" t="s">
        <v>198</v>
      </c>
      <c r="E371" s="256"/>
      <c r="F371" s="241" t="s">
        <v>2589</v>
      </c>
      <c r="G371" s="242"/>
      <c r="H371" s="242"/>
      <c r="I371" s="242"/>
      <c r="J371" s="242"/>
      <c r="K371" s="242"/>
      <c r="L371" s="242"/>
      <c r="M371" s="242"/>
      <c r="N371" s="242"/>
      <c r="O371" s="242"/>
      <c r="P371" s="243"/>
      <c r="S371" s="15" t="str">
        <f>IF(F371="","未記入","")</f>
        <v/>
      </c>
    </row>
    <row r="372" spans="2:20" ht="20.100000000000001" customHeight="1"/>
    <row r="373" spans="2:20" s="17" customFormat="1" ht="20.100000000000001" customHeight="1" thickBot="1">
      <c r="B373" s="17" t="s">
        <v>199</v>
      </c>
      <c r="S373" s="18"/>
      <c r="T373" s="15"/>
    </row>
    <row r="374" spans="2:20" ht="20.100000000000001" customHeight="1">
      <c r="B374" s="342"/>
      <c r="C374" s="343"/>
      <c r="D374" s="343"/>
      <c r="E374" s="343"/>
      <c r="F374" s="343"/>
      <c r="G374" s="343"/>
      <c r="H374" s="344"/>
      <c r="I374" s="320" t="s">
        <v>200</v>
      </c>
      <c r="J374" s="318"/>
      <c r="K374" s="318"/>
      <c r="L374" s="319"/>
      <c r="M374" s="320" t="s">
        <v>201</v>
      </c>
      <c r="N374" s="318"/>
      <c r="O374" s="318"/>
      <c r="P374" s="321"/>
    </row>
    <row r="375" spans="2:20" ht="20.100000000000001" customHeight="1">
      <c r="B375" s="184" t="s">
        <v>202</v>
      </c>
      <c r="C375" s="185"/>
      <c r="D375" s="185"/>
      <c r="E375" s="110" t="s">
        <v>209</v>
      </c>
      <c r="F375" s="111"/>
      <c r="G375" s="111"/>
      <c r="H375" s="112"/>
      <c r="I375" s="117" t="s">
        <v>2590</v>
      </c>
      <c r="J375" s="117"/>
      <c r="K375" s="117"/>
      <c r="L375" s="117"/>
      <c r="M375" s="118"/>
      <c r="N375" s="124"/>
      <c r="O375" s="124"/>
      <c r="P375" s="125"/>
    </row>
    <row r="376" spans="2:20" ht="20.100000000000001" customHeight="1">
      <c r="B376" s="184"/>
      <c r="C376" s="185"/>
      <c r="D376" s="185"/>
      <c r="E376" s="110" t="s">
        <v>210</v>
      </c>
      <c r="F376" s="111"/>
      <c r="G376" s="111"/>
      <c r="H376" s="112"/>
      <c r="I376" s="118" t="s">
        <v>2590</v>
      </c>
      <c r="J376" s="124"/>
      <c r="K376" s="124"/>
      <c r="L376" s="55" t="s">
        <v>480</v>
      </c>
      <c r="M376" s="118"/>
      <c r="N376" s="124"/>
      <c r="O376" s="124"/>
      <c r="P376" s="40" t="s">
        <v>480</v>
      </c>
    </row>
    <row r="377" spans="2:20" ht="20.100000000000001" customHeight="1">
      <c r="B377" s="184" t="s">
        <v>45</v>
      </c>
      <c r="C377" s="185"/>
      <c r="D377" s="185"/>
      <c r="E377" s="110" t="s">
        <v>211</v>
      </c>
      <c r="F377" s="111"/>
      <c r="G377" s="111"/>
      <c r="H377" s="112"/>
      <c r="I377" s="118">
        <v>16.04</v>
      </c>
      <c r="J377" s="124"/>
      <c r="K377" s="124"/>
      <c r="L377" s="55" t="s">
        <v>472</v>
      </c>
      <c r="M377" s="118"/>
      <c r="N377" s="124"/>
      <c r="O377" s="124"/>
      <c r="P377" s="40" t="s">
        <v>472</v>
      </c>
    </row>
    <row r="378" spans="2:20" ht="20.100000000000001" customHeight="1">
      <c r="B378" s="184"/>
      <c r="C378" s="185"/>
      <c r="D378" s="185"/>
      <c r="E378" s="110" t="s">
        <v>212</v>
      </c>
      <c r="F378" s="111"/>
      <c r="G378" s="111"/>
      <c r="H378" s="112"/>
      <c r="I378" s="117" t="s">
        <v>2359</v>
      </c>
      <c r="J378" s="117"/>
      <c r="K378" s="117"/>
      <c r="L378" s="117"/>
      <c r="M378" s="119" t="s">
        <v>2359</v>
      </c>
      <c r="N378" s="341"/>
      <c r="O378" s="341"/>
      <c r="P378" s="341"/>
      <c r="Q378" s="12"/>
    </row>
    <row r="379" spans="2:20" ht="20.100000000000001" customHeight="1">
      <c r="B379" s="184"/>
      <c r="C379" s="185"/>
      <c r="D379" s="185"/>
      <c r="E379" s="110" t="s">
        <v>58</v>
      </c>
      <c r="F379" s="111"/>
      <c r="G379" s="111"/>
      <c r="H379" s="112"/>
      <c r="I379" s="117" t="s">
        <v>2360</v>
      </c>
      <c r="J379" s="117"/>
      <c r="K379" s="117"/>
      <c r="L379" s="117"/>
      <c r="M379" s="119" t="s">
        <v>2360</v>
      </c>
      <c r="N379" s="341"/>
      <c r="O379" s="341"/>
      <c r="P379" s="341"/>
      <c r="Q379" s="12"/>
    </row>
    <row r="380" spans="2:20" ht="20.100000000000001" customHeight="1">
      <c r="B380" s="184"/>
      <c r="C380" s="185"/>
      <c r="D380" s="185"/>
      <c r="E380" s="110" t="s">
        <v>213</v>
      </c>
      <c r="F380" s="111"/>
      <c r="G380" s="111"/>
      <c r="H380" s="112"/>
      <c r="I380" s="117" t="s">
        <v>2360</v>
      </c>
      <c r="J380" s="117"/>
      <c r="K380" s="117"/>
      <c r="L380" s="117"/>
      <c r="M380" s="119" t="s">
        <v>2360</v>
      </c>
      <c r="N380" s="341"/>
      <c r="O380" s="341"/>
      <c r="P380" s="341"/>
      <c r="Q380" s="12"/>
    </row>
    <row r="381" spans="2:20" ht="20.100000000000001" customHeight="1">
      <c r="B381" s="120" t="s">
        <v>203</v>
      </c>
      <c r="C381" s="76"/>
      <c r="D381" s="77"/>
      <c r="E381" s="110" t="s">
        <v>214</v>
      </c>
      <c r="F381" s="111"/>
      <c r="G381" s="111"/>
      <c r="H381" s="112"/>
      <c r="I381" s="118" t="s">
        <v>2591</v>
      </c>
      <c r="J381" s="124"/>
      <c r="K381" s="124"/>
      <c r="L381" s="50" t="s">
        <v>481</v>
      </c>
      <c r="M381" s="118" t="s">
        <v>2594</v>
      </c>
      <c r="N381" s="124"/>
      <c r="O381" s="124"/>
      <c r="P381" s="37" t="s">
        <v>481</v>
      </c>
    </row>
    <row r="382" spans="2:20" ht="20.100000000000001" customHeight="1">
      <c r="B382" s="101"/>
      <c r="C382" s="82"/>
      <c r="D382" s="83"/>
      <c r="E382" s="110" t="s">
        <v>215</v>
      </c>
      <c r="F382" s="111"/>
      <c r="G382" s="111"/>
      <c r="H382" s="112"/>
      <c r="I382" s="118">
        <v>0</v>
      </c>
      <c r="J382" s="124"/>
      <c r="K382" s="124"/>
      <c r="L382" s="50" t="s">
        <v>481</v>
      </c>
      <c r="M382" s="118">
        <v>0</v>
      </c>
      <c r="N382" s="124"/>
      <c r="O382" s="124"/>
      <c r="P382" s="37" t="s">
        <v>481</v>
      </c>
    </row>
    <row r="383" spans="2:20" ht="20.100000000000001" customHeight="1">
      <c r="B383" s="339" t="s">
        <v>204</v>
      </c>
      <c r="C383" s="106"/>
      <c r="D383" s="106"/>
      <c r="E383" s="106"/>
      <c r="F383" s="106"/>
      <c r="G383" s="106"/>
      <c r="H383" s="267"/>
      <c r="I383" s="118">
        <v>93400</v>
      </c>
      <c r="J383" s="124"/>
      <c r="K383" s="124"/>
      <c r="L383" s="50" t="s">
        <v>481</v>
      </c>
      <c r="M383" s="118">
        <v>168800</v>
      </c>
      <c r="N383" s="124"/>
      <c r="O383" s="124"/>
      <c r="P383" s="37" t="s">
        <v>481</v>
      </c>
    </row>
    <row r="384" spans="2:20" ht="20.100000000000001" customHeight="1">
      <c r="B384" s="257"/>
      <c r="C384" s="110" t="s">
        <v>205</v>
      </c>
      <c r="D384" s="111"/>
      <c r="E384" s="111"/>
      <c r="F384" s="111"/>
      <c r="G384" s="111"/>
      <c r="H384" s="112"/>
      <c r="I384" s="118">
        <v>28000</v>
      </c>
      <c r="J384" s="124"/>
      <c r="K384" s="124"/>
      <c r="L384" s="50" t="s">
        <v>481</v>
      </c>
      <c r="M384" s="118">
        <v>38000</v>
      </c>
      <c r="N384" s="124"/>
      <c r="O384" s="124"/>
      <c r="P384" s="37" t="s">
        <v>481</v>
      </c>
    </row>
    <row r="385" spans="2:20" ht="20.100000000000001" customHeight="1">
      <c r="B385" s="184"/>
      <c r="C385" s="338" t="s">
        <v>207</v>
      </c>
      <c r="D385" s="265" t="s">
        <v>206</v>
      </c>
      <c r="E385" s="340"/>
      <c r="F385" s="340"/>
      <c r="G385" s="340"/>
      <c r="H385" s="266"/>
      <c r="I385" s="118"/>
      <c r="J385" s="124"/>
      <c r="K385" s="124"/>
      <c r="L385" s="50" t="s">
        <v>481</v>
      </c>
      <c r="M385" s="118"/>
      <c r="N385" s="124"/>
      <c r="O385" s="124"/>
      <c r="P385" s="37" t="s">
        <v>481</v>
      </c>
    </row>
    <row r="386" spans="2:20" ht="20.100000000000001" customHeight="1">
      <c r="B386" s="184"/>
      <c r="C386" s="338"/>
      <c r="D386" s="338" t="s">
        <v>208</v>
      </c>
      <c r="E386" s="110" t="s">
        <v>216</v>
      </c>
      <c r="F386" s="111"/>
      <c r="G386" s="111"/>
      <c r="H386" s="112"/>
      <c r="I386" s="118">
        <v>39600</v>
      </c>
      <c r="J386" s="124"/>
      <c r="K386" s="124"/>
      <c r="L386" s="50" t="s">
        <v>481</v>
      </c>
      <c r="M386" s="118">
        <v>79200</v>
      </c>
      <c r="N386" s="124"/>
      <c r="O386" s="124"/>
      <c r="P386" s="37" t="s">
        <v>481</v>
      </c>
    </row>
    <row r="387" spans="2:20" ht="20.100000000000001" customHeight="1">
      <c r="B387" s="184"/>
      <c r="C387" s="338"/>
      <c r="D387" s="338"/>
      <c r="E387" s="110" t="s">
        <v>217</v>
      </c>
      <c r="F387" s="111"/>
      <c r="G387" s="111"/>
      <c r="H387" s="112"/>
      <c r="I387" s="118">
        <v>25000</v>
      </c>
      <c r="J387" s="124"/>
      <c r="K387" s="124"/>
      <c r="L387" s="50" t="s">
        <v>481</v>
      </c>
      <c r="M387" s="118">
        <v>50000</v>
      </c>
      <c r="N387" s="124"/>
      <c r="O387" s="124"/>
      <c r="P387" s="37" t="s">
        <v>481</v>
      </c>
    </row>
    <row r="388" spans="2:20" ht="20.100000000000001" customHeight="1">
      <c r="B388" s="184"/>
      <c r="C388" s="338"/>
      <c r="D388" s="338"/>
      <c r="E388" s="110" t="s">
        <v>218</v>
      </c>
      <c r="F388" s="111"/>
      <c r="G388" s="111"/>
      <c r="H388" s="112"/>
      <c r="I388" s="118" t="s">
        <v>2592</v>
      </c>
      <c r="J388" s="124"/>
      <c r="K388" s="124"/>
      <c r="L388" s="50" t="s">
        <v>481</v>
      </c>
      <c r="M388" s="118" t="s">
        <v>2593</v>
      </c>
      <c r="N388" s="124"/>
      <c r="O388" s="124"/>
      <c r="P388" s="37" t="s">
        <v>481</v>
      </c>
    </row>
    <row r="389" spans="2:20" ht="20.100000000000001" customHeight="1">
      <c r="B389" s="184"/>
      <c r="C389" s="338"/>
      <c r="D389" s="338"/>
      <c r="E389" s="110" t="s">
        <v>219</v>
      </c>
      <c r="F389" s="111"/>
      <c r="G389" s="111"/>
      <c r="H389" s="112"/>
      <c r="I389" s="118">
        <v>0</v>
      </c>
      <c r="J389" s="124"/>
      <c r="K389" s="124"/>
      <c r="L389" s="50" t="s">
        <v>481</v>
      </c>
      <c r="M389" s="118">
        <v>0</v>
      </c>
      <c r="N389" s="124"/>
      <c r="O389" s="124"/>
      <c r="P389" s="37" t="s">
        <v>481</v>
      </c>
    </row>
    <row r="390" spans="2:20" ht="20.100000000000001" customHeight="1">
      <c r="B390" s="184"/>
      <c r="C390" s="338"/>
      <c r="D390" s="338"/>
      <c r="E390" s="110" t="s">
        <v>71</v>
      </c>
      <c r="F390" s="111"/>
      <c r="G390" s="111"/>
      <c r="H390" s="112"/>
      <c r="I390" s="118">
        <v>800</v>
      </c>
      <c r="J390" s="124"/>
      <c r="K390" s="124"/>
      <c r="L390" s="50" t="s">
        <v>481</v>
      </c>
      <c r="M390" s="118">
        <v>1600</v>
      </c>
      <c r="N390" s="124"/>
      <c r="O390" s="124"/>
      <c r="P390" s="37" t="s">
        <v>481</v>
      </c>
    </row>
    <row r="391" spans="2:20" ht="20.100000000000001" customHeight="1">
      <c r="B391" s="329" t="s">
        <v>220</v>
      </c>
      <c r="C391" s="330"/>
      <c r="D391" s="330"/>
      <c r="E391" s="330"/>
      <c r="F391" s="330"/>
      <c r="G391" s="330"/>
      <c r="H391" s="330"/>
      <c r="I391" s="330"/>
      <c r="J391" s="330"/>
      <c r="K391" s="330"/>
      <c r="L391" s="330"/>
      <c r="M391" s="330"/>
      <c r="N391" s="330"/>
      <c r="O391" s="330"/>
      <c r="P391" s="331"/>
    </row>
    <row r="392" spans="2:20" ht="20.100000000000001" customHeight="1">
      <c r="B392" s="332" t="s">
        <v>2451</v>
      </c>
      <c r="C392" s="333"/>
      <c r="D392" s="333"/>
      <c r="E392" s="333"/>
      <c r="F392" s="333"/>
      <c r="G392" s="333"/>
      <c r="H392" s="333"/>
      <c r="I392" s="333"/>
      <c r="J392" s="333"/>
      <c r="K392" s="333"/>
      <c r="L392" s="333"/>
      <c r="M392" s="333"/>
      <c r="N392" s="333"/>
      <c r="O392" s="333"/>
      <c r="P392" s="334"/>
    </row>
    <row r="393" spans="2:20" ht="20.100000000000001" customHeight="1" thickBot="1">
      <c r="B393" s="335" t="s">
        <v>2452</v>
      </c>
      <c r="C393" s="336"/>
      <c r="D393" s="336"/>
      <c r="E393" s="336"/>
      <c r="F393" s="336"/>
      <c r="G393" s="336"/>
      <c r="H393" s="336"/>
      <c r="I393" s="336"/>
      <c r="J393" s="336"/>
      <c r="K393" s="336"/>
      <c r="L393" s="336"/>
      <c r="M393" s="336"/>
      <c r="N393" s="336"/>
      <c r="O393" s="336"/>
      <c r="P393" s="337"/>
    </row>
    <row r="394" spans="2:20" ht="20.100000000000001" customHeight="1"/>
    <row r="395" spans="2:20" s="17" customFormat="1" ht="20.100000000000001" customHeight="1" thickBot="1">
      <c r="B395" s="17" t="s">
        <v>221</v>
      </c>
      <c r="S395" s="18"/>
      <c r="T395" s="15"/>
    </row>
    <row r="396" spans="2:20" ht="20.100000000000001" customHeight="1">
      <c r="B396" s="327" t="s">
        <v>222</v>
      </c>
      <c r="C396" s="328"/>
      <c r="D396" s="328"/>
      <c r="E396" s="328"/>
      <c r="F396" s="328"/>
      <c r="G396" s="320" t="s">
        <v>223</v>
      </c>
      <c r="H396" s="318"/>
      <c r="I396" s="318"/>
      <c r="J396" s="318"/>
      <c r="K396" s="318"/>
      <c r="L396" s="318"/>
      <c r="M396" s="318"/>
      <c r="N396" s="318"/>
      <c r="O396" s="318"/>
      <c r="P396" s="321"/>
    </row>
    <row r="397" spans="2:20" ht="120" customHeight="1">
      <c r="B397" s="303" t="s">
        <v>205</v>
      </c>
      <c r="C397" s="111"/>
      <c r="D397" s="111"/>
      <c r="E397" s="111"/>
      <c r="F397" s="112"/>
      <c r="G397" s="128" t="s">
        <v>2595</v>
      </c>
      <c r="H397" s="268"/>
      <c r="I397" s="268"/>
      <c r="J397" s="268"/>
      <c r="K397" s="268"/>
      <c r="L397" s="268"/>
      <c r="M397" s="268"/>
      <c r="N397" s="268"/>
      <c r="O397" s="268"/>
      <c r="P397" s="269"/>
    </row>
    <row r="398" spans="2:20" ht="20.100000000000001" customHeight="1">
      <c r="B398" s="184" t="s">
        <v>215</v>
      </c>
      <c r="C398" s="185"/>
      <c r="D398" s="185"/>
      <c r="E398" s="185"/>
      <c r="F398" s="185"/>
      <c r="G398" s="260" t="s">
        <v>482</v>
      </c>
      <c r="H398" s="261"/>
      <c r="I398" s="124">
        <v>0</v>
      </c>
      <c r="J398" s="124"/>
      <c r="K398" s="111" t="s">
        <v>483</v>
      </c>
      <c r="L398" s="111"/>
      <c r="M398" s="111"/>
      <c r="N398" s="111"/>
      <c r="O398" s="111"/>
      <c r="P398" s="262"/>
    </row>
    <row r="399" spans="2:20" ht="120" customHeight="1">
      <c r="B399" s="324" t="s">
        <v>567</v>
      </c>
      <c r="C399" s="325"/>
      <c r="D399" s="325"/>
      <c r="E399" s="325"/>
      <c r="F399" s="326"/>
      <c r="G399" s="128" t="s">
        <v>2596</v>
      </c>
      <c r="H399" s="268"/>
      <c r="I399" s="268"/>
      <c r="J399" s="268"/>
      <c r="K399" s="268"/>
      <c r="L399" s="268"/>
      <c r="M399" s="268"/>
      <c r="N399" s="268"/>
      <c r="O399" s="268"/>
      <c r="P399" s="269"/>
    </row>
    <row r="400" spans="2:20" ht="120" customHeight="1">
      <c r="B400" s="303" t="s">
        <v>217</v>
      </c>
      <c r="C400" s="111"/>
      <c r="D400" s="111"/>
      <c r="E400" s="111"/>
      <c r="F400" s="112"/>
      <c r="G400" s="128" t="s">
        <v>2597</v>
      </c>
      <c r="H400" s="268"/>
      <c r="I400" s="268"/>
      <c r="J400" s="268"/>
      <c r="K400" s="268"/>
      <c r="L400" s="268"/>
      <c r="M400" s="268"/>
      <c r="N400" s="268"/>
      <c r="O400" s="268"/>
      <c r="P400" s="269"/>
    </row>
    <row r="401" spans="2:20" ht="120" customHeight="1">
      <c r="B401" s="303" t="s">
        <v>216</v>
      </c>
      <c r="C401" s="111"/>
      <c r="D401" s="111"/>
      <c r="E401" s="111"/>
      <c r="F401" s="112"/>
      <c r="G401" s="128" t="s">
        <v>2598</v>
      </c>
      <c r="H401" s="268"/>
      <c r="I401" s="268"/>
      <c r="J401" s="268"/>
      <c r="K401" s="268"/>
      <c r="L401" s="268"/>
      <c r="M401" s="268"/>
      <c r="N401" s="268"/>
      <c r="O401" s="268"/>
      <c r="P401" s="269"/>
    </row>
    <row r="402" spans="2:20" ht="120" customHeight="1">
      <c r="B402" s="303" t="s">
        <v>219</v>
      </c>
      <c r="C402" s="111"/>
      <c r="D402" s="111"/>
      <c r="E402" s="111"/>
      <c r="F402" s="112"/>
      <c r="G402" s="128" t="s">
        <v>2599</v>
      </c>
      <c r="H402" s="268"/>
      <c r="I402" s="268"/>
      <c r="J402" s="268"/>
      <c r="K402" s="268"/>
      <c r="L402" s="268"/>
      <c r="M402" s="268"/>
      <c r="N402" s="268"/>
      <c r="O402" s="268"/>
      <c r="P402" s="269"/>
    </row>
    <row r="403" spans="2:20" ht="20.100000000000001" customHeight="1">
      <c r="B403" s="120" t="s">
        <v>392</v>
      </c>
      <c r="C403" s="76"/>
      <c r="D403" s="76"/>
      <c r="E403" s="76"/>
      <c r="F403" s="77"/>
      <c r="G403" s="105" t="s">
        <v>224</v>
      </c>
      <c r="H403" s="106"/>
      <c r="I403" s="106"/>
      <c r="J403" s="106"/>
      <c r="K403" s="106"/>
      <c r="L403" s="106"/>
      <c r="M403" s="106"/>
      <c r="N403" s="106"/>
      <c r="O403" s="106"/>
      <c r="P403" s="107"/>
    </row>
    <row r="404" spans="2:20" ht="20.100000000000001" customHeight="1">
      <c r="B404" s="101"/>
      <c r="C404" s="82"/>
      <c r="D404" s="82"/>
      <c r="E404" s="82"/>
      <c r="F404" s="83"/>
      <c r="G404" s="322"/>
      <c r="H404" s="323"/>
      <c r="I404" s="323"/>
      <c r="J404" s="323"/>
      <c r="K404" s="323"/>
      <c r="L404" s="323"/>
      <c r="M404" s="323"/>
      <c r="N404" s="323"/>
      <c r="O404" s="323"/>
      <c r="P404" s="304"/>
    </row>
    <row r="405" spans="2:20" ht="120" customHeight="1" thickBot="1">
      <c r="B405" s="315" t="s">
        <v>393</v>
      </c>
      <c r="C405" s="132"/>
      <c r="D405" s="132"/>
      <c r="E405" s="132"/>
      <c r="F405" s="133"/>
      <c r="G405" s="241"/>
      <c r="H405" s="242"/>
      <c r="I405" s="242"/>
      <c r="J405" s="242"/>
      <c r="K405" s="242"/>
      <c r="L405" s="242"/>
      <c r="M405" s="242"/>
      <c r="N405" s="242"/>
      <c r="O405" s="242"/>
      <c r="P405" s="243"/>
    </row>
    <row r="406" spans="2:20" ht="20.100000000000001" customHeight="1"/>
    <row r="407" spans="2:20" s="17" customFormat="1" ht="20.100000000000001" customHeight="1">
      <c r="B407" s="17" t="s">
        <v>225</v>
      </c>
      <c r="S407" s="18"/>
      <c r="T407" s="15"/>
    </row>
    <row r="408" spans="2:20" s="17" customFormat="1" ht="20.100000000000001" customHeight="1" thickBot="1">
      <c r="B408" s="17" t="s">
        <v>226</v>
      </c>
      <c r="S408" s="18"/>
      <c r="T408" s="15"/>
    </row>
    <row r="409" spans="2:20" ht="20.100000000000001" customHeight="1">
      <c r="B409" s="317" t="s">
        <v>222</v>
      </c>
      <c r="C409" s="318"/>
      <c r="D409" s="318"/>
      <c r="E409" s="318"/>
      <c r="F409" s="318"/>
      <c r="G409" s="318"/>
      <c r="H409" s="318"/>
      <c r="I409" s="319"/>
      <c r="J409" s="320" t="s">
        <v>227</v>
      </c>
      <c r="K409" s="318"/>
      <c r="L409" s="318"/>
      <c r="M409" s="318"/>
      <c r="N409" s="318"/>
      <c r="O409" s="318"/>
      <c r="P409" s="321"/>
    </row>
    <row r="410" spans="2:20" ht="120" customHeight="1">
      <c r="B410" s="303" t="s">
        <v>564</v>
      </c>
      <c r="C410" s="111"/>
      <c r="D410" s="111"/>
      <c r="E410" s="111"/>
      <c r="F410" s="111"/>
      <c r="G410" s="111"/>
      <c r="H410" s="111"/>
      <c r="I410" s="112"/>
      <c r="J410" s="128"/>
      <c r="K410" s="129"/>
      <c r="L410" s="129"/>
      <c r="M410" s="129"/>
      <c r="N410" s="129"/>
      <c r="O410" s="129"/>
      <c r="P410" s="130"/>
    </row>
    <row r="411" spans="2:20" ht="120" customHeight="1">
      <c r="B411" s="120" t="s">
        <v>565</v>
      </c>
      <c r="C411" s="76"/>
      <c r="D411" s="76"/>
      <c r="E411" s="76"/>
      <c r="F411" s="76"/>
      <c r="G411" s="76"/>
      <c r="H411" s="76"/>
      <c r="I411" s="77"/>
      <c r="J411" s="143"/>
      <c r="K411" s="170"/>
      <c r="L411" s="170"/>
      <c r="M411" s="170"/>
      <c r="N411" s="170"/>
      <c r="O411" s="170"/>
      <c r="P411" s="171"/>
    </row>
    <row r="412" spans="2:20" ht="120" customHeight="1">
      <c r="B412" s="101"/>
      <c r="C412" s="82"/>
      <c r="D412" s="82"/>
      <c r="E412" s="82"/>
      <c r="F412" s="82"/>
      <c r="G412" s="82"/>
      <c r="H412" s="82"/>
      <c r="I412" s="83"/>
      <c r="J412" s="172"/>
      <c r="K412" s="173"/>
      <c r="L412" s="173"/>
      <c r="M412" s="173"/>
      <c r="N412" s="173"/>
      <c r="O412" s="173"/>
      <c r="P412" s="174"/>
    </row>
    <row r="413" spans="2:20" ht="20.100000000000001" customHeight="1" thickBot="1">
      <c r="B413" s="315" t="s">
        <v>228</v>
      </c>
      <c r="C413" s="132"/>
      <c r="D413" s="132"/>
      <c r="E413" s="132"/>
      <c r="F413" s="132"/>
      <c r="G413" s="132"/>
      <c r="H413" s="132"/>
      <c r="I413" s="132"/>
      <c r="J413" s="132"/>
      <c r="K413" s="132"/>
      <c r="L413" s="132"/>
      <c r="M413" s="132"/>
      <c r="N413" s="132"/>
      <c r="O413" s="132"/>
      <c r="P413" s="316"/>
    </row>
    <row r="414" spans="2:20" ht="20.100000000000001" customHeight="1"/>
    <row r="415" spans="2:20" s="17" customFormat="1" ht="20.100000000000001" customHeight="1" thickBot="1">
      <c r="B415" s="17" t="s">
        <v>229</v>
      </c>
      <c r="S415" s="18"/>
      <c r="T415" s="15"/>
    </row>
    <row r="416" spans="2:20" ht="180" customHeight="1">
      <c r="B416" s="305" t="s">
        <v>223</v>
      </c>
      <c r="C416" s="306"/>
      <c r="D416" s="306"/>
      <c r="E416" s="306"/>
      <c r="F416" s="306"/>
      <c r="G416" s="306"/>
      <c r="H416" s="306"/>
      <c r="I416" s="307"/>
      <c r="J416" s="308"/>
      <c r="K416" s="309"/>
      <c r="L416" s="309"/>
      <c r="M416" s="309"/>
      <c r="N416" s="309"/>
      <c r="O416" s="310"/>
      <c r="P416" s="311"/>
    </row>
    <row r="417" spans="1:20" ht="20.100000000000001" customHeight="1">
      <c r="B417" s="303" t="s">
        <v>394</v>
      </c>
      <c r="C417" s="111"/>
      <c r="D417" s="111"/>
      <c r="E417" s="111"/>
      <c r="F417" s="111"/>
      <c r="G417" s="111"/>
      <c r="H417" s="111"/>
      <c r="I417" s="112"/>
      <c r="J417" s="217"/>
      <c r="K417" s="124"/>
      <c r="L417" s="124"/>
      <c r="M417" s="124"/>
      <c r="N417" s="124"/>
      <c r="O417" s="124"/>
      <c r="P417" s="37" t="s">
        <v>476</v>
      </c>
    </row>
    <row r="418" spans="1:20" ht="60" customHeight="1">
      <c r="B418" s="303" t="s">
        <v>230</v>
      </c>
      <c r="C418" s="111"/>
      <c r="D418" s="111"/>
      <c r="E418" s="111"/>
      <c r="F418" s="111"/>
      <c r="G418" s="111"/>
      <c r="H418" s="111"/>
      <c r="I418" s="112"/>
      <c r="J418" s="312" t="s">
        <v>235</v>
      </c>
      <c r="K418" s="313"/>
      <c r="L418" s="313"/>
      <c r="M418" s="313"/>
      <c r="N418" s="313"/>
      <c r="O418" s="313"/>
      <c r="P418" s="314"/>
    </row>
    <row r="419" spans="1:20" ht="20.100000000000001" customHeight="1">
      <c r="B419" s="120" t="s">
        <v>231</v>
      </c>
      <c r="C419" s="76"/>
      <c r="D419" s="76"/>
      <c r="E419" s="76"/>
      <c r="F419" s="76"/>
      <c r="G419" s="76"/>
      <c r="H419" s="76"/>
      <c r="I419" s="77"/>
      <c r="J419" s="219"/>
      <c r="K419" s="159"/>
      <c r="L419" s="159"/>
      <c r="M419" s="159"/>
      <c r="N419" s="159"/>
      <c r="O419" s="159"/>
      <c r="P419" s="107" t="s">
        <v>481</v>
      </c>
    </row>
    <row r="420" spans="1:20" ht="20.100000000000001" customHeight="1">
      <c r="B420" s="101"/>
      <c r="C420" s="82"/>
      <c r="D420" s="82"/>
      <c r="E420" s="82"/>
      <c r="F420" s="82"/>
      <c r="G420" s="82"/>
      <c r="H420" s="82"/>
      <c r="I420" s="83"/>
      <c r="J420" s="164"/>
      <c r="K420" s="165"/>
      <c r="L420" s="165"/>
      <c r="M420" s="165"/>
      <c r="N420" s="165"/>
      <c r="O420" s="165"/>
      <c r="P420" s="304"/>
    </row>
    <row r="421" spans="1:20" ht="20.100000000000001" customHeight="1">
      <c r="B421" s="303" t="s">
        <v>232</v>
      </c>
      <c r="C421" s="111"/>
      <c r="D421" s="111"/>
      <c r="E421" s="111"/>
      <c r="F421" s="111"/>
      <c r="G421" s="111"/>
      <c r="H421" s="111"/>
      <c r="I421" s="112"/>
      <c r="J421" s="217"/>
      <c r="K421" s="124"/>
      <c r="L421" s="124"/>
      <c r="M421" s="124"/>
      <c r="N421" s="124"/>
      <c r="O421" s="124"/>
      <c r="P421" s="37" t="s">
        <v>484</v>
      </c>
    </row>
    <row r="422" spans="1:20" ht="180" customHeight="1">
      <c r="B422" s="189" t="s">
        <v>233</v>
      </c>
      <c r="C422" s="190"/>
      <c r="D422" s="110" t="s">
        <v>236</v>
      </c>
      <c r="E422" s="111"/>
      <c r="F422" s="111"/>
      <c r="G422" s="111"/>
      <c r="H422" s="111"/>
      <c r="I422" s="112"/>
      <c r="J422" s="236"/>
      <c r="K422" s="114"/>
      <c r="L422" s="114"/>
      <c r="M422" s="114"/>
      <c r="N422" s="114"/>
      <c r="O422" s="115"/>
      <c r="P422" s="116"/>
    </row>
    <row r="423" spans="1:20" ht="180" customHeight="1">
      <c r="B423" s="189"/>
      <c r="C423" s="190"/>
      <c r="D423" s="110" t="s">
        <v>237</v>
      </c>
      <c r="E423" s="111"/>
      <c r="F423" s="111"/>
      <c r="G423" s="111"/>
      <c r="H423" s="111"/>
      <c r="I423" s="112"/>
      <c r="J423" s="236"/>
      <c r="K423" s="114"/>
      <c r="L423" s="114"/>
      <c r="M423" s="114"/>
      <c r="N423" s="114"/>
      <c r="O423" s="115"/>
      <c r="P423" s="116"/>
    </row>
    <row r="424" spans="1:20" ht="39.950000000000003" customHeight="1">
      <c r="B424" s="189" t="s">
        <v>234</v>
      </c>
      <c r="C424" s="190"/>
      <c r="D424" s="118"/>
      <c r="E424" s="124"/>
      <c r="F424" s="124"/>
      <c r="G424" s="124"/>
      <c r="H424" s="124"/>
      <c r="I424" s="124"/>
      <c r="J424" s="124"/>
      <c r="K424" s="124"/>
      <c r="L424" s="124"/>
      <c r="M424" s="124"/>
      <c r="N424" s="124"/>
      <c r="O424" s="124"/>
      <c r="P424" s="125"/>
    </row>
    <row r="425" spans="1:20" ht="20.100000000000001" customHeight="1">
      <c r="B425" s="189"/>
      <c r="C425" s="190"/>
      <c r="D425" s="294" t="s">
        <v>446</v>
      </c>
      <c r="E425" s="295"/>
      <c r="F425" s="295"/>
      <c r="G425" s="295"/>
      <c r="H425" s="295"/>
      <c r="I425" s="295"/>
      <c r="J425" s="295"/>
      <c r="K425" s="295"/>
      <c r="L425" s="295"/>
      <c r="M425" s="295"/>
      <c r="N425" s="295"/>
      <c r="O425" s="295"/>
      <c r="P425" s="296"/>
    </row>
    <row r="426" spans="1:20" ht="60" customHeight="1" thickBot="1">
      <c r="B426" s="292"/>
      <c r="C426" s="293"/>
      <c r="D426" s="42"/>
      <c r="E426" s="297" t="s">
        <v>5</v>
      </c>
      <c r="F426" s="298"/>
      <c r="G426" s="241"/>
      <c r="H426" s="242"/>
      <c r="I426" s="242"/>
      <c r="J426" s="242"/>
      <c r="K426" s="242"/>
      <c r="L426" s="242"/>
      <c r="M426" s="242"/>
      <c r="N426" s="242"/>
      <c r="O426" s="242"/>
      <c r="P426" s="243"/>
    </row>
    <row r="427" spans="1:20" ht="20.100000000000001" customHeight="1"/>
    <row r="428" spans="1:20" s="17" customFormat="1" ht="20.100000000000001" customHeight="1">
      <c r="A428" s="17">
        <v>7</v>
      </c>
      <c r="B428" s="17" t="s">
        <v>238</v>
      </c>
      <c r="S428" s="18"/>
      <c r="T428" s="15"/>
    </row>
    <row r="429" spans="1:20" s="17" customFormat="1" ht="20.100000000000001" customHeight="1" thickBot="1">
      <c r="B429" s="17" t="s">
        <v>239</v>
      </c>
      <c r="S429" s="18"/>
      <c r="T429" s="15"/>
    </row>
    <row r="430" spans="1:20" ht="20.100000000000001" customHeight="1">
      <c r="B430" s="299" t="s">
        <v>240</v>
      </c>
      <c r="C430" s="300"/>
      <c r="D430" s="235" t="s">
        <v>244</v>
      </c>
      <c r="E430" s="235"/>
      <c r="F430" s="235"/>
      <c r="G430" s="235"/>
      <c r="H430" s="102">
        <v>15</v>
      </c>
      <c r="I430" s="103"/>
      <c r="J430" s="103"/>
      <c r="K430" s="103"/>
      <c r="L430" s="103"/>
      <c r="M430" s="103"/>
      <c r="N430" s="103"/>
      <c r="O430" s="103"/>
      <c r="P430" s="49" t="s">
        <v>477</v>
      </c>
    </row>
    <row r="431" spans="1:20" ht="20.100000000000001" customHeight="1">
      <c r="B431" s="301"/>
      <c r="C431" s="302"/>
      <c r="D431" s="185" t="s">
        <v>245</v>
      </c>
      <c r="E431" s="185"/>
      <c r="F431" s="185"/>
      <c r="G431" s="185"/>
      <c r="H431" s="118">
        <v>9</v>
      </c>
      <c r="I431" s="124"/>
      <c r="J431" s="124"/>
      <c r="K431" s="124"/>
      <c r="L431" s="124"/>
      <c r="M431" s="124"/>
      <c r="N431" s="124"/>
      <c r="O431" s="124"/>
      <c r="P431" s="37" t="s">
        <v>479</v>
      </c>
    </row>
    <row r="432" spans="1:20" ht="20.100000000000001" customHeight="1">
      <c r="B432" s="184" t="s">
        <v>241</v>
      </c>
      <c r="C432" s="185"/>
      <c r="D432" s="185" t="s">
        <v>246</v>
      </c>
      <c r="E432" s="185"/>
      <c r="F432" s="185"/>
      <c r="G432" s="185"/>
      <c r="H432" s="118">
        <v>0</v>
      </c>
      <c r="I432" s="124"/>
      <c r="J432" s="124"/>
      <c r="K432" s="124"/>
      <c r="L432" s="124"/>
      <c r="M432" s="124"/>
      <c r="N432" s="124"/>
      <c r="O432" s="124"/>
      <c r="P432" s="37" t="s">
        <v>479</v>
      </c>
    </row>
    <row r="433" spans="2:16" ht="20.100000000000001" customHeight="1">
      <c r="B433" s="184"/>
      <c r="C433" s="185"/>
      <c r="D433" s="185" t="s">
        <v>247</v>
      </c>
      <c r="E433" s="185"/>
      <c r="F433" s="185"/>
      <c r="G433" s="185"/>
      <c r="H433" s="118">
        <v>2</v>
      </c>
      <c r="I433" s="124"/>
      <c r="J433" s="124"/>
      <c r="K433" s="124"/>
      <c r="L433" s="124"/>
      <c r="M433" s="124"/>
      <c r="N433" s="124"/>
      <c r="O433" s="124"/>
      <c r="P433" s="37" t="s">
        <v>479</v>
      </c>
    </row>
    <row r="434" spans="2:16" ht="20.100000000000001" customHeight="1">
      <c r="B434" s="184"/>
      <c r="C434" s="185"/>
      <c r="D434" s="185" t="s">
        <v>248</v>
      </c>
      <c r="E434" s="185"/>
      <c r="F434" s="185"/>
      <c r="G434" s="185"/>
      <c r="H434" s="118">
        <v>10</v>
      </c>
      <c r="I434" s="124"/>
      <c r="J434" s="124"/>
      <c r="K434" s="124"/>
      <c r="L434" s="124"/>
      <c r="M434" s="124"/>
      <c r="N434" s="124"/>
      <c r="O434" s="124"/>
      <c r="P434" s="37" t="s">
        <v>479</v>
      </c>
    </row>
    <row r="435" spans="2:16" ht="20.100000000000001" customHeight="1">
      <c r="B435" s="184"/>
      <c r="C435" s="185"/>
      <c r="D435" s="185" t="s">
        <v>249</v>
      </c>
      <c r="E435" s="185"/>
      <c r="F435" s="185"/>
      <c r="G435" s="185"/>
      <c r="H435" s="118">
        <v>12</v>
      </c>
      <c r="I435" s="124"/>
      <c r="J435" s="124"/>
      <c r="K435" s="124"/>
      <c r="L435" s="124"/>
      <c r="M435" s="124"/>
      <c r="N435" s="124"/>
      <c r="O435" s="124"/>
      <c r="P435" s="37" t="s">
        <v>479</v>
      </c>
    </row>
    <row r="436" spans="2:16" ht="20.100000000000001" customHeight="1">
      <c r="B436" s="285" t="s">
        <v>242</v>
      </c>
      <c r="C436" s="286"/>
      <c r="D436" s="185" t="s">
        <v>250</v>
      </c>
      <c r="E436" s="185"/>
      <c r="F436" s="185"/>
      <c r="G436" s="185"/>
      <c r="H436" s="118">
        <v>0</v>
      </c>
      <c r="I436" s="124"/>
      <c r="J436" s="124"/>
      <c r="K436" s="124"/>
      <c r="L436" s="124"/>
      <c r="M436" s="124"/>
      <c r="N436" s="124"/>
      <c r="O436" s="124"/>
      <c r="P436" s="37" t="s">
        <v>479</v>
      </c>
    </row>
    <row r="437" spans="2:16" ht="20.100000000000001" customHeight="1">
      <c r="B437" s="287"/>
      <c r="C437" s="288"/>
      <c r="D437" s="185" t="s">
        <v>251</v>
      </c>
      <c r="E437" s="185"/>
      <c r="F437" s="185"/>
      <c r="G437" s="185"/>
      <c r="H437" s="118">
        <v>1</v>
      </c>
      <c r="I437" s="124"/>
      <c r="J437" s="124"/>
      <c r="K437" s="124"/>
      <c r="L437" s="124"/>
      <c r="M437" s="124"/>
      <c r="N437" s="124"/>
      <c r="O437" s="124"/>
      <c r="P437" s="37" t="s">
        <v>479</v>
      </c>
    </row>
    <row r="438" spans="2:16" ht="20.100000000000001" customHeight="1">
      <c r="B438" s="287"/>
      <c r="C438" s="288"/>
      <c r="D438" s="185" t="s">
        <v>252</v>
      </c>
      <c r="E438" s="185"/>
      <c r="F438" s="185"/>
      <c r="G438" s="185"/>
      <c r="H438" s="118">
        <v>0</v>
      </c>
      <c r="I438" s="124"/>
      <c r="J438" s="124"/>
      <c r="K438" s="124"/>
      <c r="L438" s="124"/>
      <c r="M438" s="124"/>
      <c r="N438" s="124"/>
      <c r="O438" s="124"/>
      <c r="P438" s="37" t="s">
        <v>479</v>
      </c>
    </row>
    <row r="439" spans="2:16" ht="20.100000000000001" customHeight="1">
      <c r="B439" s="287"/>
      <c r="C439" s="288"/>
      <c r="D439" s="185" t="s">
        <v>253</v>
      </c>
      <c r="E439" s="185"/>
      <c r="F439" s="185"/>
      <c r="G439" s="185"/>
      <c r="H439" s="118">
        <v>9</v>
      </c>
      <c r="I439" s="124"/>
      <c r="J439" s="124"/>
      <c r="K439" s="124"/>
      <c r="L439" s="124"/>
      <c r="M439" s="124"/>
      <c r="N439" s="124"/>
      <c r="O439" s="124"/>
      <c r="P439" s="37" t="s">
        <v>479</v>
      </c>
    </row>
    <row r="440" spans="2:16" ht="20.100000000000001" customHeight="1">
      <c r="B440" s="287"/>
      <c r="C440" s="288"/>
      <c r="D440" s="185" t="s">
        <v>254</v>
      </c>
      <c r="E440" s="185"/>
      <c r="F440" s="185"/>
      <c r="G440" s="185"/>
      <c r="H440" s="118">
        <v>6</v>
      </c>
      <c r="I440" s="124"/>
      <c r="J440" s="124"/>
      <c r="K440" s="124"/>
      <c r="L440" s="124"/>
      <c r="M440" s="124"/>
      <c r="N440" s="124"/>
      <c r="O440" s="124"/>
      <c r="P440" s="37" t="s">
        <v>479</v>
      </c>
    </row>
    <row r="441" spans="2:16" ht="20.100000000000001" customHeight="1">
      <c r="B441" s="287"/>
      <c r="C441" s="288"/>
      <c r="D441" s="185" t="s">
        <v>255</v>
      </c>
      <c r="E441" s="185"/>
      <c r="F441" s="185"/>
      <c r="G441" s="185"/>
      <c r="H441" s="118">
        <v>2</v>
      </c>
      <c r="I441" s="124"/>
      <c r="J441" s="124"/>
      <c r="K441" s="124"/>
      <c r="L441" s="124"/>
      <c r="M441" s="124"/>
      <c r="N441" s="124"/>
      <c r="O441" s="124"/>
      <c r="P441" s="37" t="s">
        <v>479</v>
      </c>
    </row>
    <row r="442" spans="2:16" ht="20.100000000000001" customHeight="1">
      <c r="B442" s="287"/>
      <c r="C442" s="288"/>
      <c r="D442" s="185" t="s">
        <v>256</v>
      </c>
      <c r="E442" s="185"/>
      <c r="F442" s="185"/>
      <c r="G442" s="185"/>
      <c r="H442" s="118">
        <v>3</v>
      </c>
      <c r="I442" s="124"/>
      <c r="J442" s="124"/>
      <c r="K442" s="124"/>
      <c r="L442" s="124"/>
      <c r="M442" s="124"/>
      <c r="N442" s="124"/>
      <c r="O442" s="124"/>
      <c r="P442" s="37" t="s">
        <v>479</v>
      </c>
    </row>
    <row r="443" spans="2:16" ht="20.100000000000001" customHeight="1">
      <c r="B443" s="289"/>
      <c r="C443" s="290"/>
      <c r="D443" s="185" t="s">
        <v>257</v>
      </c>
      <c r="E443" s="185"/>
      <c r="F443" s="185"/>
      <c r="G443" s="185"/>
      <c r="H443" s="118">
        <v>3</v>
      </c>
      <c r="I443" s="124"/>
      <c r="J443" s="124"/>
      <c r="K443" s="124"/>
      <c r="L443" s="124"/>
      <c r="M443" s="124"/>
      <c r="N443" s="124"/>
      <c r="O443" s="124"/>
      <c r="P443" s="37" t="s">
        <v>479</v>
      </c>
    </row>
    <row r="444" spans="2:16" ht="20.100000000000001" customHeight="1">
      <c r="B444" s="184" t="s">
        <v>243</v>
      </c>
      <c r="C444" s="185"/>
      <c r="D444" s="185" t="s">
        <v>258</v>
      </c>
      <c r="E444" s="185"/>
      <c r="F444" s="185"/>
      <c r="G444" s="185"/>
      <c r="H444" s="118">
        <v>2</v>
      </c>
      <c r="I444" s="124"/>
      <c r="J444" s="124"/>
      <c r="K444" s="124"/>
      <c r="L444" s="124"/>
      <c r="M444" s="124"/>
      <c r="N444" s="124"/>
      <c r="O444" s="124"/>
      <c r="P444" s="37" t="s">
        <v>479</v>
      </c>
    </row>
    <row r="445" spans="2:16" ht="20.100000000000001" customHeight="1">
      <c r="B445" s="184"/>
      <c r="C445" s="185"/>
      <c r="D445" s="185" t="s">
        <v>259</v>
      </c>
      <c r="E445" s="185"/>
      <c r="F445" s="185"/>
      <c r="G445" s="185"/>
      <c r="H445" s="118">
        <v>4</v>
      </c>
      <c r="I445" s="124"/>
      <c r="J445" s="124"/>
      <c r="K445" s="124"/>
      <c r="L445" s="124"/>
      <c r="M445" s="124"/>
      <c r="N445" s="124"/>
      <c r="O445" s="124"/>
      <c r="P445" s="37" t="s">
        <v>479</v>
      </c>
    </row>
    <row r="446" spans="2:16" ht="20.100000000000001" customHeight="1">
      <c r="B446" s="184"/>
      <c r="C446" s="185"/>
      <c r="D446" s="185" t="s">
        <v>260</v>
      </c>
      <c r="E446" s="185"/>
      <c r="F446" s="185"/>
      <c r="G446" s="185"/>
      <c r="H446" s="118">
        <v>8</v>
      </c>
      <c r="I446" s="124"/>
      <c r="J446" s="124"/>
      <c r="K446" s="124"/>
      <c r="L446" s="124"/>
      <c r="M446" s="124"/>
      <c r="N446" s="124"/>
      <c r="O446" s="124"/>
      <c r="P446" s="37" t="s">
        <v>479</v>
      </c>
    </row>
    <row r="447" spans="2:16" ht="20.100000000000001" customHeight="1">
      <c r="B447" s="184"/>
      <c r="C447" s="185"/>
      <c r="D447" s="185" t="s">
        <v>261</v>
      </c>
      <c r="E447" s="185"/>
      <c r="F447" s="185"/>
      <c r="G447" s="185"/>
      <c r="H447" s="118">
        <v>7</v>
      </c>
      <c r="I447" s="124"/>
      <c r="J447" s="124"/>
      <c r="K447" s="124"/>
      <c r="L447" s="124"/>
      <c r="M447" s="124"/>
      <c r="N447" s="124"/>
      <c r="O447" s="124"/>
      <c r="P447" s="37" t="s">
        <v>479</v>
      </c>
    </row>
    <row r="448" spans="2:16" ht="20.100000000000001" customHeight="1">
      <c r="B448" s="184"/>
      <c r="C448" s="185"/>
      <c r="D448" s="185" t="s">
        <v>262</v>
      </c>
      <c r="E448" s="185"/>
      <c r="F448" s="185"/>
      <c r="G448" s="185"/>
      <c r="H448" s="118">
        <v>2</v>
      </c>
      <c r="I448" s="124"/>
      <c r="J448" s="124"/>
      <c r="K448" s="124"/>
      <c r="L448" s="124"/>
      <c r="M448" s="124"/>
      <c r="N448" s="124"/>
      <c r="O448" s="124"/>
      <c r="P448" s="37" t="s">
        <v>479</v>
      </c>
    </row>
    <row r="449" spans="2:20" ht="20.100000000000001" customHeight="1" thickBot="1">
      <c r="B449" s="255"/>
      <c r="C449" s="256"/>
      <c r="D449" s="256" t="s">
        <v>263</v>
      </c>
      <c r="E449" s="256"/>
      <c r="F449" s="256"/>
      <c r="G449" s="256"/>
      <c r="H449" s="135">
        <v>1</v>
      </c>
      <c r="I449" s="239"/>
      <c r="J449" s="239"/>
      <c r="K449" s="239"/>
      <c r="L449" s="239"/>
      <c r="M449" s="239"/>
      <c r="N449" s="239"/>
      <c r="O449" s="239"/>
      <c r="P449" s="38" t="s">
        <v>479</v>
      </c>
    </row>
    <row r="450" spans="2:20" ht="20.100000000000001" customHeight="1"/>
    <row r="451" spans="2:20" s="17" customFormat="1" ht="20.100000000000001" customHeight="1" thickBot="1">
      <c r="B451" s="17" t="s">
        <v>264</v>
      </c>
      <c r="S451" s="18"/>
      <c r="T451" s="15"/>
    </row>
    <row r="452" spans="2:20" ht="20.100000000000001" customHeight="1">
      <c r="B452" s="234" t="s">
        <v>265</v>
      </c>
      <c r="C452" s="235"/>
      <c r="D452" s="235"/>
      <c r="E452" s="235"/>
      <c r="F452" s="235"/>
      <c r="G452" s="235"/>
      <c r="H452" s="102">
        <v>86</v>
      </c>
      <c r="I452" s="103"/>
      <c r="J452" s="103"/>
      <c r="K452" s="103"/>
      <c r="L452" s="103"/>
      <c r="M452" s="103"/>
      <c r="N452" s="103"/>
      <c r="O452" s="103"/>
      <c r="P452" s="49" t="s">
        <v>485</v>
      </c>
    </row>
    <row r="453" spans="2:20" ht="20.100000000000001" customHeight="1">
      <c r="B453" s="184" t="s">
        <v>266</v>
      </c>
      <c r="C453" s="185"/>
      <c r="D453" s="185"/>
      <c r="E453" s="185"/>
      <c r="F453" s="185"/>
      <c r="G453" s="185"/>
      <c r="H453" s="118">
        <v>24</v>
      </c>
      <c r="I453" s="124"/>
      <c r="J453" s="124"/>
      <c r="K453" s="124"/>
      <c r="L453" s="124"/>
      <c r="M453" s="124"/>
      <c r="N453" s="124"/>
      <c r="O453" s="124"/>
      <c r="P453" s="37" t="s">
        <v>477</v>
      </c>
    </row>
    <row r="454" spans="2:20" ht="20.100000000000001" customHeight="1">
      <c r="B454" s="184" t="s">
        <v>267</v>
      </c>
      <c r="C454" s="185"/>
      <c r="D454" s="185"/>
      <c r="E454" s="185"/>
      <c r="F454" s="185"/>
      <c r="G454" s="185"/>
      <c r="H454" s="118">
        <v>100</v>
      </c>
      <c r="I454" s="124"/>
      <c r="J454" s="124"/>
      <c r="K454" s="124"/>
      <c r="L454" s="124"/>
      <c r="M454" s="124"/>
      <c r="N454" s="124"/>
      <c r="O454" s="124"/>
      <c r="P454" s="37" t="s">
        <v>484</v>
      </c>
    </row>
    <row r="455" spans="2:20" ht="20.100000000000001" customHeight="1">
      <c r="B455" s="120" t="s">
        <v>268</v>
      </c>
      <c r="C455" s="76"/>
      <c r="D455" s="76"/>
      <c r="E455" s="76"/>
      <c r="F455" s="76"/>
      <c r="G455" s="76"/>
      <c r="H455" s="76"/>
      <c r="I455" s="76"/>
      <c r="J455" s="76"/>
      <c r="K455" s="76"/>
      <c r="L455" s="76"/>
      <c r="M455" s="76"/>
      <c r="N455" s="76"/>
      <c r="O455" s="76"/>
      <c r="P455" s="167"/>
    </row>
    <row r="456" spans="2:20" ht="20.100000000000001" customHeight="1" thickBot="1">
      <c r="B456" s="121"/>
      <c r="C456" s="122"/>
      <c r="D456" s="122"/>
      <c r="E456" s="122"/>
      <c r="F456" s="122"/>
      <c r="G456" s="122"/>
      <c r="H456" s="122"/>
      <c r="I456" s="122"/>
      <c r="J456" s="122"/>
      <c r="K456" s="122"/>
      <c r="L456" s="122"/>
      <c r="M456" s="122"/>
      <c r="N456" s="122"/>
      <c r="O456" s="122"/>
      <c r="P456" s="291"/>
    </row>
    <row r="457" spans="2:20" ht="20.100000000000001" customHeight="1"/>
    <row r="458" spans="2:20" s="17" customFormat="1" ht="20.100000000000001" customHeight="1" thickBot="1">
      <c r="B458" s="17" t="s">
        <v>269</v>
      </c>
      <c r="S458" s="18"/>
      <c r="T458" s="15"/>
    </row>
    <row r="459" spans="2:20" ht="20.100000000000001" customHeight="1">
      <c r="B459" s="281" t="s">
        <v>270</v>
      </c>
      <c r="C459" s="282"/>
      <c r="D459" s="282"/>
      <c r="E459" s="235" t="s">
        <v>275</v>
      </c>
      <c r="F459" s="235"/>
      <c r="G459" s="235"/>
      <c r="H459" s="102"/>
      <c r="I459" s="103"/>
      <c r="J459" s="103"/>
      <c r="K459" s="103"/>
      <c r="L459" s="103"/>
      <c r="M459" s="103"/>
      <c r="N459" s="103"/>
      <c r="O459" s="103"/>
      <c r="P459" s="49" t="s">
        <v>479</v>
      </c>
    </row>
    <row r="460" spans="2:20" ht="20.100000000000001" customHeight="1">
      <c r="B460" s="283"/>
      <c r="C460" s="284"/>
      <c r="D460" s="284"/>
      <c r="E460" s="185" t="s">
        <v>276</v>
      </c>
      <c r="F460" s="185"/>
      <c r="G460" s="185"/>
      <c r="H460" s="118"/>
      <c r="I460" s="124"/>
      <c r="J460" s="124"/>
      <c r="K460" s="124"/>
      <c r="L460" s="124"/>
      <c r="M460" s="124"/>
      <c r="N460" s="124"/>
      <c r="O460" s="124"/>
      <c r="P460" s="37" t="s">
        <v>479</v>
      </c>
    </row>
    <row r="461" spans="2:20" ht="20.100000000000001" customHeight="1">
      <c r="B461" s="283"/>
      <c r="C461" s="284"/>
      <c r="D461" s="284"/>
      <c r="E461" s="185" t="s">
        <v>277</v>
      </c>
      <c r="F461" s="185"/>
      <c r="G461" s="185"/>
      <c r="H461" s="118">
        <v>3</v>
      </c>
      <c r="I461" s="124"/>
      <c r="J461" s="124"/>
      <c r="K461" s="124"/>
      <c r="L461" s="124"/>
      <c r="M461" s="124"/>
      <c r="N461" s="124"/>
      <c r="O461" s="124"/>
      <c r="P461" s="37" t="s">
        <v>479</v>
      </c>
    </row>
    <row r="462" spans="2:20" ht="20.100000000000001" customHeight="1">
      <c r="B462" s="283"/>
      <c r="C462" s="284"/>
      <c r="D462" s="284"/>
      <c r="E462" s="185" t="s">
        <v>415</v>
      </c>
      <c r="F462" s="185"/>
      <c r="G462" s="185"/>
      <c r="H462" s="118">
        <v>2</v>
      </c>
      <c r="I462" s="124"/>
      <c r="J462" s="124"/>
      <c r="K462" s="124"/>
      <c r="L462" s="124"/>
      <c r="M462" s="124"/>
      <c r="N462" s="124"/>
      <c r="O462" s="124"/>
      <c r="P462" s="37" t="s">
        <v>479</v>
      </c>
    </row>
    <row r="463" spans="2:20" ht="20.100000000000001" customHeight="1">
      <c r="B463" s="283"/>
      <c r="C463" s="284"/>
      <c r="D463" s="284"/>
      <c r="E463" s="185" t="s">
        <v>71</v>
      </c>
      <c r="F463" s="185"/>
      <c r="G463" s="185"/>
      <c r="H463" s="118">
        <v>1</v>
      </c>
      <c r="I463" s="124"/>
      <c r="J463" s="124"/>
      <c r="K463" s="124"/>
      <c r="L463" s="124"/>
      <c r="M463" s="124"/>
      <c r="N463" s="124"/>
      <c r="O463" s="124"/>
      <c r="P463" s="37" t="s">
        <v>479</v>
      </c>
    </row>
    <row r="464" spans="2:20" ht="20.100000000000001" customHeight="1">
      <c r="B464" s="184" t="s">
        <v>272</v>
      </c>
      <c r="C464" s="185"/>
      <c r="D464" s="185"/>
      <c r="E464" s="185" t="s">
        <v>273</v>
      </c>
      <c r="F464" s="185"/>
      <c r="G464" s="185"/>
      <c r="H464" s="118">
        <v>0</v>
      </c>
      <c r="I464" s="124"/>
      <c r="J464" s="124"/>
      <c r="K464" s="124"/>
      <c r="L464" s="124"/>
      <c r="M464" s="124"/>
      <c r="N464" s="124"/>
      <c r="O464" s="124"/>
      <c r="P464" s="37" t="s">
        <v>479</v>
      </c>
    </row>
    <row r="465" spans="1:20" ht="20.100000000000001" customHeight="1">
      <c r="B465" s="184"/>
      <c r="C465" s="185"/>
      <c r="D465" s="185"/>
      <c r="E465" s="185"/>
      <c r="F465" s="185"/>
      <c r="G465" s="185"/>
      <c r="H465" s="105" t="s">
        <v>271</v>
      </c>
      <c r="I465" s="106"/>
      <c r="J465" s="106"/>
      <c r="K465" s="106"/>
      <c r="L465" s="106"/>
      <c r="M465" s="106"/>
      <c r="N465" s="106"/>
      <c r="O465" s="106"/>
      <c r="P465" s="107"/>
    </row>
    <row r="466" spans="1:20" ht="120" customHeight="1">
      <c r="B466" s="184"/>
      <c r="C466" s="185"/>
      <c r="D466" s="185"/>
      <c r="E466" s="185"/>
      <c r="F466" s="185"/>
      <c r="G466" s="185"/>
      <c r="H466" s="146"/>
      <c r="I466" s="147"/>
      <c r="J466" s="147"/>
      <c r="K466" s="147"/>
      <c r="L466" s="147"/>
      <c r="M466" s="147"/>
      <c r="N466" s="147"/>
      <c r="O466" s="147"/>
      <c r="P466" s="148"/>
    </row>
    <row r="467" spans="1:20" ht="20.100000000000001" customHeight="1">
      <c r="B467" s="184"/>
      <c r="C467" s="185"/>
      <c r="D467" s="185"/>
      <c r="E467" s="185" t="s">
        <v>274</v>
      </c>
      <c r="F467" s="185"/>
      <c r="G467" s="185"/>
      <c r="H467" s="118">
        <v>5</v>
      </c>
      <c r="I467" s="124"/>
      <c r="J467" s="124"/>
      <c r="K467" s="124"/>
      <c r="L467" s="124"/>
      <c r="M467" s="124"/>
      <c r="N467" s="124"/>
      <c r="O467" s="124"/>
      <c r="P467" s="37" t="s">
        <v>479</v>
      </c>
    </row>
    <row r="468" spans="1:20" ht="20.100000000000001" customHeight="1">
      <c r="B468" s="184"/>
      <c r="C468" s="185"/>
      <c r="D468" s="185"/>
      <c r="E468" s="185"/>
      <c r="F468" s="185"/>
      <c r="G468" s="185"/>
      <c r="H468" s="105" t="s">
        <v>271</v>
      </c>
      <c r="I468" s="106"/>
      <c r="J468" s="106"/>
      <c r="K468" s="106"/>
      <c r="L468" s="106"/>
      <c r="M468" s="106"/>
      <c r="N468" s="106"/>
      <c r="O468" s="106"/>
      <c r="P468" s="107"/>
    </row>
    <row r="469" spans="1:20" ht="120" customHeight="1" thickBot="1">
      <c r="B469" s="255"/>
      <c r="C469" s="256"/>
      <c r="D469" s="256"/>
      <c r="E469" s="256"/>
      <c r="F469" s="256"/>
      <c r="G469" s="256"/>
      <c r="H469" s="155" t="s">
        <v>2600</v>
      </c>
      <c r="I469" s="156"/>
      <c r="J469" s="156"/>
      <c r="K469" s="156"/>
      <c r="L469" s="156"/>
      <c r="M469" s="156"/>
      <c r="N469" s="156"/>
      <c r="O469" s="156"/>
      <c r="P469" s="157"/>
    </row>
    <row r="470" spans="1:20" ht="20.100000000000001" customHeight="1"/>
    <row r="471" spans="1:20" s="17" customFormat="1" ht="20.100000000000001" customHeight="1">
      <c r="A471" s="17">
        <v>8</v>
      </c>
      <c r="B471" s="17" t="s">
        <v>278</v>
      </c>
      <c r="S471" s="18"/>
      <c r="T471" s="15"/>
    </row>
    <row r="472" spans="1:20" s="17" customFormat="1" ht="20.100000000000001" customHeight="1" thickBot="1">
      <c r="B472" s="275" t="s">
        <v>562</v>
      </c>
      <c r="C472" s="275"/>
      <c r="D472" s="275"/>
      <c r="E472" s="275"/>
      <c r="F472" s="275"/>
      <c r="G472" s="275"/>
      <c r="H472" s="275"/>
      <c r="I472" s="275"/>
      <c r="J472" s="275"/>
      <c r="K472" s="275"/>
      <c r="L472" s="275"/>
      <c r="M472" s="275"/>
      <c r="N472" s="275"/>
      <c r="O472" s="275"/>
      <c r="P472" s="275"/>
      <c r="S472" s="18"/>
      <c r="T472" s="15"/>
    </row>
    <row r="473" spans="1:20" ht="20.100000000000001" customHeight="1">
      <c r="B473" s="276" t="s">
        <v>447</v>
      </c>
      <c r="C473" s="277"/>
      <c r="D473" s="277"/>
      <c r="E473" s="277"/>
      <c r="F473" s="277"/>
      <c r="G473" s="277"/>
      <c r="H473" s="277"/>
      <c r="I473" s="277"/>
      <c r="J473" s="277"/>
      <c r="K473" s="277"/>
      <c r="L473" s="277"/>
      <c r="M473" s="277"/>
      <c r="N473" s="277"/>
      <c r="O473" s="277"/>
      <c r="P473" s="278"/>
    </row>
    <row r="474" spans="1:20" ht="39.950000000000003" customHeight="1">
      <c r="B474" s="279"/>
      <c r="C474" s="110" t="s">
        <v>279</v>
      </c>
      <c r="D474" s="111"/>
      <c r="E474" s="111"/>
      <c r="F474" s="111"/>
      <c r="G474" s="112"/>
      <c r="H474" s="128" t="s">
        <v>2601</v>
      </c>
      <c r="I474" s="268"/>
      <c r="J474" s="268"/>
      <c r="K474" s="268"/>
      <c r="L474" s="268"/>
      <c r="M474" s="268"/>
      <c r="N474" s="268"/>
      <c r="O474" s="268"/>
      <c r="P474" s="269"/>
    </row>
    <row r="475" spans="1:20" ht="20.100000000000001" customHeight="1">
      <c r="B475" s="280"/>
      <c r="C475" s="110" t="s">
        <v>14</v>
      </c>
      <c r="D475" s="111"/>
      <c r="E475" s="111"/>
      <c r="F475" s="111"/>
      <c r="G475" s="112"/>
      <c r="H475" s="214" t="s">
        <v>2536</v>
      </c>
      <c r="I475" s="215"/>
      <c r="J475" s="35" t="s">
        <v>469</v>
      </c>
      <c r="K475" s="215" t="s">
        <v>2537</v>
      </c>
      <c r="L475" s="215"/>
      <c r="M475" s="35" t="s">
        <v>469</v>
      </c>
      <c r="N475" s="215" t="s">
        <v>2538</v>
      </c>
      <c r="O475" s="215"/>
      <c r="P475" s="216"/>
    </row>
    <row r="476" spans="1:20" ht="20.100000000000001" customHeight="1">
      <c r="B476" s="280"/>
      <c r="C476" s="151" t="s">
        <v>280</v>
      </c>
      <c r="D476" s="141"/>
      <c r="E476" s="142"/>
      <c r="F476" s="265" t="s">
        <v>281</v>
      </c>
      <c r="G476" s="266"/>
      <c r="H476" s="23">
        <v>9</v>
      </c>
      <c r="I476" s="35" t="s">
        <v>486</v>
      </c>
      <c r="J476" s="24">
        <v>0</v>
      </c>
      <c r="K476" s="35" t="s">
        <v>487</v>
      </c>
      <c r="L476" s="56" t="s">
        <v>435</v>
      </c>
      <c r="M476" s="24">
        <v>17</v>
      </c>
      <c r="N476" s="35" t="s">
        <v>486</v>
      </c>
      <c r="O476" s="24">
        <v>0</v>
      </c>
      <c r="P476" s="37" t="s">
        <v>487</v>
      </c>
    </row>
    <row r="477" spans="1:20" ht="20.100000000000001" customHeight="1">
      <c r="B477" s="280"/>
      <c r="C477" s="151"/>
      <c r="D477" s="141"/>
      <c r="E477" s="142"/>
      <c r="F477" s="265" t="s">
        <v>282</v>
      </c>
      <c r="G477" s="266"/>
      <c r="H477" s="23">
        <v>10</v>
      </c>
      <c r="I477" s="35" t="s">
        <v>486</v>
      </c>
      <c r="J477" s="24">
        <v>0</v>
      </c>
      <c r="K477" s="35" t="s">
        <v>487</v>
      </c>
      <c r="L477" s="56" t="s">
        <v>435</v>
      </c>
      <c r="M477" s="24">
        <v>16</v>
      </c>
      <c r="N477" s="35" t="s">
        <v>486</v>
      </c>
      <c r="O477" s="24">
        <v>0</v>
      </c>
      <c r="P477" s="37" t="s">
        <v>487</v>
      </c>
    </row>
    <row r="478" spans="1:20" ht="20.100000000000001" customHeight="1">
      <c r="B478" s="280"/>
      <c r="C478" s="151"/>
      <c r="D478" s="141"/>
      <c r="E478" s="142"/>
      <c r="F478" s="265" t="s">
        <v>283</v>
      </c>
      <c r="G478" s="266"/>
      <c r="H478" s="23">
        <v>10</v>
      </c>
      <c r="I478" s="35" t="s">
        <v>486</v>
      </c>
      <c r="J478" s="24">
        <v>0</v>
      </c>
      <c r="K478" s="35" t="s">
        <v>487</v>
      </c>
      <c r="L478" s="56" t="s">
        <v>435</v>
      </c>
      <c r="M478" s="24">
        <v>16</v>
      </c>
      <c r="N478" s="35" t="s">
        <v>486</v>
      </c>
      <c r="O478" s="24">
        <v>0</v>
      </c>
      <c r="P478" s="37" t="s">
        <v>487</v>
      </c>
    </row>
    <row r="479" spans="1:20" ht="39.950000000000003" customHeight="1">
      <c r="B479" s="280"/>
      <c r="C479" s="110" t="s">
        <v>284</v>
      </c>
      <c r="D479" s="111"/>
      <c r="E479" s="111"/>
      <c r="F479" s="111"/>
      <c r="G479" s="112"/>
      <c r="H479" s="128" t="s">
        <v>2602</v>
      </c>
      <c r="I479" s="268"/>
      <c r="J479" s="268"/>
      <c r="K479" s="268"/>
      <c r="L479" s="268"/>
      <c r="M479" s="268"/>
      <c r="N479" s="268"/>
      <c r="O479" s="268"/>
      <c r="P479" s="269"/>
    </row>
    <row r="480" spans="1:20" ht="20.100000000000001" customHeight="1">
      <c r="B480" s="270" t="s">
        <v>448</v>
      </c>
      <c r="C480" s="271"/>
      <c r="D480" s="271"/>
      <c r="E480" s="271"/>
      <c r="F480" s="271"/>
      <c r="G480" s="271"/>
      <c r="H480" s="271"/>
      <c r="I480" s="271"/>
      <c r="J480" s="271"/>
      <c r="K480" s="271"/>
      <c r="L480" s="271"/>
      <c r="M480" s="271"/>
      <c r="N480" s="271"/>
      <c r="O480" s="271"/>
      <c r="P480" s="272"/>
    </row>
    <row r="481" spans="2:16" ht="39.950000000000003" customHeight="1">
      <c r="B481" s="273"/>
      <c r="C481" s="110" t="s">
        <v>279</v>
      </c>
      <c r="D481" s="111"/>
      <c r="E481" s="111"/>
      <c r="F481" s="111"/>
      <c r="G481" s="112"/>
      <c r="H481" s="128"/>
      <c r="I481" s="268"/>
      <c r="J481" s="268"/>
      <c r="K481" s="268"/>
      <c r="L481" s="268"/>
      <c r="M481" s="268"/>
      <c r="N481" s="268"/>
      <c r="O481" s="268"/>
      <c r="P481" s="269"/>
    </row>
    <row r="482" spans="2:16" ht="20.100000000000001" customHeight="1">
      <c r="B482" s="273"/>
      <c r="C482" s="110" t="s">
        <v>14</v>
      </c>
      <c r="D482" s="111"/>
      <c r="E482" s="111"/>
      <c r="F482" s="111"/>
      <c r="G482" s="112"/>
      <c r="H482" s="214"/>
      <c r="I482" s="215"/>
      <c r="J482" s="35" t="s">
        <v>469</v>
      </c>
      <c r="K482" s="215"/>
      <c r="L482" s="215"/>
      <c r="M482" s="35" t="s">
        <v>469</v>
      </c>
      <c r="N482" s="215"/>
      <c r="O482" s="215"/>
      <c r="P482" s="216"/>
    </row>
    <row r="483" spans="2:16" ht="20.100000000000001" customHeight="1">
      <c r="B483" s="273"/>
      <c r="C483" s="75" t="s">
        <v>280</v>
      </c>
      <c r="D483" s="76"/>
      <c r="E483" s="77"/>
      <c r="F483" s="265" t="s">
        <v>281</v>
      </c>
      <c r="G483" s="266"/>
      <c r="H483" s="23"/>
      <c r="I483" s="35" t="s">
        <v>486</v>
      </c>
      <c r="J483" s="24"/>
      <c r="K483" s="35" t="s">
        <v>487</v>
      </c>
      <c r="L483" s="56" t="s">
        <v>435</v>
      </c>
      <c r="M483" s="24"/>
      <c r="N483" s="35" t="s">
        <v>486</v>
      </c>
      <c r="O483" s="24"/>
      <c r="P483" s="37" t="s">
        <v>487</v>
      </c>
    </row>
    <row r="484" spans="2:16" ht="20.100000000000001" customHeight="1">
      <c r="B484" s="273"/>
      <c r="C484" s="78"/>
      <c r="D484" s="79"/>
      <c r="E484" s="80"/>
      <c r="F484" s="265" t="s">
        <v>282</v>
      </c>
      <c r="G484" s="266"/>
      <c r="H484" s="23"/>
      <c r="I484" s="35" t="s">
        <v>486</v>
      </c>
      <c r="J484" s="24"/>
      <c r="K484" s="35" t="s">
        <v>487</v>
      </c>
      <c r="L484" s="56" t="s">
        <v>435</v>
      </c>
      <c r="M484" s="24"/>
      <c r="N484" s="35" t="s">
        <v>486</v>
      </c>
      <c r="O484" s="24"/>
      <c r="P484" s="37" t="s">
        <v>487</v>
      </c>
    </row>
    <row r="485" spans="2:16" ht="20.100000000000001" customHeight="1">
      <c r="B485" s="273"/>
      <c r="C485" s="81"/>
      <c r="D485" s="82"/>
      <c r="E485" s="83"/>
      <c r="F485" s="265" t="s">
        <v>283</v>
      </c>
      <c r="G485" s="266"/>
      <c r="H485" s="23"/>
      <c r="I485" s="35" t="s">
        <v>486</v>
      </c>
      <c r="J485" s="24"/>
      <c r="K485" s="35" t="s">
        <v>487</v>
      </c>
      <c r="L485" s="56" t="s">
        <v>435</v>
      </c>
      <c r="M485" s="24"/>
      <c r="N485" s="35" t="s">
        <v>486</v>
      </c>
      <c r="O485" s="24"/>
      <c r="P485" s="37" t="s">
        <v>487</v>
      </c>
    </row>
    <row r="486" spans="2:16" ht="39.950000000000003" customHeight="1">
      <c r="B486" s="273"/>
      <c r="C486" s="105" t="s">
        <v>284</v>
      </c>
      <c r="D486" s="106"/>
      <c r="E486" s="106"/>
      <c r="F486" s="106"/>
      <c r="G486" s="267"/>
      <c r="H486" s="128"/>
      <c r="I486" s="268"/>
      <c r="J486" s="268"/>
      <c r="K486" s="268"/>
      <c r="L486" s="268"/>
      <c r="M486" s="268"/>
      <c r="N486" s="268"/>
      <c r="O486" s="268"/>
      <c r="P486" s="269"/>
    </row>
    <row r="487" spans="2:16" ht="20.100000000000001" customHeight="1">
      <c r="B487" s="270" t="s">
        <v>449</v>
      </c>
      <c r="C487" s="271"/>
      <c r="D487" s="271"/>
      <c r="E487" s="271"/>
      <c r="F487" s="271"/>
      <c r="G487" s="271"/>
      <c r="H487" s="271"/>
      <c r="I487" s="271"/>
      <c r="J487" s="271"/>
      <c r="K487" s="271"/>
      <c r="L487" s="271"/>
      <c r="M487" s="271"/>
      <c r="N487" s="271"/>
      <c r="O487" s="271"/>
      <c r="P487" s="272"/>
    </row>
    <row r="488" spans="2:16" ht="39.950000000000003" customHeight="1">
      <c r="B488" s="273"/>
      <c r="C488" s="110" t="s">
        <v>279</v>
      </c>
      <c r="D488" s="111"/>
      <c r="E488" s="111"/>
      <c r="F488" s="111"/>
      <c r="G488" s="112"/>
      <c r="H488" s="128"/>
      <c r="I488" s="268"/>
      <c r="J488" s="268"/>
      <c r="K488" s="268"/>
      <c r="L488" s="268"/>
      <c r="M488" s="268"/>
      <c r="N488" s="268"/>
      <c r="O488" s="268"/>
      <c r="P488" s="269"/>
    </row>
    <row r="489" spans="2:16" ht="20.100000000000001" customHeight="1">
      <c r="B489" s="273"/>
      <c r="C489" s="110" t="s">
        <v>14</v>
      </c>
      <c r="D489" s="111"/>
      <c r="E489" s="111"/>
      <c r="F489" s="111"/>
      <c r="G489" s="112"/>
      <c r="H489" s="214"/>
      <c r="I489" s="215"/>
      <c r="J489" s="35" t="s">
        <v>469</v>
      </c>
      <c r="K489" s="215"/>
      <c r="L489" s="215"/>
      <c r="M489" s="35" t="s">
        <v>469</v>
      </c>
      <c r="N489" s="215"/>
      <c r="O489" s="215"/>
      <c r="P489" s="216"/>
    </row>
    <row r="490" spans="2:16" ht="20.100000000000001" customHeight="1">
      <c r="B490" s="273"/>
      <c r="C490" s="75" t="s">
        <v>280</v>
      </c>
      <c r="D490" s="76"/>
      <c r="E490" s="77"/>
      <c r="F490" s="265" t="s">
        <v>281</v>
      </c>
      <c r="G490" s="266"/>
      <c r="H490" s="23"/>
      <c r="I490" s="35" t="s">
        <v>486</v>
      </c>
      <c r="J490" s="24"/>
      <c r="K490" s="35" t="s">
        <v>487</v>
      </c>
      <c r="L490" s="56" t="s">
        <v>435</v>
      </c>
      <c r="M490" s="24"/>
      <c r="N490" s="35" t="s">
        <v>486</v>
      </c>
      <c r="O490" s="24"/>
      <c r="P490" s="37" t="s">
        <v>487</v>
      </c>
    </row>
    <row r="491" spans="2:16" ht="20.100000000000001" customHeight="1">
      <c r="B491" s="273"/>
      <c r="C491" s="78"/>
      <c r="D491" s="79"/>
      <c r="E491" s="80"/>
      <c r="F491" s="265" t="s">
        <v>282</v>
      </c>
      <c r="G491" s="266"/>
      <c r="H491" s="23"/>
      <c r="I491" s="35" t="s">
        <v>486</v>
      </c>
      <c r="J491" s="24"/>
      <c r="K491" s="35" t="s">
        <v>487</v>
      </c>
      <c r="L491" s="56" t="s">
        <v>435</v>
      </c>
      <c r="M491" s="24"/>
      <c r="N491" s="35" t="s">
        <v>486</v>
      </c>
      <c r="O491" s="24"/>
      <c r="P491" s="37" t="s">
        <v>487</v>
      </c>
    </row>
    <row r="492" spans="2:16" ht="20.100000000000001" customHeight="1">
      <c r="B492" s="273"/>
      <c r="C492" s="81"/>
      <c r="D492" s="82"/>
      <c r="E492" s="83"/>
      <c r="F492" s="265" t="s">
        <v>283</v>
      </c>
      <c r="G492" s="266"/>
      <c r="H492" s="23"/>
      <c r="I492" s="35" t="s">
        <v>486</v>
      </c>
      <c r="J492" s="24"/>
      <c r="K492" s="35" t="s">
        <v>487</v>
      </c>
      <c r="L492" s="56" t="s">
        <v>435</v>
      </c>
      <c r="M492" s="24"/>
      <c r="N492" s="35" t="s">
        <v>486</v>
      </c>
      <c r="O492" s="24"/>
      <c r="P492" s="37" t="s">
        <v>487</v>
      </c>
    </row>
    <row r="493" spans="2:16" ht="39.950000000000003" customHeight="1">
      <c r="B493" s="273"/>
      <c r="C493" s="105" t="s">
        <v>284</v>
      </c>
      <c r="D493" s="106"/>
      <c r="E493" s="106"/>
      <c r="F493" s="106"/>
      <c r="G493" s="267"/>
      <c r="H493" s="128"/>
      <c r="I493" s="268"/>
      <c r="J493" s="268"/>
      <c r="K493" s="268"/>
      <c r="L493" s="268"/>
      <c r="M493" s="268"/>
      <c r="N493" s="268"/>
      <c r="O493" s="268"/>
      <c r="P493" s="269"/>
    </row>
    <row r="494" spans="2:16" ht="20.100000000000001" customHeight="1">
      <c r="B494" s="270" t="s">
        <v>492</v>
      </c>
      <c r="C494" s="271"/>
      <c r="D494" s="271"/>
      <c r="E494" s="271"/>
      <c r="F494" s="271"/>
      <c r="G494" s="271"/>
      <c r="H494" s="271"/>
      <c r="I494" s="271"/>
      <c r="J494" s="271"/>
      <c r="K494" s="271"/>
      <c r="L494" s="271"/>
      <c r="M494" s="271"/>
      <c r="N494" s="271"/>
      <c r="O494" s="271"/>
      <c r="P494" s="272"/>
    </row>
    <row r="495" spans="2:16" ht="39.950000000000003" customHeight="1">
      <c r="B495" s="273"/>
      <c r="C495" s="110" t="s">
        <v>279</v>
      </c>
      <c r="D495" s="111"/>
      <c r="E495" s="111"/>
      <c r="F495" s="111"/>
      <c r="G495" s="112"/>
      <c r="H495" s="128"/>
      <c r="I495" s="268"/>
      <c r="J495" s="268"/>
      <c r="K495" s="268"/>
      <c r="L495" s="268"/>
      <c r="M495" s="268"/>
      <c r="N495" s="268"/>
      <c r="O495" s="268"/>
      <c r="P495" s="269"/>
    </row>
    <row r="496" spans="2:16" ht="20.100000000000001" customHeight="1">
      <c r="B496" s="273"/>
      <c r="C496" s="110" t="s">
        <v>14</v>
      </c>
      <c r="D496" s="111"/>
      <c r="E496" s="111"/>
      <c r="F496" s="111"/>
      <c r="G496" s="112"/>
      <c r="H496" s="214"/>
      <c r="I496" s="215"/>
      <c r="J496" s="35" t="s">
        <v>469</v>
      </c>
      <c r="K496" s="215"/>
      <c r="L496" s="215"/>
      <c r="M496" s="35" t="s">
        <v>469</v>
      </c>
      <c r="N496" s="215"/>
      <c r="O496" s="215"/>
      <c r="P496" s="216"/>
    </row>
    <row r="497" spans="2:20" ht="20.100000000000001" customHeight="1">
      <c r="B497" s="273"/>
      <c r="C497" s="75" t="s">
        <v>280</v>
      </c>
      <c r="D497" s="76"/>
      <c r="E497" s="77"/>
      <c r="F497" s="265" t="s">
        <v>281</v>
      </c>
      <c r="G497" s="266"/>
      <c r="H497" s="23"/>
      <c r="I497" s="35" t="s">
        <v>486</v>
      </c>
      <c r="J497" s="24"/>
      <c r="K497" s="35" t="s">
        <v>487</v>
      </c>
      <c r="L497" s="56" t="s">
        <v>435</v>
      </c>
      <c r="M497" s="24"/>
      <c r="N497" s="35" t="s">
        <v>486</v>
      </c>
      <c r="O497" s="24"/>
      <c r="P497" s="37" t="s">
        <v>487</v>
      </c>
    </row>
    <row r="498" spans="2:20" ht="20.100000000000001" customHeight="1">
      <c r="B498" s="273"/>
      <c r="C498" s="78"/>
      <c r="D498" s="79"/>
      <c r="E498" s="80"/>
      <c r="F498" s="265" t="s">
        <v>282</v>
      </c>
      <c r="G498" s="266"/>
      <c r="H498" s="23"/>
      <c r="I498" s="35" t="s">
        <v>486</v>
      </c>
      <c r="J498" s="24"/>
      <c r="K498" s="35" t="s">
        <v>487</v>
      </c>
      <c r="L498" s="56" t="s">
        <v>435</v>
      </c>
      <c r="M498" s="24"/>
      <c r="N498" s="35" t="s">
        <v>486</v>
      </c>
      <c r="O498" s="24"/>
      <c r="P498" s="37" t="s">
        <v>487</v>
      </c>
    </row>
    <row r="499" spans="2:20" ht="20.100000000000001" customHeight="1">
      <c r="B499" s="273"/>
      <c r="C499" s="81"/>
      <c r="D499" s="82"/>
      <c r="E499" s="83"/>
      <c r="F499" s="265" t="s">
        <v>283</v>
      </c>
      <c r="G499" s="266"/>
      <c r="H499" s="23"/>
      <c r="I499" s="35" t="s">
        <v>486</v>
      </c>
      <c r="J499" s="24"/>
      <c r="K499" s="35" t="s">
        <v>487</v>
      </c>
      <c r="L499" s="56" t="s">
        <v>435</v>
      </c>
      <c r="M499" s="24"/>
      <c r="N499" s="35" t="s">
        <v>486</v>
      </c>
      <c r="O499" s="24"/>
      <c r="P499" s="37" t="s">
        <v>487</v>
      </c>
    </row>
    <row r="500" spans="2:20" ht="39.950000000000003" customHeight="1">
      <c r="B500" s="273"/>
      <c r="C500" s="105" t="s">
        <v>284</v>
      </c>
      <c r="D500" s="106"/>
      <c r="E500" s="106"/>
      <c r="F500" s="106"/>
      <c r="G500" s="267"/>
      <c r="H500" s="128"/>
      <c r="I500" s="268"/>
      <c r="J500" s="268"/>
      <c r="K500" s="268"/>
      <c r="L500" s="268"/>
      <c r="M500" s="268"/>
      <c r="N500" s="268"/>
      <c r="O500" s="268"/>
      <c r="P500" s="269"/>
    </row>
    <row r="501" spans="2:20" ht="20.100000000000001" customHeight="1">
      <c r="B501" s="270" t="s">
        <v>493</v>
      </c>
      <c r="C501" s="271"/>
      <c r="D501" s="271"/>
      <c r="E501" s="271"/>
      <c r="F501" s="271"/>
      <c r="G501" s="271"/>
      <c r="H501" s="271"/>
      <c r="I501" s="271"/>
      <c r="J501" s="271"/>
      <c r="K501" s="271"/>
      <c r="L501" s="271"/>
      <c r="M501" s="271"/>
      <c r="N501" s="271"/>
      <c r="O501" s="271"/>
      <c r="P501" s="272"/>
    </row>
    <row r="502" spans="2:20" ht="39.950000000000003" customHeight="1">
      <c r="B502" s="273"/>
      <c r="C502" s="110" t="s">
        <v>279</v>
      </c>
      <c r="D502" s="111"/>
      <c r="E502" s="111"/>
      <c r="F502" s="111"/>
      <c r="G502" s="112"/>
      <c r="H502" s="128"/>
      <c r="I502" s="268"/>
      <c r="J502" s="268"/>
      <c r="K502" s="268"/>
      <c r="L502" s="268"/>
      <c r="M502" s="268"/>
      <c r="N502" s="268"/>
      <c r="O502" s="268"/>
      <c r="P502" s="269"/>
    </row>
    <row r="503" spans="2:20" ht="20.100000000000001" customHeight="1">
      <c r="B503" s="273"/>
      <c r="C503" s="110" t="s">
        <v>14</v>
      </c>
      <c r="D503" s="111"/>
      <c r="E503" s="111"/>
      <c r="F503" s="111"/>
      <c r="G503" s="112"/>
      <c r="H503" s="214"/>
      <c r="I503" s="215"/>
      <c r="J503" s="35" t="s">
        <v>469</v>
      </c>
      <c r="K503" s="215"/>
      <c r="L503" s="215"/>
      <c r="M503" s="35" t="s">
        <v>469</v>
      </c>
      <c r="N503" s="215"/>
      <c r="O503" s="215"/>
      <c r="P503" s="216"/>
    </row>
    <row r="504" spans="2:20" ht="20.100000000000001" customHeight="1">
      <c r="B504" s="273"/>
      <c r="C504" s="75" t="s">
        <v>280</v>
      </c>
      <c r="D504" s="76"/>
      <c r="E504" s="77"/>
      <c r="F504" s="265" t="s">
        <v>281</v>
      </c>
      <c r="G504" s="266"/>
      <c r="H504" s="23"/>
      <c r="I504" s="35" t="s">
        <v>486</v>
      </c>
      <c r="J504" s="24"/>
      <c r="K504" s="35" t="s">
        <v>487</v>
      </c>
      <c r="L504" s="56" t="s">
        <v>435</v>
      </c>
      <c r="M504" s="24"/>
      <c r="N504" s="35" t="s">
        <v>486</v>
      </c>
      <c r="O504" s="24"/>
      <c r="P504" s="37" t="s">
        <v>487</v>
      </c>
    </row>
    <row r="505" spans="2:20" ht="20.100000000000001" customHeight="1">
      <c r="B505" s="273"/>
      <c r="C505" s="78"/>
      <c r="D505" s="79"/>
      <c r="E505" s="80"/>
      <c r="F505" s="265" t="s">
        <v>282</v>
      </c>
      <c r="G505" s="266"/>
      <c r="H505" s="23"/>
      <c r="I505" s="35" t="s">
        <v>486</v>
      </c>
      <c r="J505" s="24"/>
      <c r="K505" s="35" t="s">
        <v>487</v>
      </c>
      <c r="L505" s="56" t="s">
        <v>435</v>
      </c>
      <c r="M505" s="24"/>
      <c r="N505" s="35" t="s">
        <v>486</v>
      </c>
      <c r="O505" s="24"/>
      <c r="P505" s="37" t="s">
        <v>487</v>
      </c>
    </row>
    <row r="506" spans="2:20" ht="20.100000000000001" customHeight="1">
      <c r="B506" s="273"/>
      <c r="C506" s="81"/>
      <c r="D506" s="82"/>
      <c r="E506" s="83"/>
      <c r="F506" s="265" t="s">
        <v>283</v>
      </c>
      <c r="G506" s="266"/>
      <c r="H506" s="23"/>
      <c r="I506" s="35" t="s">
        <v>486</v>
      </c>
      <c r="J506" s="24"/>
      <c r="K506" s="35" t="s">
        <v>487</v>
      </c>
      <c r="L506" s="56" t="s">
        <v>435</v>
      </c>
      <c r="M506" s="24"/>
      <c r="N506" s="35" t="s">
        <v>486</v>
      </c>
      <c r="O506" s="24"/>
      <c r="P506" s="37" t="s">
        <v>487</v>
      </c>
    </row>
    <row r="507" spans="2:20" ht="39.950000000000003" customHeight="1" thickBot="1">
      <c r="B507" s="274"/>
      <c r="C507" s="131" t="s">
        <v>284</v>
      </c>
      <c r="D507" s="132"/>
      <c r="E507" s="132"/>
      <c r="F507" s="132"/>
      <c r="G507" s="133"/>
      <c r="H507" s="241"/>
      <c r="I507" s="242"/>
      <c r="J507" s="242"/>
      <c r="K507" s="242"/>
      <c r="L507" s="242"/>
      <c r="M507" s="242"/>
      <c r="N507" s="242"/>
      <c r="O507" s="242"/>
      <c r="P507" s="243"/>
    </row>
    <row r="508" spans="2:20" ht="20.100000000000001" customHeight="1">
      <c r="C508" s="5"/>
      <c r="D508" s="5"/>
      <c r="E508" s="5"/>
      <c r="F508" s="5"/>
      <c r="G508" s="5"/>
      <c r="H508" s="5"/>
      <c r="I508" s="5"/>
      <c r="J508" s="5"/>
      <c r="K508" s="5"/>
      <c r="L508" s="5"/>
      <c r="M508" s="5"/>
      <c r="N508" s="5"/>
      <c r="O508" s="5"/>
      <c r="P508" s="5"/>
    </row>
    <row r="509" spans="2:20" s="17" customFormat="1" ht="20.100000000000001" customHeight="1" thickBot="1">
      <c r="B509" s="17" t="s">
        <v>285</v>
      </c>
      <c r="S509" s="18"/>
      <c r="T509" s="15"/>
    </row>
    <row r="510" spans="2:20" ht="20.100000000000001" customHeight="1">
      <c r="B510" s="244" t="s">
        <v>286</v>
      </c>
      <c r="C510" s="245"/>
      <c r="D510" s="245"/>
      <c r="E510" s="245"/>
      <c r="F510" s="245"/>
      <c r="G510" s="245"/>
      <c r="H510" s="102" t="s">
        <v>2556</v>
      </c>
      <c r="I510" s="103"/>
      <c r="J510" s="103"/>
      <c r="K510" s="103"/>
      <c r="L510" s="103"/>
      <c r="M510" s="103"/>
      <c r="N510" s="103"/>
      <c r="O510" s="103"/>
      <c r="P510" s="104"/>
    </row>
    <row r="511" spans="2:20" ht="20.100000000000001" customHeight="1">
      <c r="B511" s="246"/>
      <c r="C511" s="247"/>
      <c r="D511" s="247"/>
      <c r="E511" s="247"/>
      <c r="F511" s="247"/>
      <c r="G511" s="247"/>
      <c r="H511" s="105" t="s">
        <v>434</v>
      </c>
      <c r="I511" s="106"/>
      <c r="J511" s="106"/>
      <c r="K511" s="106"/>
      <c r="L511" s="106"/>
      <c r="M511" s="106"/>
      <c r="N511" s="106"/>
      <c r="O511" s="106"/>
      <c r="P511" s="107"/>
    </row>
    <row r="512" spans="2:20" ht="120" customHeight="1">
      <c r="B512" s="246"/>
      <c r="C512" s="247"/>
      <c r="D512" s="247"/>
      <c r="E512" s="247"/>
      <c r="F512" s="247"/>
      <c r="G512" s="247"/>
      <c r="H512" s="41"/>
      <c r="I512" s="185" t="s">
        <v>450</v>
      </c>
      <c r="J512" s="185"/>
      <c r="K512" s="185"/>
      <c r="L512" s="236" t="s">
        <v>2603</v>
      </c>
      <c r="M512" s="114"/>
      <c r="N512" s="114"/>
      <c r="O512" s="115"/>
      <c r="P512" s="116"/>
    </row>
    <row r="513" spans="2:20" ht="20.100000000000001" customHeight="1">
      <c r="B513" s="120" t="s">
        <v>287</v>
      </c>
      <c r="C513" s="76"/>
      <c r="D513" s="76"/>
      <c r="E513" s="76"/>
      <c r="F513" s="76"/>
      <c r="G513" s="77"/>
      <c r="H513" s="118" t="s">
        <v>2556</v>
      </c>
      <c r="I513" s="124"/>
      <c r="J513" s="124"/>
      <c r="K513" s="124"/>
      <c r="L513" s="124"/>
      <c r="M513" s="124"/>
      <c r="N513" s="124"/>
      <c r="O513" s="124"/>
      <c r="P513" s="125"/>
    </row>
    <row r="514" spans="2:20" ht="20.100000000000001" customHeight="1">
      <c r="B514" s="100"/>
      <c r="C514" s="79"/>
      <c r="D514" s="79"/>
      <c r="E514" s="79"/>
      <c r="F514" s="79"/>
      <c r="G514" s="80"/>
      <c r="H514" s="105" t="s">
        <v>434</v>
      </c>
      <c r="I514" s="106"/>
      <c r="J514" s="106"/>
      <c r="K514" s="106"/>
      <c r="L514" s="106"/>
      <c r="M514" s="106"/>
      <c r="N514" s="106"/>
      <c r="O514" s="106"/>
      <c r="P514" s="107"/>
    </row>
    <row r="515" spans="2:20" ht="120" customHeight="1">
      <c r="B515" s="101"/>
      <c r="C515" s="82"/>
      <c r="D515" s="82"/>
      <c r="E515" s="82"/>
      <c r="F515" s="82"/>
      <c r="G515" s="83"/>
      <c r="H515" s="41"/>
      <c r="I515" s="185" t="s">
        <v>450</v>
      </c>
      <c r="J515" s="185"/>
      <c r="K515" s="185"/>
      <c r="L515" s="236" t="s">
        <v>2604</v>
      </c>
      <c r="M515" s="114"/>
      <c r="N515" s="114"/>
      <c r="O515" s="115"/>
      <c r="P515" s="116"/>
    </row>
    <row r="516" spans="2:20" ht="20.100000000000001" customHeight="1" thickBot="1">
      <c r="B516" s="237" t="s">
        <v>288</v>
      </c>
      <c r="C516" s="238"/>
      <c r="D516" s="238"/>
      <c r="E516" s="238"/>
      <c r="F516" s="238"/>
      <c r="G516" s="238"/>
      <c r="H516" s="135"/>
      <c r="I516" s="239"/>
      <c r="J516" s="239"/>
      <c r="K516" s="239"/>
      <c r="L516" s="239"/>
      <c r="M516" s="239"/>
      <c r="N516" s="239"/>
      <c r="O516" s="239"/>
      <c r="P516" s="240"/>
    </row>
    <row r="517" spans="2:20" ht="20.100000000000001" customHeight="1">
      <c r="H517" s="5"/>
      <c r="I517" s="5"/>
      <c r="J517" s="5"/>
      <c r="K517" s="5"/>
      <c r="L517" s="5"/>
      <c r="M517" s="5"/>
      <c r="N517" s="5"/>
      <c r="O517" s="5"/>
      <c r="P517" s="5"/>
    </row>
    <row r="518" spans="2:20" s="17" customFormat="1" ht="20.100000000000001" customHeight="1" thickBot="1">
      <c r="B518" s="17" t="s">
        <v>2510</v>
      </c>
      <c r="S518" s="18"/>
      <c r="T518" s="15"/>
    </row>
    <row r="519" spans="2:20" ht="20.100000000000001" customHeight="1">
      <c r="B519" s="97" t="s">
        <v>2511</v>
      </c>
      <c r="C519" s="98"/>
      <c r="D519" s="98"/>
      <c r="E519" s="99"/>
      <c r="F519" s="102" t="s">
        <v>2556</v>
      </c>
      <c r="G519" s="103"/>
      <c r="H519" s="103"/>
      <c r="I519" s="103"/>
      <c r="J519" s="103"/>
      <c r="K519" s="103"/>
      <c r="L519" s="103"/>
      <c r="M519" s="103"/>
      <c r="N519" s="103"/>
      <c r="O519" s="103"/>
      <c r="P519" s="104"/>
      <c r="S519" s="15" t="str">
        <f>IF(F519="","未記入","")</f>
        <v/>
      </c>
    </row>
    <row r="520" spans="2:20" ht="20.100000000000001" customHeight="1">
      <c r="B520" s="100"/>
      <c r="C520" s="79"/>
      <c r="D520" s="79"/>
      <c r="E520" s="80"/>
      <c r="F520" s="105" t="s">
        <v>434</v>
      </c>
      <c r="G520" s="106"/>
      <c r="H520" s="106"/>
      <c r="I520" s="106"/>
      <c r="J520" s="106"/>
      <c r="K520" s="106"/>
      <c r="L520" s="106"/>
      <c r="M520" s="106"/>
      <c r="N520" s="106"/>
      <c r="O520" s="106"/>
      <c r="P520" s="107"/>
    </row>
    <row r="521" spans="2:20" ht="39.950000000000003" customHeight="1">
      <c r="B521" s="100"/>
      <c r="C521" s="79"/>
      <c r="D521" s="79"/>
      <c r="E521" s="80"/>
      <c r="F521" s="108"/>
      <c r="G521" s="110" t="s">
        <v>2512</v>
      </c>
      <c r="H521" s="111"/>
      <c r="I521" s="112"/>
      <c r="J521" s="113"/>
      <c r="K521" s="114"/>
      <c r="L521" s="114"/>
      <c r="M521" s="114"/>
      <c r="N521" s="114"/>
      <c r="O521" s="115"/>
      <c r="P521" s="116"/>
      <c r="S521" s="15" t="str">
        <f>IF($F$519=MST!$I$6,IF(J521="","未記入",""),"")</f>
        <v>未記入</v>
      </c>
    </row>
    <row r="522" spans="2:20" ht="20.100000000000001" customHeight="1">
      <c r="B522" s="101"/>
      <c r="C522" s="82"/>
      <c r="D522" s="82"/>
      <c r="E522" s="83"/>
      <c r="F522" s="109"/>
      <c r="G522" s="110" t="s">
        <v>2513</v>
      </c>
      <c r="H522" s="111"/>
      <c r="I522" s="112"/>
      <c r="J522" s="117"/>
      <c r="K522" s="117"/>
      <c r="L522" s="117"/>
      <c r="M522" s="117"/>
      <c r="N522" s="117"/>
      <c r="O522" s="118"/>
      <c r="P522" s="119"/>
      <c r="S522" s="15" t="str">
        <f>IF($F$519=MST!$I$6,IF(J522="","未記入",""),"")</f>
        <v>未記入</v>
      </c>
    </row>
    <row r="523" spans="2:20" ht="20.100000000000001" customHeight="1">
      <c r="B523" s="120" t="s">
        <v>2514</v>
      </c>
      <c r="C523" s="76"/>
      <c r="D523" s="76"/>
      <c r="E523" s="77"/>
      <c r="F523" s="118" t="s">
        <v>2557</v>
      </c>
      <c r="G523" s="124"/>
      <c r="H523" s="124"/>
      <c r="I523" s="124"/>
      <c r="J523" s="124"/>
      <c r="K523" s="124"/>
      <c r="L523" s="124"/>
      <c r="M523" s="124"/>
      <c r="N523" s="124"/>
      <c r="O523" s="124"/>
      <c r="P523" s="125"/>
      <c r="S523" s="15" t="str">
        <f>IF(F523="","未記入","")</f>
        <v/>
      </c>
    </row>
    <row r="524" spans="2:20" ht="20.100000000000001" customHeight="1">
      <c r="B524" s="100"/>
      <c r="C524" s="79"/>
      <c r="D524" s="79"/>
      <c r="E524" s="80"/>
      <c r="F524" s="105" t="s">
        <v>434</v>
      </c>
      <c r="G524" s="106"/>
      <c r="H524" s="106"/>
      <c r="I524" s="106"/>
      <c r="J524" s="106"/>
      <c r="K524" s="106"/>
      <c r="L524" s="106"/>
      <c r="M524" s="106"/>
      <c r="N524" s="106"/>
      <c r="O524" s="106"/>
      <c r="P524" s="107"/>
    </row>
    <row r="525" spans="2:20" ht="39.950000000000003" customHeight="1">
      <c r="B525" s="100"/>
      <c r="C525" s="79"/>
      <c r="D525" s="79"/>
      <c r="E525" s="80"/>
      <c r="F525" s="126"/>
      <c r="G525" s="110" t="s">
        <v>2512</v>
      </c>
      <c r="H525" s="111"/>
      <c r="I525" s="112"/>
      <c r="J525" s="113"/>
      <c r="K525" s="114"/>
      <c r="L525" s="114"/>
      <c r="M525" s="114"/>
      <c r="N525" s="114"/>
      <c r="O525" s="115"/>
      <c r="P525" s="116"/>
      <c r="S525" s="15" t="str">
        <f>IF($F$523=MST!$I$6,IF(J525="","未記入",""),"")</f>
        <v/>
      </c>
    </row>
    <row r="526" spans="2:20" ht="39.950000000000003" customHeight="1">
      <c r="B526" s="100"/>
      <c r="C526" s="79"/>
      <c r="D526" s="79"/>
      <c r="E526" s="80"/>
      <c r="F526" s="126"/>
      <c r="G526" s="110" t="s">
        <v>2515</v>
      </c>
      <c r="H526" s="111"/>
      <c r="I526" s="112"/>
      <c r="J526" s="128"/>
      <c r="K526" s="129"/>
      <c r="L526" s="129"/>
      <c r="M526" s="129"/>
      <c r="N526" s="129"/>
      <c r="O526" s="129"/>
      <c r="P526" s="130"/>
      <c r="S526" s="15" t="str">
        <f>IF($F$523=MST!$I$6,IF(J526="","未記入",""),"")</f>
        <v/>
      </c>
    </row>
    <row r="527" spans="2:20" ht="20.100000000000001" customHeight="1" thickBot="1">
      <c r="B527" s="121"/>
      <c r="C527" s="122"/>
      <c r="D527" s="122"/>
      <c r="E527" s="123"/>
      <c r="F527" s="127"/>
      <c r="G527" s="131" t="s">
        <v>2513</v>
      </c>
      <c r="H527" s="132"/>
      <c r="I527" s="133"/>
      <c r="J527" s="134"/>
      <c r="K527" s="134"/>
      <c r="L527" s="134"/>
      <c r="M527" s="134"/>
      <c r="N527" s="134"/>
      <c r="O527" s="135"/>
      <c r="P527" s="136"/>
      <c r="S527" s="15" t="str">
        <f>IF($F$523=MST!$I$6,IF(J527="","未記入",""),"")</f>
        <v/>
      </c>
    </row>
    <row r="528" spans="2:20" ht="20.100000000000001" customHeight="1">
      <c r="J528" s="5"/>
      <c r="K528" s="5"/>
      <c r="L528" s="5"/>
      <c r="M528" s="5"/>
      <c r="N528" s="5"/>
      <c r="O528" s="5"/>
      <c r="P528" s="5"/>
    </row>
    <row r="529" spans="1:20" s="17" customFormat="1" ht="20.100000000000001" customHeight="1" thickBot="1">
      <c r="A529" s="17">
        <v>9</v>
      </c>
      <c r="B529" s="17" t="s">
        <v>289</v>
      </c>
      <c r="S529" s="18"/>
      <c r="T529" s="15"/>
    </row>
    <row r="530" spans="1:20" ht="20.100000000000001" customHeight="1">
      <c r="B530" s="234" t="s">
        <v>290</v>
      </c>
      <c r="C530" s="235"/>
      <c r="D530" s="235"/>
      <c r="E530" s="235"/>
      <c r="F530" s="102" t="s">
        <v>2605</v>
      </c>
      <c r="G530" s="103"/>
      <c r="H530" s="103"/>
      <c r="I530" s="103"/>
      <c r="J530" s="103"/>
      <c r="K530" s="103"/>
      <c r="L530" s="103"/>
      <c r="M530" s="103"/>
      <c r="N530" s="103"/>
      <c r="O530" s="103"/>
      <c r="P530" s="104"/>
      <c r="S530" s="15" t="str">
        <f>IF(F530="","未記入","")</f>
        <v/>
      </c>
    </row>
    <row r="531" spans="1:20" ht="20.100000000000001" customHeight="1">
      <c r="B531" s="184" t="s">
        <v>291</v>
      </c>
      <c r="C531" s="185"/>
      <c r="D531" s="185"/>
      <c r="E531" s="185"/>
      <c r="F531" s="118" t="s">
        <v>2605</v>
      </c>
      <c r="G531" s="124"/>
      <c r="H531" s="124"/>
      <c r="I531" s="124"/>
      <c r="J531" s="124"/>
      <c r="K531" s="124"/>
      <c r="L531" s="124"/>
      <c r="M531" s="124"/>
      <c r="N531" s="124"/>
      <c r="O531" s="124"/>
      <c r="P531" s="125"/>
      <c r="S531" s="15" t="str">
        <f>IF(F531="","未記入","")</f>
        <v/>
      </c>
    </row>
    <row r="532" spans="1:20" ht="20.100000000000001" customHeight="1">
      <c r="B532" s="184" t="s">
        <v>292</v>
      </c>
      <c r="C532" s="185"/>
      <c r="D532" s="185"/>
      <c r="E532" s="185"/>
      <c r="F532" s="118" t="s">
        <v>2606</v>
      </c>
      <c r="G532" s="124"/>
      <c r="H532" s="124"/>
      <c r="I532" s="124"/>
      <c r="J532" s="124"/>
      <c r="K532" s="124"/>
      <c r="L532" s="124"/>
      <c r="M532" s="124"/>
      <c r="N532" s="124"/>
      <c r="O532" s="124"/>
      <c r="P532" s="125"/>
      <c r="S532" s="15" t="str">
        <f>IF(F532="","未記入","")</f>
        <v/>
      </c>
    </row>
    <row r="533" spans="1:20" ht="20.100000000000001" customHeight="1">
      <c r="B533" s="184" t="s">
        <v>293</v>
      </c>
      <c r="C533" s="185"/>
      <c r="D533" s="185"/>
      <c r="E533" s="185"/>
      <c r="F533" s="118" t="s">
        <v>2606</v>
      </c>
      <c r="G533" s="124"/>
      <c r="H533" s="124"/>
      <c r="I533" s="124"/>
      <c r="J533" s="124"/>
      <c r="K533" s="124"/>
      <c r="L533" s="124"/>
      <c r="M533" s="124"/>
      <c r="N533" s="124"/>
      <c r="O533" s="124"/>
      <c r="P533" s="125"/>
      <c r="S533" s="15" t="str">
        <f>IF(F533="","未記入","")</f>
        <v/>
      </c>
    </row>
    <row r="534" spans="1:20" ht="20.100000000000001" customHeight="1" thickBot="1">
      <c r="B534" s="255" t="s">
        <v>294</v>
      </c>
      <c r="C534" s="256"/>
      <c r="D534" s="256"/>
      <c r="E534" s="256"/>
      <c r="F534" s="135" t="s">
        <v>2606</v>
      </c>
      <c r="G534" s="239"/>
      <c r="H534" s="239"/>
      <c r="I534" s="239"/>
      <c r="J534" s="239"/>
      <c r="K534" s="239"/>
      <c r="L534" s="239"/>
      <c r="M534" s="239"/>
      <c r="N534" s="239"/>
      <c r="O534" s="239"/>
      <c r="P534" s="240"/>
      <c r="S534" s="15" t="str">
        <f>IF(F534="","未記入","")</f>
        <v/>
      </c>
    </row>
    <row r="535" spans="1:20" ht="20.100000000000001" customHeight="1"/>
    <row r="536" spans="1:20" s="17" customFormat="1" ht="20.100000000000001" customHeight="1" thickBot="1">
      <c r="A536" s="17">
        <v>10</v>
      </c>
      <c r="B536" s="17" t="s">
        <v>71</v>
      </c>
      <c r="S536" s="18"/>
      <c r="T536" s="15"/>
    </row>
    <row r="537" spans="1:20" ht="20.100000000000001" customHeight="1">
      <c r="B537" s="234" t="s">
        <v>295</v>
      </c>
      <c r="C537" s="235"/>
      <c r="D537" s="235"/>
      <c r="E537" s="235"/>
      <c r="F537" s="102" t="s">
        <v>2557</v>
      </c>
      <c r="G537" s="103"/>
      <c r="H537" s="103"/>
      <c r="I537" s="103"/>
      <c r="J537" s="103"/>
      <c r="K537" s="103"/>
      <c r="L537" s="103"/>
      <c r="M537" s="103"/>
      <c r="N537" s="103"/>
      <c r="O537" s="103"/>
      <c r="P537" s="104"/>
    </row>
    <row r="538" spans="1:20" ht="20.100000000000001" customHeight="1">
      <c r="B538" s="257"/>
      <c r="C538" s="249"/>
      <c r="D538" s="249"/>
      <c r="E538" s="249"/>
      <c r="F538" s="105" t="s">
        <v>434</v>
      </c>
      <c r="G538" s="106"/>
      <c r="H538" s="106"/>
      <c r="I538" s="106"/>
      <c r="J538" s="106"/>
      <c r="K538" s="106"/>
      <c r="L538" s="106"/>
      <c r="M538" s="106"/>
      <c r="N538" s="106"/>
      <c r="O538" s="106"/>
      <c r="P538" s="107"/>
    </row>
    <row r="539" spans="1:20" ht="20.100000000000001" customHeight="1">
      <c r="B539" s="257"/>
      <c r="C539" s="249"/>
      <c r="D539" s="249"/>
      <c r="E539" s="249"/>
      <c r="F539" s="41"/>
      <c r="G539" s="260" t="s">
        <v>452</v>
      </c>
      <c r="H539" s="261"/>
      <c r="I539" s="261"/>
      <c r="J539" s="261"/>
      <c r="K539" s="124"/>
      <c r="L539" s="124"/>
      <c r="M539" s="124"/>
      <c r="N539" s="111" t="s">
        <v>453</v>
      </c>
      <c r="O539" s="111"/>
      <c r="P539" s="262"/>
    </row>
    <row r="540" spans="1:20" ht="20.100000000000001" customHeight="1">
      <c r="B540" s="184"/>
      <c r="C540" s="185"/>
      <c r="D540" s="185"/>
      <c r="E540" s="185"/>
      <c r="F540" s="105" t="s">
        <v>451</v>
      </c>
      <c r="G540" s="106"/>
      <c r="H540" s="106"/>
      <c r="I540" s="106"/>
      <c r="J540" s="106"/>
      <c r="K540" s="106"/>
      <c r="L540" s="106"/>
      <c r="M540" s="106"/>
      <c r="N540" s="106"/>
      <c r="O540" s="106"/>
      <c r="P540" s="107"/>
    </row>
    <row r="541" spans="1:20" ht="20.100000000000001" customHeight="1">
      <c r="B541" s="184"/>
      <c r="C541" s="185"/>
      <c r="D541" s="185"/>
      <c r="E541" s="185"/>
      <c r="F541" s="43"/>
      <c r="G541" s="118" t="s">
        <v>2607</v>
      </c>
      <c r="H541" s="124"/>
      <c r="I541" s="124"/>
      <c r="J541" s="124"/>
      <c r="K541" s="124"/>
      <c r="L541" s="124"/>
      <c r="M541" s="124"/>
      <c r="N541" s="124"/>
      <c r="O541" s="124"/>
      <c r="P541" s="125"/>
    </row>
    <row r="542" spans="1:20" ht="20.100000000000001" customHeight="1">
      <c r="B542" s="184"/>
      <c r="C542" s="185"/>
      <c r="D542" s="185"/>
      <c r="E542" s="185"/>
      <c r="F542" s="249"/>
      <c r="G542" s="250" t="s">
        <v>454</v>
      </c>
      <c r="H542" s="251"/>
      <c r="I542" s="251"/>
      <c r="J542" s="251"/>
      <c r="K542" s="251"/>
      <c r="L542" s="251"/>
      <c r="M542" s="251"/>
      <c r="N542" s="251"/>
      <c r="O542" s="251"/>
      <c r="P542" s="252"/>
    </row>
    <row r="543" spans="1:20" ht="19.5" customHeight="1">
      <c r="B543" s="184"/>
      <c r="C543" s="185"/>
      <c r="D543" s="185"/>
      <c r="E543" s="185"/>
      <c r="F543" s="185"/>
      <c r="G543" s="253"/>
      <c r="H543" s="186" t="s">
        <v>2447</v>
      </c>
      <c r="I543" s="187"/>
      <c r="J543" s="187"/>
      <c r="K543" s="187"/>
      <c r="L543" s="187"/>
      <c r="M543" s="187"/>
      <c r="N543" s="187"/>
      <c r="O543" s="187"/>
      <c r="P543" s="188"/>
      <c r="S543" s="69"/>
      <c r="T543" s="69"/>
    </row>
    <row r="544" spans="1:20" ht="40.5" customHeight="1">
      <c r="B544" s="258"/>
      <c r="C544" s="259"/>
      <c r="D544" s="259"/>
      <c r="E544" s="259"/>
      <c r="F544" s="185"/>
      <c r="G544" s="254"/>
      <c r="H544" s="146"/>
      <c r="I544" s="147"/>
      <c r="J544" s="147"/>
      <c r="K544" s="147"/>
      <c r="L544" s="147"/>
      <c r="M544" s="147"/>
      <c r="N544" s="147"/>
      <c r="O544" s="147"/>
      <c r="P544" s="148"/>
      <c r="S544" s="69"/>
      <c r="T544" s="69"/>
    </row>
    <row r="545" spans="1:22" customFormat="1" ht="40.5" customHeight="1">
      <c r="B545" s="120" t="s">
        <v>2496</v>
      </c>
      <c r="C545" s="76"/>
      <c r="D545" s="76"/>
      <c r="E545" s="77"/>
      <c r="F545" s="194" t="s">
        <v>2497</v>
      </c>
      <c r="G545" s="195"/>
      <c r="H545" s="195"/>
      <c r="I545" s="195"/>
      <c r="J545" s="195"/>
      <c r="K545" s="196"/>
      <c r="L545" s="118" t="s">
        <v>2557</v>
      </c>
      <c r="M545" s="124"/>
      <c r="N545" s="124"/>
      <c r="O545" s="124"/>
      <c r="P545" s="125"/>
      <c r="S545" s="15" t="str">
        <f>IF(L545="","未記入","")</f>
        <v/>
      </c>
      <c r="T545" s="69"/>
    </row>
    <row r="546" spans="1:22" customFormat="1" ht="40.5" customHeight="1">
      <c r="B546" s="100"/>
      <c r="C546" s="79"/>
      <c r="D546" s="79"/>
      <c r="E546" s="80"/>
      <c r="F546" s="84" t="s">
        <v>2498</v>
      </c>
      <c r="G546" s="193"/>
      <c r="H546" s="193"/>
      <c r="I546" s="193"/>
      <c r="J546" s="193"/>
      <c r="K546" s="85"/>
      <c r="L546" s="118" t="s">
        <v>2557</v>
      </c>
      <c r="M546" s="124"/>
      <c r="N546" s="124"/>
      <c r="O546" s="124"/>
      <c r="P546" s="125"/>
      <c r="S546" s="15" t="str">
        <f t="shared" ref="S546:S548" si="2">IF(L546="","未記入","")</f>
        <v/>
      </c>
      <c r="T546" s="69"/>
    </row>
    <row r="547" spans="1:22" customFormat="1" ht="40.5" customHeight="1">
      <c r="B547" s="100"/>
      <c r="C547" s="79"/>
      <c r="D547" s="79"/>
      <c r="E547" s="80"/>
      <c r="F547" s="84" t="s">
        <v>2499</v>
      </c>
      <c r="G547" s="193"/>
      <c r="H547" s="193"/>
      <c r="I547" s="193"/>
      <c r="J547" s="193"/>
      <c r="K547" s="85"/>
      <c r="L547" s="118" t="s">
        <v>2556</v>
      </c>
      <c r="M547" s="124"/>
      <c r="N547" s="124"/>
      <c r="O547" s="124"/>
      <c r="P547" s="125"/>
      <c r="S547" s="15" t="str">
        <f t="shared" si="2"/>
        <v/>
      </c>
      <c r="T547" s="69"/>
    </row>
    <row r="548" spans="1:22" customFormat="1" ht="40.5" customHeight="1">
      <c r="B548" s="101"/>
      <c r="C548" s="82"/>
      <c r="D548" s="82"/>
      <c r="E548" s="83"/>
      <c r="F548" s="194" t="s">
        <v>2500</v>
      </c>
      <c r="G548" s="195"/>
      <c r="H548" s="195"/>
      <c r="I548" s="195"/>
      <c r="J548" s="195"/>
      <c r="K548" s="196"/>
      <c r="L548" s="118" t="s">
        <v>2556</v>
      </c>
      <c r="M548" s="124"/>
      <c r="N548" s="124"/>
      <c r="O548" s="124"/>
      <c r="P548" s="125"/>
      <c r="S548" s="15" t="str">
        <f t="shared" si="2"/>
        <v/>
      </c>
      <c r="T548" s="69"/>
    </row>
    <row r="549" spans="1:22" customFormat="1" ht="40.5" customHeight="1">
      <c r="B549" s="120" t="s">
        <v>2509</v>
      </c>
      <c r="C549" s="76"/>
      <c r="D549" s="76"/>
      <c r="E549" s="77"/>
      <c r="F549" s="84" t="s">
        <v>2501</v>
      </c>
      <c r="G549" s="193"/>
      <c r="H549" s="193"/>
      <c r="I549" s="193"/>
      <c r="J549" s="193"/>
      <c r="K549" s="85"/>
      <c r="L549" s="118" t="s">
        <v>2557</v>
      </c>
      <c r="M549" s="124"/>
      <c r="N549" s="124"/>
      <c r="O549" s="124"/>
      <c r="P549" s="125"/>
      <c r="S549" s="15" t="str">
        <f>IF(L549="","未記入","")</f>
        <v/>
      </c>
      <c r="T549" s="69"/>
    </row>
    <row r="550" spans="1:22" customFormat="1" ht="40.5" customHeight="1">
      <c r="B550" s="100"/>
      <c r="C550" s="79"/>
      <c r="D550" s="79"/>
      <c r="E550" s="80"/>
      <c r="F550" s="84" t="s">
        <v>2498</v>
      </c>
      <c r="G550" s="193"/>
      <c r="H550" s="193"/>
      <c r="I550" s="193"/>
      <c r="J550" s="193"/>
      <c r="K550" s="85"/>
      <c r="L550" s="118" t="s">
        <v>2556</v>
      </c>
      <c r="M550" s="124"/>
      <c r="N550" s="124"/>
      <c r="O550" s="124"/>
      <c r="P550" s="125"/>
      <c r="S550" s="15" t="str">
        <f t="shared" ref="S550:S553" si="3">IF(L550="","未記入","")</f>
        <v/>
      </c>
      <c r="T550" s="69"/>
    </row>
    <row r="551" spans="1:22" customFormat="1" ht="40.5" customHeight="1">
      <c r="B551" s="100"/>
      <c r="C551" s="79"/>
      <c r="D551" s="79"/>
      <c r="E551" s="80"/>
      <c r="F551" s="84" t="s">
        <v>2502</v>
      </c>
      <c r="G551" s="193"/>
      <c r="H551" s="193"/>
      <c r="I551" s="193"/>
      <c r="J551" s="193"/>
      <c r="K551" s="85"/>
      <c r="L551" s="118" t="s">
        <v>2556</v>
      </c>
      <c r="M551" s="124"/>
      <c r="N551" s="124"/>
      <c r="O551" s="124"/>
      <c r="P551" s="125"/>
      <c r="S551" s="15" t="str">
        <f t="shared" si="3"/>
        <v/>
      </c>
      <c r="T551" s="69"/>
    </row>
    <row r="552" spans="1:22" customFormat="1" ht="40.5" customHeight="1">
      <c r="B552" s="100"/>
      <c r="C552" s="79"/>
      <c r="D552" s="79"/>
      <c r="E552" s="80"/>
      <c r="F552" s="263" t="s">
        <v>2493</v>
      </c>
      <c r="G552" s="226"/>
      <c r="H552" s="226"/>
      <c r="I552" s="226"/>
      <c r="J552" s="226"/>
      <c r="K552" s="227"/>
      <c r="L552" s="118" t="s">
        <v>2557</v>
      </c>
      <c r="M552" s="124"/>
      <c r="N552" s="124"/>
      <c r="O552" s="124"/>
      <c r="P552" s="125"/>
      <c r="S552" s="15" t="str">
        <f t="shared" si="3"/>
        <v/>
      </c>
      <c r="T552" s="69"/>
    </row>
    <row r="553" spans="1:22" customFormat="1" ht="40.5" customHeight="1">
      <c r="B553" s="100"/>
      <c r="C553" s="79"/>
      <c r="D553" s="79"/>
      <c r="E553" s="80"/>
      <c r="F553" s="264"/>
      <c r="G553" s="229"/>
      <c r="H553" s="229"/>
      <c r="I553" s="229"/>
      <c r="J553" s="229"/>
      <c r="K553" s="230"/>
      <c r="L553" s="197" t="s">
        <v>2503</v>
      </c>
      <c r="M553" s="198"/>
      <c r="N553" s="198"/>
      <c r="O553" s="198"/>
      <c r="P553" s="199"/>
      <c r="S553" s="15" t="str">
        <f t="shared" si="3"/>
        <v/>
      </c>
      <c r="T553" s="69"/>
    </row>
    <row r="554" spans="1:22" customFormat="1" ht="135" customHeight="1">
      <c r="B554" s="101"/>
      <c r="C554" s="82"/>
      <c r="D554" s="82"/>
      <c r="E554" s="83"/>
      <c r="F554" s="86"/>
      <c r="G554" s="232"/>
      <c r="H554" s="232"/>
      <c r="I554" s="232"/>
      <c r="J554" s="232"/>
      <c r="K554" s="87"/>
      <c r="L554" s="41"/>
      <c r="M554" s="200" t="s">
        <v>2504</v>
      </c>
      <c r="N554" s="201"/>
      <c r="O554" s="124"/>
      <c r="P554" s="125"/>
      <c r="S554" s="15" t="str">
        <f>IF($L$552=MST!$I$6,IF(O554="","未記入",""),"")</f>
        <v/>
      </c>
      <c r="T554" s="69"/>
    </row>
    <row r="555" spans="1:22" s="68" customFormat="1" ht="30" customHeight="1">
      <c r="A555" s="2"/>
      <c r="B555" s="189" t="s">
        <v>2507</v>
      </c>
      <c r="C555" s="190"/>
      <c r="D555" s="190"/>
      <c r="E555" s="190"/>
      <c r="F555" s="84" t="s">
        <v>2494</v>
      </c>
      <c r="G555" s="193"/>
      <c r="H555" s="193"/>
      <c r="I555" s="193"/>
      <c r="J555" s="193"/>
      <c r="K555" s="85"/>
      <c r="L555" s="118" t="s">
        <v>2556</v>
      </c>
      <c r="M555" s="124"/>
      <c r="N555" s="124"/>
      <c r="O555" s="124"/>
      <c r="P555" s="125"/>
      <c r="Q555" s="2"/>
      <c r="R555" s="2"/>
      <c r="S555" s="15" t="str">
        <f>IF(L555="","未記入","")</f>
        <v/>
      </c>
      <c r="T555" s="69"/>
      <c r="U555" s="2"/>
      <c r="V555" s="2"/>
    </row>
    <row r="556" spans="1:22" s="68" customFormat="1" ht="30" customHeight="1">
      <c r="A556" s="2"/>
      <c r="B556" s="191"/>
      <c r="C556" s="192"/>
      <c r="D556" s="192"/>
      <c r="E556" s="192"/>
      <c r="F556" s="84" t="s">
        <v>2495</v>
      </c>
      <c r="G556" s="193"/>
      <c r="H556" s="193"/>
      <c r="I556" s="193"/>
      <c r="J556" s="193"/>
      <c r="K556" s="85"/>
      <c r="L556" s="118" t="s">
        <v>2556</v>
      </c>
      <c r="M556" s="124"/>
      <c r="N556" s="124"/>
      <c r="O556" s="124"/>
      <c r="P556" s="125"/>
      <c r="Q556" s="2"/>
      <c r="R556" s="2"/>
      <c r="S556" s="15" t="str">
        <f t="shared" ref="S556:S560" si="4">IF(L556="","未記入","")</f>
        <v/>
      </c>
      <c r="T556" s="69"/>
      <c r="U556" s="2"/>
      <c r="V556" s="2"/>
    </row>
    <row r="557" spans="1:22" s="68" customFormat="1" ht="30" customHeight="1">
      <c r="A557" s="2"/>
      <c r="B557" s="191"/>
      <c r="C557" s="192"/>
      <c r="D557" s="192"/>
      <c r="E557" s="192"/>
      <c r="F557" s="84" t="s">
        <v>2505</v>
      </c>
      <c r="G557" s="193"/>
      <c r="H557" s="193"/>
      <c r="I557" s="193"/>
      <c r="J557" s="193"/>
      <c r="K557" s="85"/>
      <c r="L557" s="118" t="s">
        <v>2556</v>
      </c>
      <c r="M557" s="124"/>
      <c r="N557" s="124"/>
      <c r="O557" s="124"/>
      <c r="P557" s="125"/>
      <c r="Q557" s="2"/>
      <c r="R557" s="2"/>
      <c r="S557" s="15" t="str">
        <f t="shared" si="4"/>
        <v/>
      </c>
      <c r="T557" s="69"/>
      <c r="U557" s="2"/>
      <c r="V557" s="2"/>
    </row>
    <row r="558" spans="1:22" s="68" customFormat="1" ht="30" customHeight="1">
      <c r="A558" s="2"/>
      <c r="B558" s="189"/>
      <c r="C558" s="190"/>
      <c r="D558" s="190"/>
      <c r="E558" s="190"/>
      <c r="F558" s="84" t="s">
        <v>2517</v>
      </c>
      <c r="G558" s="193"/>
      <c r="H558" s="193"/>
      <c r="I558" s="193"/>
      <c r="J558" s="193"/>
      <c r="K558" s="85"/>
      <c r="L558" s="118" t="s">
        <v>2556</v>
      </c>
      <c r="M558" s="124"/>
      <c r="N558" s="124"/>
      <c r="O558" s="124"/>
      <c r="P558" s="125"/>
      <c r="Q558" s="2"/>
      <c r="R558" s="2"/>
      <c r="S558" s="15" t="str">
        <f t="shared" si="4"/>
        <v/>
      </c>
      <c r="T558" s="69"/>
      <c r="U558" s="2"/>
      <c r="V558" s="2"/>
    </row>
    <row r="559" spans="1:22" s="68" customFormat="1" ht="30" customHeight="1">
      <c r="A559" s="2"/>
      <c r="B559" s="189"/>
      <c r="C559" s="190"/>
      <c r="D559" s="190"/>
      <c r="E559" s="190"/>
      <c r="F559" s="84" t="s">
        <v>2518</v>
      </c>
      <c r="G559" s="193"/>
      <c r="H559" s="193"/>
      <c r="I559" s="193"/>
      <c r="J559" s="193"/>
      <c r="K559" s="85"/>
      <c r="L559" s="118" t="s">
        <v>2556</v>
      </c>
      <c r="M559" s="124"/>
      <c r="N559" s="124"/>
      <c r="O559" s="124"/>
      <c r="P559" s="125"/>
      <c r="Q559" s="2"/>
      <c r="R559" s="2"/>
      <c r="S559" s="15" t="str">
        <f t="shared" si="4"/>
        <v/>
      </c>
      <c r="T559" s="69"/>
      <c r="U559" s="2"/>
      <c r="V559" s="2"/>
    </row>
    <row r="560" spans="1:22" s="68" customFormat="1" ht="30" customHeight="1">
      <c r="A560" s="2"/>
      <c r="B560" s="189"/>
      <c r="C560" s="190"/>
      <c r="D560" s="190"/>
      <c r="E560" s="190"/>
      <c r="F560" s="84" t="s">
        <v>2506</v>
      </c>
      <c r="G560" s="193"/>
      <c r="H560" s="193"/>
      <c r="I560" s="193"/>
      <c r="J560" s="193"/>
      <c r="K560" s="85"/>
      <c r="L560" s="118" t="s">
        <v>2556</v>
      </c>
      <c r="M560" s="124"/>
      <c r="N560" s="124"/>
      <c r="O560" s="124"/>
      <c r="P560" s="125"/>
      <c r="Q560" s="2"/>
      <c r="R560" s="2"/>
      <c r="S560" s="15" t="str">
        <f t="shared" si="4"/>
        <v/>
      </c>
      <c r="T560" s="69"/>
      <c r="U560" s="2"/>
      <c r="V560" s="2"/>
    </row>
    <row r="561" spans="2:20" ht="20.100000000000001" customHeight="1">
      <c r="B561" s="189" t="s">
        <v>296</v>
      </c>
      <c r="C561" s="185"/>
      <c r="D561" s="185"/>
      <c r="E561" s="185"/>
      <c r="F561" s="118" t="s">
        <v>2557</v>
      </c>
      <c r="G561" s="124"/>
      <c r="H561" s="124"/>
      <c r="I561" s="124"/>
      <c r="J561" s="124"/>
      <c r="K561" s="124"/>
      <c r="L561" s="124"/>
      <c r="M561" s="124"/>
      <c r="N561" s="124"/>
      <c r="O561" s="124"/>
      <c r="P561" s="125"/>
    </row>
    <row r="562" spans="2:20" ht="20.100000000000001" customHeight="1">
      <c r="B562" s="189"/>
      <c r="C562" s="185"/>
      <c r="D562" s="185"/>
      <c r="E562" s="185"/>
      <c r="F562" s="105" t="s">
        <v>434</v>
      </c>
      <c r="G562" s="106"/>
      <c r="H562" s="106"/>
      <c r="I562" s="106"/>
      <c r="J562" s="106"/>
      <c r="K562" s="106"/>
      <c r="L562" s="106"/>
      <c r="M562" s="106"/>
      <c r="N562" s="106"/>
      <c r="O562" s="106"/>
      <c r="P562" s="107"/>
    </row>
    <row r="563" spans="2:20" ht="60" customHeight="1">
      <c r="B563" s="184"/>
      <c r="C563" s="185"/>
      <c r="D563" s="185"/>
      <c r="E563" s="185"/>
      <c r="F563" s="41"/>
      <c r="G563" s="110" t="s">
        <v>455</v>
      </c>
      <c r="H563" s="111"/>
      <c r="I563" s="112"/>
      <c r="J563" s="128"/>
      <c r="K563" s="129"/>
      <c r="L563" s="129"/>
      <c r="M563" s="129"/>
      <c r="N563" s="129"/>
      <c r="O563" s="129"/>
      <c r="P563" s="130"/>
    </row>
    <row r="564" spans="2:20" ht="27.75" customHeight="1">
      <c r="B564" s="120" t="s">
        <v>297</v>
      </c>
      <c r="C564" s="76"/>
      <c r="D564" s="76"/>
      <c r="E564" s="77"/>
      <c r="F564" s="219" t="s">
        <v>2556</v>
      </c>
      <c r="G564" s="220"/>
      <c r="H564" s="220"/>
      <c r="I564" s="220"/>
      <c r="J564" s="220"/>
      <c r="K564" s="220"/>
      <c r="L564" s="220"/>
      <c r="M564" s="220"/>
      <c r="N564" s="220"/>
      <c r="O564" s="220"/>
      <c r="P564" s="221"/>
      <c r="S564" s="248" t="str">
        <f>IF(F564="","未記入","")</f>
        <v/>
      </c>
      <c r="T564" s="248"/>
    </row>
    <row r="565" spans="2:20" ht="27.75" customHeight="1">
      <c r="B565" s="101"/>
      <c r="C565" s="82"/>
      <c r="D565" s="82"/>
      <c r="E565" s="83"/>
      <c r="F565" s="222"/>
      <c r="G565" s="223"/>
      <c r="H565" s="223"/>
      <c r="I565" s="223"/>
      <c r="J565" s="223"/>
      <c r="K565" s="223"/>
      <c r="L565" s="223"/>
      <c r="M565" s="223"/>
      <c r="N565" s="223"/>
      <c r="O565" s="223"/>
      <c r="P565" s="224"/>
      <c r="S565" s="248"/>
      <c r="T565" s="248"/>
    </row>
    <row r="566" spans="2:20" ht="20.100000000000001" customHeight="1">
      <c r="B566" s="225" t="s">
        <v>298</v>
      </c>
      <c r="C566" s="226"/>
      <c r="D566" s="226"/>
      <c r="E566" s="227"/>
      <c r="F566" s="219" t="s">
        <v>2556</v>
      </c>
      <c r="G566" s="220"/>
      <c r="H566" s="220"/>
      <c r="I566" s="220"/>
      <c r="J566" s="220"/>
      <c r="K566" s="220"/>
      <c r="L566" s="220"/>
      <c r="M566" s="220"/>
      <c r="N566" s="220"/>
      <c r="O566" s="220"/>
      <c r="P566" s="221"/>
      <c r="S566" s="248" t="str">
        <f>IF(F566="","未記入","")</f>
        <v/>
      </c>
      <c r="T566" s="248"/>
    </row>
    <row r="567" spans="2:20" ht="20.100000000000001" customHeight="1">
      <c r="B567" s="228"/>
      <c r="C567" s="229"/>
      <c r="D567" s="229"/>
      <c r="E567" s="230"/>
      <c r="F567" s="233"/>
      <c r="G567" s="179"/>
      <c r="H567" s="179"/>
      <c r="I567" s="179"/>
      <c r="J567" s="179"/>
      <c r="K567" s="179"/>
      <c r="L567" s="179"/>
      <c r="M567" s="179"/>
      <c r="N567" s="179"/>
      <c r="O567" s="179"/>
      <c r="P567" s="180"/>
      <c r="S567" s="248"/>
      <c r="T567" s="248"/>
    </row>
    <row r="568" spans="2:20" ht="20.100000000000001" customHeight="1">
      <c r="B568" s="228"/>
      <c r="C568" s="229"/>
      <c r="D568" s="229"/>
      <c r="E568" s="230"/>
      <c r="F568" s="233"/>
      <c r="G568" s="179"/>
      <c r="H568" s="179"/>
      <c r="I568" s="179"/>
      <c r="J568" s="179"/>
      <c r="K568" s="179"/>
      <c r="L568" s="179"/>
      <c r="M568" s="179"/>
      <c r="N568" s="179"/>
      <c r="O568" s="179"/>
      <c r="P568" s="180"/>
      <c r="S568" s="248"/>
      <c r="T568" s="248"/>
    </row>
    <row r="569" spans="2:20" ht="20.100000000000001" customHeight="1">
      <c r="B569" s="231"/>
      <c r="C569" s="232"/>
      <c r="D569" s="232"/>
      <c r="E569" s="87"/>
      <c r="F569" s="222"/>
      <c r="G569" s="223"/>
      <c r="H569" s="223"/>
      <c r="I569" s="223"/>
      <c r="J569" s="223"/>
      <c r="K569" s="223"/>
      <c r="L569" s="223"/>
      <c r="M569" s="223"/>
      <c r="N569" s="223"/>
      <c r="O569" s="223"/>
      <c r="P569" s="224"/>
      <c r="S569" s="248"/>
      <c r="T569" s="248"/>
    </row>
    <row r="570" spans="2:20" ht="20.100000000000001" customHeight="1">
      <c r="B570" s="120" t="s">
        <v>299</v>
      </c>
      <c r="C570" s="76"/>
      <c r="D570" s="76"/>
      <c r="E570" s="77"/>
      <c r="F570" s="118" t="s">
        <v>2557</v>
      </c>
      <c r="G570" s="124"/>
      <c r="H570" s="124"/>
      <c r="I570" s="124"/>
      <c r="J570" s="124"/>
      <c r="K570" s="124"/>
      <c r="L570" s="124"/>
      <c r="M570" s="124"/>
      <c r="N570" s="124"/>
      <c r="O570" s="124"/>
      <c r="P570" s="125"/>
    </row>
    <row r="571" spans="2:20" ht="20.100000000000001" customHeight="1">
      <c r="B571" s="100"/>
      <c r="C571" s="79"/>
      <c r="D571" s="79"/>
      <c r="E571" s="80"/>
      <c r="F571" s="75" t="s">
        <v>434</v>
      </c>
      <c r="G571" s="76"/>
      <c r="H571" s="76"/>
      <c r="I571" s="76"/>
      <c r="J571" s="76"/>
      <c r="K571" s="76"/>
      <c r="L571" s="76"/>
      <c r="M571" s="76"/>
      <c r="N571" s="76"/>
      <c r="O571" s="76"/>
      <c r="P571" s="167"/>
    </row>
    <row r="572" spans="2:20" ht="39" customHeight="1">
      <c r="B572" s="100"/>
      <c r="C572" s="79"/>
      <c r="D572" s="79"/>
      <c r="E572" s="80"/>
      <c r="F572" s="168"/>
      <c r="G572" s="75" t="s">
        <v>300</v>
      </c>
      <c r="H572" s="76"/>
      <c r="I572" s="77"/>
      <c r="J572" s="143"/>
      <c r="K572" s="170"/>
      <c r="L572" s="170"/>
      <c r="M572" s="170"/>
      <c r="N572" s="170"/>
      <c r="O572" s="170"/>
      <c r="P572" s="171"/>
    </row>
    <row r="573" spans="2:20" ht="39" customHeight="1">
      <c r="B573" s="100"/>
      <c r="C573" s="79"/>
      <c r="D573" s="79"/>
      <c r="E573" s="80"/>
      <c r="F573" s="168"/>
      <c r="G573" s="81"/>
      <c r="H573" s="82"/>
      <c r="I573" s="83"/>
      <c r="J573" s="172"/>
      <c r="K573" s="173"/>
      <c r="L573" s="173"/>
      <c r="M573" s="173"/>
      <c r="N573" s="173"/>
      <c r="O573" s="173"/>
      <c r="P573" s="174"/>
    </row>
    <row r="574" spans="2:20" ht="20.100000000000001" customHeight="1">
      <c r="B574" s="100"/>
      <c r="C574" s="79"/>
      <c r="D574" s="79"/>
      <c r="E574" s="80"/>
      <c r="F574" s="168"/>
      <c r="G574" s="75" t="s">
        <v>301</v>
      </c>
      <c r="H574" s="76"/>
      <c r="I574" s="77"/>
      <c r="J574" s="158"/>
      <c r="K574" s="159"/>
      <c r="L574" s="159"/>
      <c r="M574" s="159"/>
      <c r="N574" s="159"/>
      <c r="O574" s="159"/>
      <c r="P574" s="160"/>
    </row>
    <row r="575" spans="2:20" ht="20.100000000000001" customHeight="1">
      <c r="B575" s="100"/>
      <c r="C575" s="79"/>
      <c r="D575" s="79"/>
      <c r="E575" s="80"/>
      <c r="F575" s="168"/>
      <c r="G575" s="78"/>
      <c r="H575" s="79"/>
      <c r="I575" s="80"/>
      <c r="J575" s="161"/>
      <c r="K575" s="162"/>
      <c r="L575" s="162"/>
      <c r="M575" s="162"/>
      <c r="N575" s="162"/>
      <c r="O575" s="162"/>
      <c r="P575" s="163"/>
    </row>
    <row r="576" spans="2:20" ht="20.100000000000001" customHeight="1">
      <c r="B576" s="101"/>
      <c r="C576" s="82"/>
      <c r="D576" s="82"/>
      <c r="E576" s="83"/>
      <c r="F576" s="169"/>
      <c r="G576" s="81"/>
      <c r="H576" s="82"/>
      <c r="I576" s="83"/>
      <c r="J576" s="164"/>
      <c r="K576" s="165"/>
      <c r="L576" s="165"/>
      <c r="M576" s="165"/>
      <c r="N576" s="165"/>
      <c r="O576" s="165"/>
      <c r="P576" s="166"/>
    </row>
    <row r="577" spans="2:16" ht="60" customHeight="1">
      <c r="B577" s="140" t="s">
        <v>302</v>
      </c>
      <c r="C577" s="141"/>
      <c r="D577" s="141"/>
      <c r="E577" s="142"/>
      <c r="F577" s="143"/>
      <c r="G577" s="144"/>
      <c r="H577" s="144"/>
      <c r="I577" s="144"/>
      <c r="J577" s="144"/>
      <c r="K577" s="144"/>
      <c r="L577" s="144"/>
      <c r="M577" s="144"/>
      <c r="N577" s="144"/>
      <c r="O577" s="144"/>
      <c r="P577" s="145"/>
    </row>
    <row r="578" spans="2:16" ht="60" customHeight="1">
      <c r="B578" s="140"/>
      <c r="C578" s="141"/>
      <c r="D578" s="141"/>
      <c r="E578" s="142"/>
      <c r="F578" s="146"/>
      <c r="G578" s="147"/>
      <c r="H578" s="147"/>
      <c r="I578" s="147"/>
      <c r="J578" s="147"/>
      <c r="K578" s="147"/>
      <c r="L578" s="147"/>
      <c r="M578" s="147"/>
      <c r="N578" s="147"/>
      <c r="O578" s="147"/>
      <c r="P578" s="148"/>
    </row>
    <row r="579" spans="2:16" ht="60" customHeight="1">
      <c r="B579" s="149"/>
      <c r="C579" s="151" t="s">
        <v>303</v>
      </c>
      <c r="D579" s="141"/>
      <c r="E579" s="142"/>
      <c r="F579" s="143"/>
      <c r="G579" s="144"/>
      <c r="H579" s="144"/>
      <c r="I579" s="144"/>
      <c r="J579" s="144"/>
      <c r="K579" s="144"/>
      <c r="L579" s="144"/>
      <c r="M579" s="144"/>
      <c r="N579" s="144"/>
      <c r="O579" s="144"/>
      <c r="P579" s="145"/>
    </row>
    <row r="580" spans="2:16" ht="60" customHeight="1" thickBot="1">
      <c r="B580" s="150"/>
      <c r="C580" s="152"/>
      <c r="D580" s="153"/>
      <c r="E580" s="154"/>
      <c r="F580" s="155"/>
      <c r="G580" s="156"/>
      <c r="H580" s="156"/>
      <c r="I580" s="156"/>
      <c r="J580" s="156"/>
      <c r="K580" s="156"/>
      <c r="L580" s="156"/>
      <c r="M580" s="156"/>
      <c r="N580" s="156"/>
      <c r="O580" s="156"/>
      <c r="P580" s="157"/>
    </row>
    <row r="581" spans="2:16" ht="20.100000000000001" customHeight="1"/>
    <row r="582" spans="2:16" ht="20.100000000000001" customHeight="1" thickBot="1">
      <c r="B582" s="2" t="s">
        <v>501</v>
      </c>
    </row>
    <row r="583" spans="2:16" ht="300" customHeight="1">
      <c r="B583" s="175"/>
      <c r="C583" s="176"/>
      <c r="D583" s="176"/>
      <c r="E583" s="176"/>
      <c r="F583" s="176"/>
      <c r="G583" s="176"/>
      <c r="H583" s="176"/>
      <c r="I583" s="176"/>
      <c r="J583" s="176"/>
      <c r="K583" s="176"/>
      <c r="L583" s="176"/>
      <c r="M583" s="176"/>
      <c r="N583" s="176"/>
      <c r="O583" s="176"/>
      <c r="P583" s="177"/>
    </row>
    <row r="584" spans="2:16" ht="300" customHeight="1">
      <c r="B584" s="178"/>
      <c r="C584" s="179"/>
      <c r="D584" s="179"/>
      <c r="E584" s="179"/>
      <c r="F584" s="179"/>
      <c r="G584" s="179"/>
      <c r="H584" s="179"/>
      <c r="I584" s="179"/>
      <c r="J584" s="179"/>
      <c r="K584" s="179"/>
      <c r="L584" s="179"/>
      <c r="M584" s="179"/>
      <c r="N584" s="179"/>
      <c r="O584" s="179"/>
      <c r="P584" s="180"/>
    </row>
    <row r="585" spans="2:16" ht="300" customHeight="1" thickBot="1">
      <c r="B585" s="181"/>
      <c r="C585" s="182"/>
      <c r="D585" s="182"/>
      <c r="E585" s="182"/>
      <c r="F585" s="182"/>
      <c r="G585" s="182"/>
      <c r="H585" s="182"/>
      <c r="I585" s="182"/>
      <c r="J585" s="182"/>
      <c r="K585" s="182"/>
      <c r="L585" s="182"/>
      <c r="M585" s="182"/>
      <c r="N585" s="182"/>
      <c r="O585" s="182"/>
      <c r="P585" s="183"/>
    </row>
    <row r="587" spans="2:16">
      <c r="C587" s="2" t="s">
        <v>502</v>
      </c>
      <c r="E587" s="2" t="s">
        <v>503</v>
      </c>
    </row>
    <row r="588" spans="2:16">
      <c r="E588" s="2" t="s">
        <v>504</v>
      </c>
    </row>
    <row r="590" spans="2:16">
      <c r="C590" s="3" t="s">
        <v>505</v>
      </c>
      <c r="D590" s="218"/>
      <c r="E590" s="218"/>
      <c r="F590" s="218"/>
      <c r="G590" s="218"/>
      <c r="H590" s="218"/>
      <c r="I590" s="2" t="s">
        <v>506</v>
      </c>
    </row>
    <row r="594" spans="4:16">
      <c r="H594" s="137" t="s">
        <v>507</v>
      </c>
      <c r="I594" s="137"/>
      <c r="J594" s="137"/>
      <c r="K594" s="138" t="s">
        <v>508</v>
      </c>
      <c r="L594" s="138"/>
      <c r="M594" s="138"/>
      <c r="N594" s="138"/>
      <c r="O594" s="138"/>
      <c r="P594" s="138"/>
    </row>
    <row r="595" spans="4:16">
      <c r="H595" s="9"/>
      <c r="I595" s="9"/>
      <c r="J595" s="9"/>
      <c r="K595" s="9"/>
      <c r="L595" s="9"/>
      <c r="M595" s="9"/>
      <c r="N595" s="9"/>
      <c r="O595" s="9"/>
      <c r="P595" s="9"/>
    </row>
    <row r="596" spans="4:16">
      <c r="H596" s="137" t="s">
        <v>509</v>
      </c>
      <c r="I596" s="137"/>
      <c r="J596" s="137"/>
      <c r="K596" s="139"/>
      <c r="L596" s="139"/>
      <c r="M596" s="139"/>
      <c r="N596" s="139"/>
      <c r="O596" s="139"/>
      <c r="P596" s="139"/>
    </row>
    <row r="600" spans="4:16">
      <c r="D600" s="2" t="s">
        <v>510</v>
      </c>
    </row>
  </sheetData>
  <sheetProtection algorithmName="SHA-512" hashValue="1EqihskhzsAqxwiluX2htZ5IRoEYcNFR8p9EVcixfBI8jll5BGxWePHa3HwqR4VzHSss2iyH+Jy9ZaRmASpU5g==" saltValue="sy4m+9zuGMLhaqvPHBIZGQ==" spinCount="100000" sheet="1" objects="1" scenarios="1" selectLockedCells="1"/>
  <mergeCells count="1168">
    <mergeCell ref="F231:P231"/>
    <mergeCell ref="F167:J167"/>
    <mergeCell ref="K167:P167"/>
    <mergeCell ref="I233:P233"/>
    <mergeCell ref="I218:P218"/>
    <mergeCell ref="F219:H219"/>
    <mergeCell ref="I219:P219"/>
    <mergeCell ref="F220:H220"/>
    <mergeCell ref="I220:P220"/>
    <mergeCell ref="F221:H221"/>
    <mergeCell ref="I221:P221"/>
    <mergeCell ref="I222:L222"/>
    <mergeCell ref="M222:P222"/>
    <mergeCell ref="I223:L223"/>
    <mergeCell ref="M223:P223"/>
    <mergeCell ref="F214:H214"/>
    <mergeCell ref="I214:P214"/>
    <mergeCell ref="F230:P230"/>
    <mergeCell ref="I224:P224"/>
    <mergeCell ref="I188:J188"/>
    <mergeCell ref="K188:P188"/>
    <mergeCell ref="F173:H190"/>
    <mergeCell ref="K174:P174"/>
    <mergeCell ref="J199:P199"/>
    <mergeCell ref="F200:H200"/>
    <mergeCell ref="I200:P200"/>
    <mergeCell ref="F201:H201"/>
    <mergeCell ref="I201:P201"/>
    <mergeCell ref="F202:H202"/>
    <mergeCell ref="I202:P202"/>
    <mergeCell ref="F203:H203"/>
    <mergeCell ref="I190:J190"/>
    <mergeCell ref="F224:H224"/>
    <mergeCell ref="F225:H225"/>
    <mergeCell ref="I225:P225"/>
    <mergeCell ref="F226:H226"/>
    <mergeCell ref="I226:P226"/>
    <mergeCell ref="F227:H227"/>
    <mergeCell ref="I227:P227"/>
    <mergeCell ref="I228:L228"/>
    <mergeCell ref="M228:P228"/>
    <mergeCell ref="I229:L229"/>
    <mergeCell ref="M229:P229"/>
    <mergeCell ref="F213:H213"/>
    <mergeCell ref="I211:L211"/>
    <mergeCell ref="M211:P211"/>
    <mergeCell ref="D206:E211"/>
    <mergeCell ref="I216:L216"/>
    <mergeCell ref="M216:P216"/>
    <mergeCell ref="I217:L217"/>
    <mergeCell ref="M217:P217"/>
    <mergeCell ref="D212:E217"/>
    <mergeCell ref="D218:E223"/>
    <mergeCell ref="F218:H218"/>
    <mergeCell ref="F216:H217"/>
    <mergeCell ref="F222:H223"/>
    <mergeCell ref="F228:H229"/>
    <mergeCell ref="F207:H207"/>
    <mergeCell ref="I207:P207"/>
    <mergeCell ref="F208:H208"/>
    <mergeCell ref="I208:P208"/>
    <mergeCell ref="F210:H211"/>
    <mergeCell ref="G232:H232"/>
    <mergeCell ref="G233:H233"/>
    <mergeCell ref="I232:P232"/>
    <mergeCell ref="F215:H215"/>
    <mergeCell ref="I215:P215"/>
    <mergeCell ref="F212:H212"/>
    <mergeCell ref="I212:P212"/>
    <mergeCell ref="K190:P190"/>
    <mergeCell ref="I204:L204"/>
    <mergeCell ref="I205:L205"/>
    <mergeCell ref="M204:P204"/>
    <mergeCell ref="M205:P205"/>
    <mergeCell ref="D200:E205"/>
    <mergeCell ref="I210:L210"/>
    <mergeCell ref="M210:P210"/>
    <mergeCell ref="I180:J180"/>
    <mergeCell ref="K180:P180"/>
    <mergeCell ref="I181:J181"/>
    <mergeCell ref="K181:P181"/>
    <mergeCell ref="I182:J182"/>
    <mergeCell ref="K182:P182"/>
    <mergeCell ref="I183:J183"/>
    <mergeCell ref="K183:P183"/>
    <mergeCell ref="I184:J184"/>
    <mergeCell ref="K184:P184"/>
    <mergeCell ref="I185:J185"/>
    <mergeCell ref="K185:P185"/>
    <mergeCell ref="I186:J186"/>
    <mergeCell ref="K186:P186"/>
    <mergeCell ref="I187:J187"/>
    <mergeCell ref="K187:P187"/>
    <mergeCell ref="D224:E229"/>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 ref="F23:I23"/>
    <mergeCell ref="J23:K23"/>
    <mergeCell ref="L23:P23"/>
    <mergeCell ref="F8:P8"/>
    <mergeCell ref="T38:T42"/>
    <mergeCell ref="F26:G26"/>
    <mergeCell ref="S38:S42"/>
    <mergeCell ref="T358:T359"/>
    <mergeCell ref="T564:T565"/>
    <mergeCell ref="T566:T569"/>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F32:P32"/>
    <mergeCell ref="B24:E25"/>
    <mergeCell ref="F24:I24"/>
    <mergeCell ref="J24:P24"/>
    <mergeCell ref="F25:I25"/>
    <mergeCell ref="J25:P25"/>
    <mergeCell ref="B26:E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B139:H139"/>
    <mergeCell ref="I139:P139"/>
    <mergeCell ref="B140:H140"/>
    <mergeCell ref="I140:P140"/>
    <mergeCell ref="B141:H141"/>
    <mergeCell ref="I141:P141"/>
    <mergeCell ref="K170:P170"/>
    <mergeCell ref="K171:P171"/>
    <mergeCell ref="K172:P172"/>
    <mergeCell ref="F162:J162"/>
    <mergeCell ref="K162:P162"/>
    <mergeCell ref="F145:J145"/>
    <mergeCell ref="K145:P145"/>
    <mergeCell ref="F147:J147"/>
    <mergeCell ref="K147:P147"/>
    <mergeCell ref="F148:J148"/>
    <mergeCell ref="K148:P148"/>
    <mergeCell ref="F150:J150"/>
    <mergeCell ref="K150:P150"/>
    <mergeCell ref="F151:J151"/>
    <mergeCell ref="K151:P151"/>
    <mergeCell ref="F158:J158"/>
    <mergeCell ref="K158:P158"/>
    <mergeCell ref="F161:J161"/>
    <mergeCell ref="K161:P161"/>
    <mergeCell ref="F152:J152"/>
    <mergeCell ref="K152:P152"/>
    <mergeCell ref="F154:J154"/>
    <mergeCell ref="K154:P154"/>
    <mergeCell ref="F143:P143"/>
    <mergeCell ref="F144:J144"/>
    <mergeCell ref="K144:P144"/>
    <mergeCell ref="I213:P213"/>
    <mergeCell ref="I173:J173"/>
    <mergeCell ref="K173:P173"/>
    <mergeCell ref="I174:J174"/>
    <mergeCell ref="K175:P175"/>
    <mergeCell ref="I176:J176"/>
    <mergeCell ref="K176:P176"/>
    <mergeCell ref="I203:P203"/>
    <mergeCell ref="F206:H206"/>
    <mergeCell ref="I206:P206"/>
    <mergeCell ref="F146:J146"/>
    <mergeCell ref="K146:P146"/>
    <mergeCell ref="F149:J149"/>
    <mergeCell ref="K149:P149"/>
    <mergeCell ref="F153:J153"/>
    <mergeCell ref="K153:P153"/>
    <mergeCell ref="F155:J155"/>
    <mergeCell ref="K155:P155"/>
    <mergeCell ref="F156:J156"/>
    <mergeCell ref="K156:P156"/>
    <mergeCell ref="F157:J157"/>
    <mergeCell ref="K157:P157"/>
    <mergeCell ref="F159:J159"/>
    <mergeCell ref="K159:P159"/>
    <mergeCell ref="B191:F193"/>
    <mergeCell ref="G191:P191"/>
    <mergeCell ref="G192:P192"/>
    <mergeCell ref="H193:L193"/>
    <mergeCell ref="M193:O193"/>
    <mergeCell ref="F163:J163"/>
    <mergeCell ref="F164:J164"/>
    <mergeCell ref="I177:J177"/>
    <mergeCell ref="B196:E199"/>
    <mergeCell ref="G196:P196"/>
    <mergeCell ref="G197:P197"/>
    <mergeCell ref="G198:P198"/>
    <mergeCell ref="G199:I199"/>
    <mergeCell ref="F209:H209"/>
    <mergeCell ref="I209:P209"/>
    <mergeCell ref="I175:J175"/>
    <mergeCell ref="F160:J160"/>
    <mergeCell ref="K160:P160"/>
    <mergeCell ref="F165:J165"/>
    <mergeCell ref="K165:P165"/>
    <mergeCell ref="F166:J166"/>
    <mergeCell ref="K166:P166"/>
    <mergeCell ref="F168:J168"/>
    <mergeCell ref="K168:P168"/>
    <mergeCell ref="F169:J169"/>
    <mergeCell ref="K169:P169"/>
    <mergeCell ref="K163:P163"/>
    <mergeCell ref="K164:P164"/>
    <mergeCell ref="F204:H205"/>
    <mergeCell ref="K177:P177"/>
    <mergeCell ref="I178:J178"/>
    <mergeCell ref="K178:P178"/>
    <mergeCell ref="I179:J179"/>
    <mergeCell ref="K179:P179"/>
    <mergeCell ref="I189:J189"/>
    <mergeCell ref="K189:P189"/>
    <mergeCell ref="B247:E247"/>
    <mergeCell ref="F247:P247"/>
    <mergeCell ref="B248:E248"/>
    <mergeCell ref="F248:P248"/>
    <mergeCell ref="B242:E244"/>
    <mergeCell ref="G242:P242"/>
    <mergeCell ref="G243:P243"/>
    <mergeCell ref="G244:I244"/>
    <mergeCell ref="J244:P244"/>
    <mergeCell ref="B245:E245"/>
    <mergeCell ref="F245:P245"/>
    <mergeCell ref="I235:P235"/>
    <mergeCell ref="F236:H236"/>
    <mergeCell ref="I236:P236"/>
    <mergeCell ref="D237:E239"/>
    <mergeCell ref="F237:H237"/>
    <mergeCell ref="I237:P237"/>
    <mergeCell ref="F238:H238"/>
    <mergeCell ref="I238:P238"/>
    <mergeCell ref="F239:H239"/>
    <mergeCell ref="I239:P239"/>
    <mergeCell ref="B234:C239"/>
    <mergeCell ref="D234:E236"/>
    <mergeCell ref="F234:H234"/>
    <mergeCell ref="I234:P234"/>
    <mergeCell ref="F235:H235"/>
    <mergeCell ref="B246:E246"/>
    <mergeCell ref="F246:P246"/>
    <mergeCell ref="F253:P253"/>
    <mergeCell ref="D254:E254"/>
    <mergeCell ref="F254:P254"/>
    <mergeCell ref="D255:E257"/>
    <mergeCell ref="F255:P255"/>
    <mergeCell ref="F256:P256"/>
    <mergeCell ref="G257:I257"/>
    <mergeCell ref="J257:P257"/>
    <mergeCell ref="B249:E249"/>
    <mergeCell ref="F249:P249"/>
    <mergeCell ref="B250:C257"/>
    <mergeCell ref="D250:E250"/>
    <mergeCell ref="F250:P250"/>
    <mergeCell ref="D251:E251"/>
    <mergeCell ref="F251:P251"/>
    <mergeCell ref="D252:E252"/>
    <mergeCell ref="F252:P252"/>
    <mergeCell ref="D253:E253"/>
    <mergeCell ref="B263:E263"/>
    <mergeCell ref="F263:P263"/>
    <mergeCell ref="B264:E264"/>
    <mergeCell ref="F264:P264"/>
    <mergeCell ref="B265:E266"/>
    <mergeCell ref="F265:I265"/>
    <mergeCell ref="J265:P265"/>
    <mergeCell ref="F266:I266"/>
    <mergeCell ref="J266:M266"/>
    <mergeCell ref="N266:P266"/>
    <mergeCell ref="B260:E262"/>
    <mergeCell ref="F260:I260"/>
    <mergeCell ref="J260:P260"/>
    <mergeCell ref="F261:I261"/>
    <mergeCell ref="J261:P261"/>
    <mergeCell ref="F262:I262"/>
    <mergeCell ref="J262:P262"/>
    <mergeCell ref="B271:E271"/>
    <mergeCell ref="F271:M271"/>
    <mergeCell ref="N271:P271"/>
    <mergeCell ref="B272:E272"/>
    <mergeCell ref="F272:P272"/>
    <mergeCell ref="B278:D280"/>
    <mergeCell ref="E278:M278"/>
    <mergeCell ref="N278:P280"/>
    <mergeCell ref="E279:G280"/>
    <mergeCell ref="H279:M279"/>
    <mergeCell ref="B267:E267"/>
    <mergeCell ref="F267:M267"/>
    <mergeCell ref="N267:P267"/>
    <mergeCell ref="B268:E270"/>
    <mergeCell ref="F268:P268"/>
    <mergeCell ref="F269:P269"/>
    <mergeCell ref="G270:I270"/>
    <mergeCell ref="J270:P270"/>
    <mergeCell ref="B283:D283"/>
    <mergeCell ref="E283:G283"/>
    <mergeCell ref="H283:J283"/>
    <mergeCell ref="K283:M283"/>
    <mergeCell ref="N283:P283"/>
    <mergeCell ref="C284:D284"/>
    <mergeCell ref="E284:G284"/>
    <mergeCell ref="H284:J284"/>
    <mergeCell ref="K284:M284"/>
    <mergeCell ref="N284:P284"/>
    <mergeCell ref="N281:P281"/>
    <mergeCell ref="B282:D282"/>
    <mergeCell ref="E282:G282"/>
    <mergeCell ref="H282:J282"/>
    <mergeCell ref="K282:M282"/>
    <mergeCell ref="N282:P282"/>
    <mergeCell ref="H280:J280"/>
    <mergeCell ref="K280:M280"/>
    <mergeCell ref="B281:D281"/>
    <mergeCell ref="E281:G281"/>
    <mergeCell ref="H281:J281"/>
    <mergeCell ref="K281:M281"/>
    <mergeCell ref="B287:D287"/>
    <mergeCell ref="E287:G287"/>
    <mergeCell ref="H287:J287"/>
    <mergeCell ref="K287:M287"/>
    <mergeCell ref="N287:P287"/>
    <mergeCell ref="B288:D288"/>
    <mergeCell ref="E288:G288"/>
    <mergeCell ref="H288:J288"/>
    <mergeCell ref="K288:M288"/>
    <mergeCell ref="N288:P288"/>
    <mergeCell ref="C285:D285"/>
    <mergeCell ref="E285:G285"/>
    <mergeCell ref="H285:J285"/>
    <mergeCell ref="K285:M285"/>
    <mergeCell ref="N285:P285"/>
    <mergeCell ref="B286:D286"/>
    <mergeCell ref="E286:G286"/>
    <mergeCell ref="H286:J286"/>
    <mergeCell ref="K286:M286"/>
    <mergeCell ref="N286:P286"/>
    <mergeCell ref="B293:P293"/>
    <mergeCell ref="B294:P294"/>
    <mergeCell ref="B295:P295"/>
    <mergeCell ref="B296:P296"/>
    <mergeCell ref="B291:D291"/>
    <mergeCell ref="E291:G291"/>
    <mergeCell ref="H291:J291"/>
    <mergeCell ref="K291:M291"/>
    <mergeCell ref="N291:P291"/>
    <mergeCell ref="B292:M292"/>
    <mergeCell ref="N292:O292"/>
    <mergeCell ref="B289:D289"/>
    <mergeCell ref="E289:G289"/>
    <mergeCell ref="H289:J289"/>
    <mergeCell ref="K289:M289"/>
    <mergeCell ref="N289:P289"/>
    <mergeCell ref="B290:D290"/>
    <mergeCell ref="E290:G290"/>
    <mergeCell ref="H290:J290"/>
    <mergeCell ref="K290:M290"/>
    <mergeCell ref="N290:P290"/>
    <mergeCell ref="B304:F304"/>
    <mergeCell ref="G304:I304"/>
    <mergeCell ref="J304:L304"/>
    <mergeCell ref="M304:P304"/>
    <mergeCell ref="B305:F305"/>
    <mergeCell ref="G305:I305"/>
    <mergeCell ref="J305:L305"/>
    <mergeCell ref="M305:P305"/>
    <mergeCell ref="B302:F302"/>
    <mergeCell ref="G302:I302"/>
    <mergeCell ref="J302:L302"/>
    <mergeCell ref="M302:P302"/>
    <mergeCell ref="B303:F303"/>
    <mergeCell ref="G303:I303"/>
    <mergeCell ref="J303:L303"/>
    <mergeCell ref="M303:P303"/>
    <mergeCell ref="B299:F300"/>
    <mergeCell ref="G299:P299"/>
    <mergeCell ref="G300:I300"/>
    <mergeCell ref="J300:L300"/>
    <mergeCell ref="M300:P300"/>
    <mergeCell ref="B301:F301"/>
    <mergeCell ref="G301:I301"/>
    <mergeCell ref="J301:L301"/>
    <mergeCell ref="M301:P301"/>
    <mergeCell ref="B313:F313"/>
    <mergeCell ref="G313:I313"/>
    <mergeCell ref="J313:L313"/>
    <mergeCell ref="M313:P313"/>
    <mergeCell ref="B314:F314"/>
    <mergeCell ref="G314:I314"/>
    <mergeCell ref="J314:L314"/>
    <mergeCell ref="M314:P314"/>
    <mergeCell ref="B311:F311"/>
    <mergeCell ref="G311:I311"/>
    <mergeCell ref="J311:L311"/>
    <mergeCell ref="M311:P311"/>
    <mergeCell ref="B312:F312"/>
    <mergeCell ref="G312:I312"/>
    <mergeCell ref="J312:L312"/>
    <mergeCell ref="M312:P312"/>
    <mergeCell ref="B308:F309"/>
    <mergeCell ref="G308:P308"/>
    <mergeCell ref="G309:I309"/>
    <mergeCell ref="J309:L309"/>
    <mergeCell ref="M309:P309"/>
    <mergeCell ref="B310:F310"/>
    <mergeCell ref="G310:I310"/>
    <mergeCell ref="J310:L310"/>
    <mergeCell ref="M310:P310"/>
    <mergeCell ref="B317:F317"/>
    <mergeCell ref="G317:I317"/>
    <mergeCell ref="J317:L317"/>
    <mergeCell ref="M317:P317"/>
    <mergeCell ref="B320:E320"/>
    <mergeCell ref="B321:E321"/>
    <mergeCell ref="F321:J321"/>
    <mergeCell ref="K321:P321"/>
    <mergeCell ref="B315:F315"/>
    <mergeCell ref="G315:I315"/>
    <mergeCell ref="J315:L315"/>
    <mergeCell ref="M315:P315"/>
    <mergeCell ref="B316:F316"/>
    <mergeCell ref="G316:I316"/>
    <mergeCell ref="J316:L316"/>
    <mergeCell ref="M316:P316"/>
    <mergeCell ref="K323:O323"/>
    <mergeCell ref="K322:O322"/>
    <mergeCell ref="F322:I322"/>
    <mergeCell ref="F323:I323"/>
    <mergeCell ref="B331:P331"/>
    <mergeCell ref="B332:F335"/>
    <mergeCell ref="G332:J332"/>
    <mergeCell ref="K332:O332"/>
    <mergeCell ref="G333:J333"/>
    <mergeCell ref="K333:P333"/>
    <mergeCell ref="G334:J334"/>
    <mergeCell ref="K334:P334"/>
    <mergeCell ref="G335:J335"/>
    <mergeCell ref="K335:P335"/>
    <mergeCell ref="F328:K330"/>
    <mergeCell ref="L328:O330"/>
    <mergeCell ref="P328:P330"/>
    <mergeCell ref="B322:E322"/>
    <mergeCell ref="B323:E323"/>
    <mergeCell ref="B326:E330"/>
    <mergeCell ref="F326:K327"/>
    <mergeCell ref="L326:P327"/>
    <mergeCell ref="B342:F343"/>
    <mergeCell ref="G342:H342"/>
    <mergeCell ref="I342:J342"/>
    <mergeCell ref="K342:L342"/>
    <mergeCell ref="M342:N342"/>
    <mergeCell ref="O342:P342"/>
    <mergeCell ref="B338:F341"/>
    <mergeCell ref="G338:K338"/>
    <mergeCell ref="L338:P338"/>
    <mergeCell ref="G339:H341"/>
    <mergeCell ref="I339:P339"/>
    <mergeCell ref="I340:P340"/>
    <mergeCell ref="J341:L341"/>
    <mergeCell ref="M341:P341"/>
    <mergeCell ref="N349:N350"/>
    <mergeCell ref="O349:O350"/>
    <mergeCell ref="P349:P350"/>
    <mergeCell ref="S358:S359"/>
    <mergeCell ref="H349:H350"/>
    <mergeCell ref="I349:I350"/>
    <mergeCell ref="J349:J350"/>
    <mergeCell ref="K349:K350"/>
    <mergeCell ref="L349:L350"/>
    <mergeCell ref="M349:M350"/>
    <mergeCell ref="N347:N348"/>
    <mergeCell ref="O347:O348"/>
    <mergeCell ref="P347:P348"/>
    <mergeCell ref="H347:H348"/>
    <mergeCell ref="I347:I348"/>
    <mergeCell ref="J347:J348"/>
    <mergeCell ref="K347:K348"/>
    <mergeCell ref="L347:L348"/>
    <mergeCell ref="M347:M348"/>
    <mergeCell ref="B344:F344"/>
    <mergeCell ref="B345:F345"/>
    <mergeCell ref="B346:C353"/>
    <mergeCell ref="D346:F346"/>
    <mergeCell ref="D347:F348"/>
    <mergeCell ref="G347:G348"/>
    <mergeCell ref="D349:F350"/>
    <mergeCell ref="G349:G350"/>
    <mergeCell ref="D351:F352"/>
    <mergeCell ref="G351:G352"/>
    <mergeCell ref="B360:E364"/>
    <mergeCell ref="F360:P360"/>
    <mergeCell ref="F361:P361"/>
    <mergeCell ref="F362:F364"/>
    <mergeCell ref="H362:P362"/>
    <mergeCell ref="H363:P363"/>
    <mergeCell ref="H364:P364"/>
    <mergeCell ref="D353:F353"/>
    <mergeCell ref="B354:G354"/>
    <mergeCell ref="H354:P354"/>
    <mergeCell ref="B358:E359"/>
    <mergeCell ref="F358:P359"/>
    <mergeCell ref="N351:N352"/>
    <mergeCell ref="O351:O352"/>
    <mergeCell ref="P351:P352"/>
    <mergeCell ref="H351:H352"/>
    <mergeCell ref="I351:I352"/>
    <mergeCell ref="J351:J352"/>
    <mergeCell ref="K351:K352"/>
    <mergeCell ref="L351:L352"/>
    <mergeCell ref="M351:M352"/>
    <mergeCell ref="B375:D376"/>
    <mergeCell ref="E375:H375"/>
    <mergeCell ref="I375:L375"/>
    <mergeCell ref="M375:P375"/>
    <mergeCell ref="E376:H376"/>
    <mergeCell ref="I376:K376"/>
    <mergeCell ref="M376:O376"/>
    <mergeCell ref="B370:C371"/>
    <mergeCell ref="D370:E370"/>
    <mergeCell ref="F370:P370"/>
    <mergeCell ref="D371:E371"/>
    <mergeCell ref="F371:P371"/>
    <mergeCell ref="B374:H374"/>
    <mergeCell ref="I374:L374"/>
    <mergeCell ref="M374:P374"/>
    <mergeCell ref="B365:E365"/>
    <mergeCell ref="F365:P365"/>
    <mergeCell ref="B366:E366"/>
    <mergeCell ref="F366:P366"/>
    <mergeCell ref="B367:E369"/>
    <mergeCell ref="F367:P367"/>
    <mergeCell ref="F368:P368"/>
    <mergeCell ref="G369:I369"/>
    <mergeCell ref="J369:L369"/>
    <mergeCell ref="M369:P369"/>
    <mergeCell ref="B383:H383"/>
    <mergeCell ref="I383:K383"/>
    <mergeCell ref="M383:O383"/>
    <mergeCell ref="B384:B390"/>
    <mergeCell ref="C384:H384"/>
    <mergeCell ref="I384:K384"/>
    <mergeCell ref="M384:O384"/>
    <mergeCell ref="C385:C390"/>
    <mergeCell ref="D385:H385"/>
    <mergeCell ref="I385:K385"/>
    <mergeCell ref="E380:H380"/>
    <mergeCell ref="I380:L380"/>
    <mergeCell ref="M380:P380"/>
    <mergeCell ref="B381:D382"/>
    <mergeCell ref="E381:H381"/>
    <mergeCell ref="I381:K381"/>
    <mergeCell ref="M381:O381"/>
    <mergeCell ref="E382:H382"/>
    <mergeCell ref="I382:K382"/>
    <mergeCell ref="M382:O382"/>
    <mergeCell ref="B377:D380"/>
    <mergeCell ref="E377:H377"/>
    <mergeCell ref="I377:K377"/>
    <mergeCell ref="M377:O377"/>
    <mergeCell ref="E378:H378"/>
    <mergeCell ref="I378:L378"/>
    <mergeCell ref="M378:P378"/>
    <mergeCell ref="E379:H379"/>
    <mergeCell ref="I379:L379"/>
    <mergeCell ref="M379:P379"/>
    <mergeCell ref="B391:P391"/>
    <mergeCell ref="B392:P392"/>
    <mergeCell ref="B393:P393"/>
    <mergeCell ref="M388:O388"/>
    <mergeCell ref="E389:H389"/>
    <mergeCell ref="I389:K389"/>
    <mergeCell ref="M389:O389"/>
    <mergeCell ref="E390:H390"/>
    <mergeCell ref="I390:K390"/>
    <mergeCell ref="M390:O390"/>
    <mergeCell ref="M385:O385"/>
    <mergeCell ref="D386:D390"/>
    <mergeCell ref="E386:H386"/>
    <mergeCell ref="I386:K386"/>
    <mergeCell ref="M386:O386"/>
    <mergeCell ref="E387:H387"/>
    <mergeCell ref="I387:K387"/>
    <mergeCell ref="M387:O387"/>
    <mergeCell ref="E388:H388"/>
    <mergeCell ref="I388:K388"/>
    <mergeCell ref="B405:F405"/>
    <mergeCell ref="G405:P405"/>
    <mergeCell ref="B409:I409"/>
    <mergeCell ref="J409:P409"/>
    <mergeCell ref="B410:I410"/>
    <mergeCell ref="J410:P410"/>
    <mergeCell ref="B402:F402"/>
    <mergeCell ref="G402:P402"/>
    <mergeCell ref="B403:F404"/>
    <mergeCell ref="G403:P404"/>
    <mergeCell ref="B399:F399"/>
    <mergeCell ref="G399:P399"/>
    <mergeCell ref="B400:F400"/>
    <mergeCell ref="G400:P400"/>
    <mergeCell ref="B401:F401"/>
    <mergeCell ref="G401:P401"/>
    <mergeCell ref="B396:F396"/>
    <mergeCell ref="G396:P396"/>
    <mergeCell ref="B397:F397"/>
    <mergeCell ref="G397:P397"/>
    <mergeCell ref="B398:F398"/>
    <mergeCell ref="G398:H398"/>
    <mergeCell ref="I398:J398"/>
    <mergeCell ref="K398:P398"/>
    <mergeCell ref="B421:I421"/>
    <mergeCell ref="J421:O421"/>
    <mergeCell ref="B422:C423"/>
    <mergeCell ref="D422:I422"/>
    <mergeCell ref="J422:P422"/>
    <mergeCell ref="D423:I423"/>
    <mergeCell ref="J423:P423"/>
    <mergeCell ref="B419:I420"/>
    <mergeCell ref="J419:O420"/>
    <mergeCell ref="P419:P420"/>
    <mergeCell ref="B416:I416"/>
    <mergeCell ref="J416:P416"/>
    <mergeCell ref="B417:I417"/>
    <mergeCell ref="J417:O417"/>
    <mergeCell ref="B418:I418"/>
    <mergeCell ref="J418:P418"/>
    <mergeCell ref="B411:I412"/>
    <mergeCell ref="J411:P412"/>
    <mergeCell ref="B413:P413"/>
    <mergeCell ref="B432:C435"/>
    <mergeCell ref="D432:G432"/>
    <mergeCell ref="D433:G433"/>
    <mergeCell ref="D434:G434"/>
    <mergeCell ref="D435:G435"/>
    <mergeCell ref="B424:C426"/>
    <mergeCell ref="D424:P424"/>
    <mergeCell ref="D425:P425"/>
    <mergeCell ref="E426:F426"/>
    <mergeCell ref="G426:P426"/>
    <mergeCell ref="B430:C431"/>
    <mergeCell ref="D430:G430"/>
    <mergeCell ref="D431:G431"/>
    <mergeCell ref="H440:O440"/>
    <mergeCell ref="D441:G441"/>
    <mergeCell ref="H441:O441"/>
    <mergeCell ref="D442:G442"/>
    <mergeCell ref="H442:O442"/>
    <mergeCell ref="H435:O435"/>
    <mergeCell ref="H434:O434"/>
    <mergeCell ref="H433:O433"/>
    <mergeCell ref="H432:O432"/>
    <mergeCell ref="H431:O431"/>
    <mergeCell ref="H430:O430"/>
    <mergeCell ref="D443:G443"/>
    <mergeCell ref="H443:O443"/>
    <mergeCell ref="B436:C443"/>
    <mergeCell ref="D436:G436"/>
    <mergeCell ref="H436:O436"/>
    <mergeCell ref="D437:G437"/>
    <mergeCell ref="H437:O437"/>
    <mergeCell ref="D438:G438"/>
    <mergeCell ref="H438:O438"/>
    <mergeCell ref="D439:G439"/>
    <mergeCell ref="H439:O439"/>
    <mergeCell ref="D440:G440"/>
    <mergeCell ref="H461:O461"/>
    <mergeCell ref="E462:G462"/>
    <mergeCell ref="H462:O462"/>
    <mergeCell ref="E463:G463"/>
    <mergeCell ref="B454:G454"/>
    <mergeCell ref="H454:O454"/>
    <mergeCell ref="B455:P456"/>
    <mergeCell ref="H448:O448"/>
    <mergeCell ref="D449:G449"/>
    <mergeCell ref="H449:O449"/>
    <mergeCell ref="B452:G452"/>
    <mergeCell ref="H452:O452"/>
    <mergeCell ref="B453:G453"/>
    <mergeCell ref="H453:O453"/>
    <mergeCell ref="B444:C449"/>
    <mergeCell ref="D444:G444"/>
    <mergeCell ref="H444:O444"/>
    <mergeCell ref="D445:G445"/>
    <mergeCell ref="H445:O445"/>
    <mergeCell ref="D446:G446"/>
    <mergeCell ref="H446:O446"/>
    <mergeCell ref="D447:G447"/>
    <mergeCell ref="H447:O447"/>
    <mergeCell ref="D448:G448"/>
    <mergeCell ref="F476:G476"/>
    <mergeCell ref="F477:G477"/>
    <mergeCell ref="F478:G478"/>
    <mergeCell ref="C479:G479"/>
    <mergeCell ref="H479:P479"/>
    <mergeCell ref="B472:P472"/>
    <mergeCell ref="B473:P473"/>
    <mergeCell ref="B474:B479"/>
    <mergeCell ref="C474:G474"/>
    <mergeCell ref="H474:P474"/>
    <mergeCell ref="C475:G475"/>
    <mergeCell ref="H475:I475"/>
    <mergeCell ref="K475:L475"/>
    <mergeCell ref="N475:P475"/>
    <mergeCell ref="C476:E478"/>
    <mergeCell ref="H463:O463"/>
    <mergeCell ref="B464:D469"/>
    <mergeCell ref="E464:G466"/>
    <mergeCell ref="H464:O464"/>
    <mergeCell ref="H465:P465"/>
    <mergeCell ref="H466:P466"/>
    <mergeCell ref="E467:G469"/>
    <mergeCell ref="H467:O467"/>
    <mergeCell ref="H468:P468"/>
    <mergeCell ref="H469:P469"/>
    <mergeCell ref="B459:D463"/>
    <mergeCell ref="E459:G459"/>
    <mergeCell ref="H459:O459"/>
    <mergeCell ref="N489:P489"/>
    <mergeCell ref="C490:E492"/>
    <mergeCell ref="F490:G490"/>
    <mergeCell ref="F491:G491"/>
    <mergeCell ref="F492:G492"/>
    <mergeCell ref="C493:G493"/>
    <mergeCell ref="H493:P493"/>
    <mergeCell ref="E460:G460"/>
    <mergeCell ref="H460:O460"/>
    <mergeCell ref="E461:G461"/>
    <mergeCell ref="F485:G485"/>
    <mergeCell ref="C486:G486"/>
    <mergeCell ref="H486:P486"/>
    <mergeCell ref="B487:P487"/>
    <mergeCell ref="B488:B493"/>
    <mergeCell ref="C488:G488"/>
    <mergeCell ref="H488:P488"/>
    <mergeCell ref="C489:G489"/>
    <mergeCell ref="H489:I489"/>
    <mergeCell ref="K489:L489"/>
    <mergeCell ref="B481:B486"/>
    <mergeCell ref="C481:G481"/>
    <mergeCell ref="H481:P481"/>
    <mergeCell ref="C482:G482"/>
    <mergeCell ref="H482:I482"/>
    <mergeCell ref="K482:L482"/>
    <mergeCell ref="N482:P482"/>
    <mergeCell ref="C483:E485"/>
    <mergeCell ref="F483:G483"/>
    <mergeCell ref="F484:G484"/>
    <mergeCell ref="B480:P480"/>
    <mergeCell ref="F505:G505"/>
    <mergeCell ref="F506:G506"/>
    <mergeCell ref="F498:G498"/>
    <mergeCell ref="F499:G499"/>
    <mergeCell ref="C500:G500"/>
    <mergeCell ref="H500:P500"/>
    <mergeCell ref="B501:P501"/>
    <mergeCell ref="B502:B507"/>
    <mergeCell ref="C502:G502"/>
    <mergeCell ref="H502:P502"/>
    <mergeCell ref="C503:G503"/>
    <mergeCell ref="H503:I503"/>
    <mergeCell ref="B494:P494"/>
    <mergeCell ref="B495:B500"/>
    <mergeCell ref="C495:G495"/>
    <mergeCell ref="H495:P495"/>
    <mergeCell ref="C496:G496"/>
    <mergeCell ref="H496:I496"/>
    <mergeCell ref="K496:L496"/>
    <mergeCell ref="N496:P496"/>
    <mergeCell ref="C497:E499"/>
    <mergeCell ref="F497:G497"/>
    <mergeCell ref="S564:S565"/>
    <mergeCell ref="S566:S569"/>
    <mergeCell ref="F540:P540"/>
    <mergeCell ref="G541:P541"/>
    <mergeCell ref="F542:F544"/>
    <mergeCell ref="G542:P542"/>
    <mergeCell ref="G543:G544"/>
    <mergeCell ref="B533:E533"/>
    <mergeCell ref="F533:P533"/>
    <mergeCell ref="B534:E534"/>
    <mergeCell ref="F534:P534"/>
    <mergeCell ref="B537:E544"/>
    <mergeCell ref="F537:P537"/>
    <mergeCell ref="F538:P538"/>
    <mergeCell ref="G539:J539"/>
    <mergeCell ref="K539:M539"/>
    <mergeCell ref="N539:P539"/>
    <mergeCell ref="L557:P557"/>
    <mergeCell ref="F558:K558"/>
    <mergeCell ref="L558:P558"/>
    <mergeCell ref="F559:K559"/>
    <mergeCell ref="L559:P559"/>
    <mergeCell ref="F560:K560"/>
    <mergeCell ref="L560:P560"/>
    <mergeCell ref="F549:K549"/>
    <mergeCell ref="L549:P549"/>
    <mergeCell ref="F550:K550"/>
    <mergeCell ref="L550:P550"/>
    <mergeCell ref="F551:K551"/>
    <mergeCell ref="L551:P551"/>
    <mergeCell ref="F552:K554"/>
    <mergeCell ref="L552:P552"/>
    <mergeCell ref="B72:C89"/>
    <mergeCell ref="B144:E190"/>
    <mergeCell ref="J16:P16"/>
    <mergeCell ref="J37:M37"/>
    <mergeCell ref="D590:H590"/>
    <mergeCell ref="B564:E565"/>
    <mergeCell ref="F564:P565"/>
    <mergeCell ref="B566:E569"/>
    <mergeCell ref="F566:P569"/>
    <mergeCell ref="B561:E563"/>
    <mergeCell ref="F561:P561"/>
    <mergeCell ref="F562:P562"/>
    <mergeCell ref="G563:I563"/>
    <mergeCell ref="J563:P563"/>
    <mergeCell ref="B545:E548"/>
    <mergeCell ref="F545:K545"/>
    <mergeCell ref="L545:P545"/>
    <mergeCell ref="F546:K546"/>
    <mergeCell ref="L546:P546"/>
    <mergeCell ref="F547:K547"/>
    <mergeCell ref="B530:E530"/>
    <mergeCell ref="F530:P530"/>
    <mergeCell ref="B513:G515"/>
    <mergeCell ref="H513:P513"/>
    <mergeCell ref="H514:P514"/>
    <mergeCell ref="I515:K515"/>
    <mergeCell ref="L515:P515"/>
    <mergeCell ref="B516:G516"/>
    <mergeCell ref="H516:P516"/>
    <mergeCell ref="C507:G507"/>
    <mergeCell ref="H507:P507"/>
    <mergeCell ref="B510:G512"/>
    <mergeCell ref="B531:E531"/>
    <mergeCell ref="F531:P531"/>
    <mergeCell ref="B532:E532"/>
    <mergeCell ref="F532:P532"/>
    <mergeCell ref="H543:P543"/>
    <mergeCell ref="H544:P544"/>
    <mergeCell ref="B555:E560"/>
    <mergeCell ref="F555:K555"/>
    <mergeCell ref="L555:P555"/>
    <mergeCell ref="F556:K556"/>
    <mergeCell ref="L556:P556"/>
    <mergeCell ref="F557:K557"/>
    <mergeCell ref="L547:P547"/>
    <mergeCell ref="F548:K548"/>
    <mergeCell ref="L548:P548"/>
    <mergeCell ref="B549:E554"/>
    <mergeCell ref="L553:P553"/>
    <mergeCell ref="M554:N554"/>
    <mergeCell ref="O554:P554"/>
    <mergeCell ref="H594:J594"/>
    <mergeCell ref="K594:P594"/>
    <mergeCell ref="H596:J596"/>
    <mergeCell ref="K596:P596"/>
    <mergeCell ref="B577:E578"/>
    <mergeCell ref="F577:P578"/>
    <mergeCell ref="B579:B580"/>
    <mergeCell ref="C579:E580"/>
    <mergeCell ref="F579:P580"/>
    <mergeCell ref="G574:I576"/>
    <mergeCell ref="J574:P576"/>
    <mergeCell ref="B570:E576"/>
    <mergeCell ref="F570:P570"/>
    <mergeCell ref="F571:P571"/>
    <mergeCell ref="F572:F576"/>
    <mergeCell ref="G572:I573"/>
    <mergeCell ref="J572:P573"/>
    <mergeCell ref="B583:P585"/>
    <mergeCell ref="F170:H172"/>
    <mergeCell ref="I170:J170"/>
    <mergeCell ref="I171:J171"/>
    <mergeCell ref="I172:J172"/>
    <mergeCell ref="D230:E233"/>
    <mergeCell ref="B200:C233"/>
    <mergeCell ref="B519:E522"/>
    <mergeCell ref="F519:P519"/>
    <mergeCell ref="F520:P520"/>
    <mergeCell ref="F521:F522"/>
    <mergeCell ref="G521:I521"/>
    <mergeCell ref="J521:P521"/>
    <mergeCell ref="G522:I522"/>
    <mergeCell ref="J522:P522"/>
    <mergeCell ref="B523:E527"/>
    <mergeCell ref="F523:P523"/>
    <mergeCell ref="F524:P524"/>
    <mergeCell ref="F525:F527"/>
    <mergeCell ref="G525:I525"/>
    <mergeCell ref="J525:P525"/>
    <mergeCell ref="G526:I526"/>
    <mergeCell ref="J526:P526"/>
    <mergeCell ref="G527:I527"/>
    <mergeCell ref="J527:P527"/>
    <mergeCell ref="H510:P510"/>
    <mergeCell ref="H511:P511"/>
    <mergeCell ref="I512:K512"/>
    <mergeCell ref="L512:P512"/>
    <mergeCell ref="K503:L503"/>
    <mergeCell ref="N503:P503"/>
    <mergeCell ref="C504:E506"/>
    <mergeCell ref="F504:G504"/>
  </mergeCells>
  <phoneticPr fontId="1"/>
  <dataValidations count="17">
    <dataValidation type="whole" imeMode="disabled" allowBlank="1" showInputMessage="1" showErrorMessage="1" sqref="F26:G26 F4:G4 J50:K51 J57:K58 K68 K70 K86 K88" xr:uid="{00000000-0002-0000-0000-000000000000}">
      <formula1>1</formula1>
      <formula2>9999</formula2>
    </dataValidation>
    <dataValidation type="whole" allowBlank="1" showInputMessage="1" showErrorMessage="1" sqref="I4:J4" xr:uid="{00000000-0002-0000-0000-000001000000}">
      <formula1>1</formula1>
      <formula2>12</formula2>
    </dataValidation>
    <dataValidation type="whole" allowBlank="1" showInputMessage="1" showErrorMessage="1" sqref="L4:M4" xr:uid="{00000000-0002-0000-0000-000002000000}">
      <formula1>1</formula1>
      <formula2>31</formula2>
    </dataValidation>
    <dataValidation type="whole" imeMode="disabled" allowBlank="1" showInputMessage="1" showErrorMessage="1" sqref="I26:J26 M50:M51 M57:M58 M68 M70 M86 M88" xr:uid="{00000000-0002-0000-0000-000003000000}">
      <formula1>1</formula1>
      <formula2>12</formula2>
    </dataValidation>
    <dataValidation type="whole" imeMode="disabled" allowBlank="1" showInputMessage="1" showErrorMessage="1" sqref="L26:M26 O50:O51 O57:O58 O68 O70 O86 O88" xr:uid="{00000000-0002-0000-0000-000004000000}">
      <formula1>1</formula1>
      <formula2>31</formula2>
    </dataValidation>
    <dataValidation type="custom" imeMode="disabled" allowBlank="1" showInputMessage="1" showErrorMessage="1" sqref="F271:M271 N292:O292 J301:P305 J310:P317 F322:I323 K322:O323 G344:P353 H430:O449 H452:O454 H459:O464 K92:M93 L95:M104 K332:O332 J95:J104 G105:G112 N105:O112 H281:P291 K539:M539 H467:O467 J369:L369 K72:M73 M193:O193 J266:M266 F267:M267" xr:uid="{00000000-0002-0000-0000-000005000000}">
      <formula1>ISNUMBER(F72)</formula1>
    </dataValidation>
    <dataValidation type="custom" imeMode="disabled" showInputMessage="1" showErrorMessage="1" sqref="L328:O330" xr:uid="{00000000-0002-0000-0000-000006000000}">
      <formula1>ISNUMBER(L328)</formula1>
    </dataValidation>
    <dataValidation type="list" allowBlank="1" showInputMessage="1" showErrorMessage="1" sqref="H36:I36" xr:uid="{00000000-0002-0000-0000-000007000000}">
      <formula1>都道府県名</formula1>
    </dataValidation>
    <dataValidation type="list" allowBlank="1" showInputMessage="1" showErrorMessage="1" sqref="L36:P36" xr:uid="{00000000-0002-0000-0000-000008000000}">
      <formula1>INDIRECT(H36)</formula1>
    </dataValidation>
    <dataValidation type="whole" imeMode="disabled" allowBlank="1" showInputMessage="1" showErrorMessage="1" sqref="G33 G17" xr:uid="{00000000-0002-0000-0000-000009000000}">
      <formula1>1</formula1>
      <formula2>999</formula2>
    </dataValidation>
    <dataValidation type="custom" imeMode="disabled" allowBlank="1" showInputMessage="1" showErrorMessage="1" sqref="J55:P55" xr:uid="{00000000-0002-0000-0000-00000A000000}">
      <formula1>AND(LEN(J55)=LENB(J55),ISERROR(FIND(CHAR(10),J55)))</formula1>
    </dataValidation>
    <dataValidation type="custom" imeMode="disabled" allowBlank="1" showInputMessage="1" showErrorMessage="1" sqref="J19:J20 L19:L20 N19:N20 J43:J44 L43:L44 N43:N44 N496:P496 K475:L475 N475:P475 H475:I475 H503:I503 K503:L503 H482:I482 K482:L482 N482:P482 H489:I489 K489:L489 N489:P489 H496:I496 K496:L496 N503:P503" xr:uid="{00000000-0002-0000-0000-00000B000000}">
      <formula1>COUNT(INDEX(FIND(MID(H19&amp;REPT(0,10),ROW($1:$10),1),"0123456789"),))=10</formula1>
    </dataValidation>
    <dataValidation type="custom" imeMode="off" allowBlank="1" showInputMessage="1" showErrorMessage="1" sqref="S14" xr:uid="{5E3107EC-9E76-4D04-A05B-C4C4BBF4FDBC}">
      <formula1>ISNUMBER(K73)</formula1>
    </dataValidation>
    <dataValidation type="custom" allowBlank="1" showInputMessage="1" showErrorMessage="1" sqref="F5:P6 J56:P56 G61:K61 L23:P23 J24:P25 I375:P375 I376:K377 M376:O377 I381:K390 M381:O390 I398:J398 L47:P47 F34:P34 J48:P49 H31:P31 H13:P13 F14:P14 F18:P18 F32:P32" xr:uid="{00000000-0002-0000-0000-00000D000000}">
      <formula1>ISERROR(FIND(CHAR(10),F5))</formula1>
    </dataValidation>
    <dataValidation type="whole" imeMode="disabled" allowBlank="1" showInputMessage="1" showErrorMessage="1" sqref="I33 I17" xr:uid="{00000000-0002-0000-0000-00000E000000}">
      <formula1>0</formula1>
      <formula2>9999</formula2>
    </dataValidation>
    <dataValidation type="custom" imeMode="disabled" allowBlank="1" showInputMessage="1" showErrorMessage="1" sqref="F8:P8 J16:P16" xr:uid="{00000000-0002-0000-0000-00000F000000}">
      <formula1>AND(LEN(F8)=LENB(F8), ISERROR(FIND(CHAR(10),F8)))</formula1>
    </dataValidation>
    <dataValidation type="custom" imeMode="disabled" allowBlank="1" showInputMessage="1" showErrorMessage="1" sqref="J21:L21 N21:P21 J45:L45 N45:P45" xr:uid="{00000000-0002-0000-0000-000010000000}">
      <formula1>ISERROR(FIND(CHAR(10),J21))</formula1>
    </dataValidation>
  </dataValidations>
  <printOptions horizontalCentered="1"/>
  <pageMargins left="0.23622047244094491" right="0.23622047244094491" top="0.74803149606299213" bottom="0.74803149606299213" header="0.31496062992125984" footer="0.31496062992125984"/>
  <pageSetup paperSize="9" scale="52" fitToHeight="0" orientation="portrait" r:id="rId1"/>
  <headerFooter>
    <oddFooter>&amp;C&amp;"ＭＳ 明朝,標準"&amp;P</oddFooter>
  </headerFooter>
  <rowBreaks count="27" manualBreakCount="27">
    <brk id="28" max="16" man="1"/>
    <brk id="52" max="16" man="1"/>
    <brk id="79" max="16" man="1"/>
    <brk id="104" max="16" man="1"/>
    <brk id="129" max="16" man="1"/>
    <brk id="142" max="16" man="1"/>
    <brk id="169" max="16" man="1"/>
    <brk id="205" max="16" man="1"/>
    <brk id="219" max="16" man="1"/>
    <brk id="240" max="16" man="1"/>
    <brk id="258" max="16" man="1"/>
    <brk id="273" max="16" man="1"/>
    <brk id="306" max="16" man="1"/>
    <brk id="335" max="16" man="1"/>
    <brk id="355" max="16" man="1"/>
    <brk id="372" max="16" man="1"/>
    <brk id="399" max="16" man="1"/>
    <brk id="406" max="16" man="1"/>
    <brk id="414" max="16" man="1"/>
    <brk id="421" max="16" man="1"/>
    <brk id="427" max="16" man="1"/>
    <brk id="457" max="16" man="1"/>
    <brk id="479" max="16" man="1"/>
    <brk id="508" max="16" man="1"/>
    <brk id="535" max="16383" man="1"/>
    <brk id="581" max="16" man="1"/>
    <brk id="584"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r:uid="{00000000-0002-0000-0000-000011000000}">
          <x14:formula1>
            <xm:f>MST!$R$5:$R$30</xm:f>
          </x14:formula1>
          <xm:sqref>L320 G320</xm:sqref>
        </x14:dataValidation>
        <x14:dataValidation type="list" allowBlank="1" showInputMessage="1" showErrorMessage="1" xr:uid="{00000000-0002-0000-0000-000012000000}">
          <x14:formula1>
            <xm:f>MST!$AM$4:$AM$6</xm:f>
          </x14:formula1>
          <xm:sqref>K64:P64 K82:P82</xm:sqref>
        </x14:dataValidation>
        <x14:dataValidation type="list" allowBlank="1" showInputMessage="1" showErrorMessage="1" xr:uid="{00000000-0002-0000-0000-000013000000}">
          <x14:formula1>
            <xm:f>MST!$AF$4:$AF$7</xm:f>
          </x14:formula1>
          <xm:sqref>E54:P54</xm:sqref>
        </x14:dataValidation>
        <x14:dataValidation type="list" allowBlank="1" showInputMessage="1" showErrorMessage="1" xr:uid="{00000000-0002-0000-0000-000014000000}">
          <x14:formula1>
            <xm:f>MST!$AJ$4:$AJ$6</xm:f>
          </x14:formula1>
          <xm:sqref>G62:P62</xm:sqref>
        </x14:dataValidation>
        <x14:dataValidation type="list" allowBlank="1" showInputMessage="1" showErrorMessage="1" xr:uid="{00000000-0002-0000-0000-000015000000}">
          <x14:formula1>
            <xm:f>MST!$AP$4:$AP$7</xm:f>
          </x14:formula1>
          <xm:sqref>G74:P74</xm:sqref>
        </x14:dataValidation>
        <x14:dataValidation type="list" allowBlank="1" showInputMessage="1" showErrorMessage="1" xr:uid="{00000000-0002-0000-0000-000016000000}">
          <x14:formula1>
            <xm:f>MST!$AS$4:$AS$8</xm:f>
          </x14:formula1>
          <xm:sqref>G77:P77</xm:sqref>
        </x14:dataValidation>
        <x14:dataValidation type="list" allowBlank="1" showInputMessage="1" showErrorMessage="1" xr:uid="{00000000-0002-0000-0000-000017000000}">
          <x14:formula1>
            <xm:f>MST!$AV$4:$AV$6</xm:f>
          </x14:formula1>
          <xm:sqref>G80:P80</xm:sqref>
        </x14:dataValidation>
        <x14:dataValidation type="list" allowBlank="1" showInputMessage="1" showErrorMessage="1" xr:uid="{00000000-0002-0000-0000-000018000000}">
          <x14:formula1>
            <xm:f>MST!$AY$4:$AY$5</xm:f>
          </x14:formula1>
          <xm:sqref>G90:P90</xm:sqref>
        </x14:dataValidation>
        <x14:dataValidation type="list" allowBlank="1" showInputMessage="1" showErrorMessage="1" xr:uid="{00000000-0002-0000-0000-000019000000}">
          <x14:formula1>
            <xm:f>MST!$BB$4:$BB$8</xm:f>
          </x14:formula1>
          <xm:sqref>N95:P104</xm:sqref>
        </x14:dataValidation>
        <x14:dataValidation type="list" allowBlank="1" showInputMessage="1" showErrorMessage="1" xr:uid="{00000000-0002-0000-0000-00001A000000}">
          <x14:formula1>
            <xm:f>MST!$BE$4:$BE$8</xm:f>
          </x14:formula1>
          <xm:sqref>G116:P116</xm:sqref>
        </x14:dataValidation>
        <x14:dataValidation type="list" allowBlank="1" showInputMessage="1" showErrorMessage="1" xr:uid="{00000000-0002-0000-0000-00001B000000}">
          <x14:formula1>
            <xm:f>MST!$BH$4:$BH$7</xm:f>
          </x14:formula1>
          <xm:sqref>G123:P123</xm:sqref>
        </x14:dataValidation>
        <x14:dataValidation type="list" allowBlank="1" showInputMessage="1" showErrorMessage="1" xr:uid="{00000000-0002-0000-0000-00001C000000}">
          <x14:formula1>
            <xm:f>MST!$BK$4:$BK$7</xm:f>
          </x14:formula1>
          <xm:sqref>G124:P124</xm:sqref>
        </x14:dataValidation>
        <x14:dataValidation type="list" allowBlank="1" showInputMessage="1" showErrorMessage="1" xr:uid="{00000000-0002-0000-0000-00001D000000}">
          <x14:formula1>
            <xm:f>MST!$BN$4:$BN$7</xm:f>
          </x14:formula1>
          <xm:sqref>G125:P125</xm:sqref>
        </x14:dataValidation>
        <x14:dataValidation type="list" allowBlank="1" showInputMessage="1" showErrorMessage="1" xr:uid="{00000000-0002-0000-0000-00001E000000}">
          <x14:formula1>
            <xm:f>MST!$BQ$4:$BQ$7</xm:f>
          </x14:formula1>
          <xm:sqref>G127:P127</xm:sqref>
        </x14:dataValidation>
        <x14:dataValidation type="list" showInputMessage="1" showErrorMessage="1" xr:uid="{00000000-0002-0000-0000-00001F000000}">
          <x14:formula1>
            <xm:f>MST!$BU$4:$BU$6</xm:f>
          </x14:formula1>
          <xm:sqref>I136:P141</xm:sqref>
        </x14:dataValidation>
        <x14:dataValidation type="list" showInputMessage="1" showErrorMessage="1" xr:uid="{00000000-0002-0000-0000-000020000000}">
          <x14:formula1>
            <xm:f>MST!$BY$4:$BY$8</xm:f>
          </x14:formula1>
          <xm:sqref>L326:P327</xm:sqref>
        </x14:dataValidation>
        <x14:dataValidation type="list" allowBlank="1" showInputMessage="1" showErrorMessage="1" xr:uid="{00000000-0002-0000-0000-000021000000}">
          <x14:formula1>
            <xm:f>MST!$CC$4:$CC$6</xm:f>
          </x14:formula1>
          <xm:sqref>F358:P359</xm:sqref>
        </x14:dataValidation>
        <x14:dataValidation type="list" allowBlank="1" showInputMessage="1" showErrorMessage="1" xr:uid="{00000000-0002-0000-0000-000022000000}">
          <x14:formula1>
            <xm:f>MST!$CF$4:$CF$7</xm:f>
          </x14:formula1>
          <xm:sqref>F360:P360</xm:sqref>
        </x14:dataValidation>
        <x14:dataValidation type="list" allowBlank="1" showInputMessage="1" showErrorMessage="1" xr:uid="{00000000-0002-0000-0000-000023000000}">
          <x14:formula1>
            <xm:f>MST!$CI$4:$CI$6</xm:f>
          </x14:formula1>
          <xm:sqref>F367:P367</xm:sqref>
        </x14:dataValidation>
        <x14:dataValidation type="list" allowBlank="1" showInputMessage="1" showErrorMessage="1" xr:uid="{00000000-0002-0000-0000-000024000000}">
          <x14:formula1>
            <xm:f>MST!$CL$4:$CL$9</xm:f>
          </x14:formula1>
          <xm:sqref>D424:P424</xm:sqref>
        </x14:dataValidation>
        <x14:dataValidation type="list" allowBlank="1" showInputMessage="1" showErrorMessage="1" xr:uid="{00000000-0002-0000-0000-000025000000}">
          <x14:formula1>
            <xm:f>MST!$CP$4:$CP$6</xm:f>
          </x14:formula1>
          <xm:sqref>F530:P534</xm:sqref>
        </x14:dataValidation>
        <x14:dataValidation type="list" allowBlank="1" showInputMessage="1" showErrorMessage="1" xr:uid="{00000000-0002-0000-0000-000026000000}">
          <x14:formula1>
            <xm:f>MST!$CT$4:$CT$6</xm:f>
          </x14:formula1>
          <xm:sqref>G541:P541</xm:sqref>
        </x14:dataValidation>
        <x14:dataValidation type="list" allowBlank="1" showInputMessage="1" showErrorMessage="1" xr:uid="{00000000-0002-0000-0000-000027000000}">
          <x14:formula1>
            <xm:f>MST!$CW$4:$CW$6</xm:f>
          </x14:formula1>
          <xm:sqref>F564:P565</xm:sqref>
        </x14:dataValidation>
        <x14:dataValidation type="list" allowBlank="1" showInputMessage="1" showErrorMessage="1" xr:uid="{00000000-0002-0000-0000-000028000000}">
          <x14:formula1>
            <xm:f>MST!$CZ$4:$CZ$7</xm:f>
          </x14:formula1>
          <xm:sqref>J574:P576</xm:sqref>
        </x14:dataValidation>
        <x14:dataValidation type="list" allowBlank="1" showInputMessage="1" showErrorMessage="1" xr:uid="{00000000-0002-0000-0000-000029000000}">
          <x14:formula1>
            <xm:f>MST!$I$6:$I$7</xm:f>
          </x14:formula1>
          <xm:sqref>F566:P569 J260:P262 F365:P366</xm:sqref>
        </x14:dataValidation>
        <x14:dataValidation type="list" allowBlank="1" showInputMessage="1" showErrorMessage="1" xr:uid="{00000000-0002-0000-0000-00002A000000}">
          <x14:formula1>
            <xm:f>MST!$C$5:$C$6</xm:f>
          </x14:formula1>
          <xm:sqref>F7:P7</xm:sqref>
        </x14:dataValidation>
        <x14:dataValidation type="list" allowBlank="1" showInputMessage="1" showErrorMessage="1" xr:uid="{00000000-0002-0000-0000-00002B000000}">
          <x14:formula1>
            <xm:f>MST!$F$6:$F$7</xm:f>
          </x14:formula1>
          <xm:sqref>J46:P46</xm:sqref>
        </x14:dataValidation>
        <x14:dataValidation type="list" allowBlank="1" showInputMessage="1" showErrorMessage="1" xr:uid="{00000000-0002-0000-0000-00002C000000}">
          <x14:formula1>
            <xm:f>MST!$F$5:$F$7</xm:f>
          </x14:formula1>
          <xm:sqref>J22:P22 J15:P15 F95:I104 I378:P380</xm:sqref>
        </x14:dataValidation>
        <x14:dataValidation type="list" allowBlank="1" showInputMessage="1" showErrorMessage="1" xr:uid="{00000000-0002-0000-0000-00002D000000}">
          <x14:formula1>
            <xm:f>MST!$I$5:$I$7</xm:f>
          </x14:formula1>
          <xm:sqref>I339:P339 H354:P354 K71:P71 L338:P338 F247:P247 G191:P191 K89:P89 K83:P84 H513:P513 F537:P537 F570:P570 K65:P66 G113:P115 G117:P122 H516:P516 F249:P255 F268:P268 H510:P510 F561:P561 M204:M205 M210:M211 M216:M217 M222:M223 M228:M229 F230 L555:L560 L545:P552 O554:P554 F519:P519 F523:P523 J522:P522 J527:P527 K144:P190 M232:M233</xm:sqref>
        </x14:dataValidation>
        <x14:dataValidation type="list" allowBlank="1" showInputMessage="1" showErrorMessage="1" xr:uid="{00000000-0002-0000-0000-00002E000000}">
          <x14:formula1>
            <xm:f>MST!$U$5:$U$65</xm:f>
          </x14:formula1>
          <xm:sqref>I320 N320 O497:O499 J504:J506 J476:J478 O476:O478 J483:J485 O483:O485 J490:J492 O490:O492 J497:J499 O504:O506</xm:sqref>
        </x14:dataValidation>
        <x14:dataValidation type="list" allowBlank="1" showInputMessage="1" showErrorMessage="1" xr:uid="{00000000-0002-0000-0000-00002F000000}">
          <x14:formula1>
            <xm:f>MST!$L$5:$L$6</xm:f>
          </x14:formula1>
          <xm:sqref>J47:K47 J23:K23</xm:sqref>
        </x14:dataValidation>
        <x14:dataValidation type="list" allowBlank="1" showInputMessage="1" showErrorMessage="1" xr:uid="{00000000-0002-0000-0000-000030000000}">
          <x14:formula1>
            <xm:f>MST!$O$5:$O$6</xm:f>
          </x14:formula1>
          <xm:sqref>F242:F244 G362:G364 F196:F199</xm:sqref>
        </x14:dataValidation>
        <x14:dataValidation type="list" allowBlank="1" showInputMessage="1" showErrorMessage="1" xr:uid="{00000000-0002-0000-0000-000031000000}">
          <x14:formula1>
            <xm:f>MST!$Y$4:$Y$6</xm:f>
          </x14:formula1>
          <xm:sqref>F11:P11</xm:sqref>
        </x14:dataValidation>
        <x14:dataValidation type="list" allowBlank="1" showInputMessage="1" showErrorMessage="1" xr:uid="{00000000-0002-0000-0000-000032000000}">
          <x14:formula1>
            <xm:f>MST!$AB$4:$AB$17</xm:f>
          </x14:formula1>
          <xm:sqref>J12:P12</xm:sqref>
        </x14:dataValidation>
        <x14:dataValidation type="list" allowBlank="1" showInputMessage="1" showErrorMessage="1" xr:uid="{00000000-0002-0000-0000-000033000000}">
          <x14:formula1>
            <xm:f>MST!$R$5:$R$30</xm:f>
          </x14:formula1>
          <xm:sqref>H504:H506 H497:H499 H476:H478 H483:H485 H490:H492 M476:M478 M483:M485 M490:M492 M497:M499 M504:M506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W56"/>
  <sheetViews>
    <sheetView view="pageBreakPreview" topLeftCell="A49" zoomScaleNormal="85" zoomScaleSheetLayoutView="100" workbookViewId="0">
      <selection activeCell="M49" sqref="M49:Q49"/>
    </sheetView>
  </sheetViews>
  <sheetFormatPr defaultColWidth="9" defaultRowHeight="13.5"/>
  <cols>
    <col min="1" max="1" width="5.625" style="2" customWidth="1"/>
    <col min="2" max="2" width="1.625" style="2" customWidth="1"/>
    <col min="3" max="21" width="5.625" style="2" customWidth="1"/>
    <col min="22" max="22" width="7.75" style="15" customWidth="1"/>
    <col min="23" max="23" width="47.625" style="15" customWidth="1"/>
    <col min="24" max="16384" width="9" style="2"/>
  </cols>
  <sheetData>
    <row r="1" spans="1:23" s="20" customFormat="1" ht="20.100000000000001" customHeight="1" thickBot="1">
      <c r="A1" s="20" t="s">
        <v>304</v>
      </c>
      <c r="C1" s="527" t="s">
        <v>405</v>
      </c>
      <c r="D1" s="527"/>
      <c r="E1" s="527"/>
      <c r="F1" s="527"/>
      <c r="G1" s="527"/>
      <c r="H1" s="527"/>
      <c r="I1" s="527"/>
      <c r="J1" s="527"/>
      <c r="K1" s="527"/>
      <c r="L1" s="527"/>
      <c r="M1" s="527"/>
      <c r="N1" s="527"/>
      <c r="O1" s="527"/>
      <c r="P1" s="527"/>
      <c r="Q1" s="527"/>
      <c r="R1" s="21"/>
      <c r="S1" s="21"/>
      <c r="V1" s="18"/>
      <c r="W1" s="18"/>
    </row>
    <row r="2" spans="1:23" ht="26.25" customHeight="1" thickBot="1">
      <c r="B2" s="505" t="s">
        <v>305</v>
      </c>
      <c r="C2" s="506"/>
      <c r="D2" s="506"/>
      <c r="E2" s="506"/>
      <c r="F2" s="506"/>
      <c r="G2" s="507"/>
      <c r="H2" s="528" t="s">
        <v>494</v>
      </c>
      <c r="I2" s="529"/>
      <c r="J2" s="533" t="s">
        <v>464</v>
      </c>
      <c r="K2" s="533"/>
      <c r="L2" s="533"/>
      <c r="M2" s="533" t="s">
        <v>25</v>
      </c>
      <c r="N2" s="533"/>
      <c r="O2" s="533"/>
      <c r="P2" s="533"/>
      <c r="Q2" s="533"/>
      <c r="R2" s="57" t="s">
        <v>490</v>
      </c>
      <c r="S2" s="58" t="s">
        <v>491</v>
      </c>
    </row>
    <row r="3" spans="1:23" ht="20.100000000000001" customHeight="1">
      <c r="B3" s="299" t="s">
        <v>306</v>
      </c>
      <c r="C3" s="363"/>
      <c r="D3" s="363"/>
      <c r="E3" s="363"/>
      <c r="F3" s="363"/>
      <c r="G3" s="363"/>
      <c r="H3" s="363"/>
      <c r="I3" s="363"/>
      <c r="J3" s="363"/>
      <c r="K3" s="363"/>
      <c r="L3" s="363"/>
      <c r="M3" s="363"/>
      <c r="N3" s="363"/>
      <c r="O3" s="363"/>
      <c r="P3" s="363"/>
      <c r="Q3" s="363"/>
      <c r="R3" s="363"/>
      <c r="S3" s="391"/>
    </row>
    <row r="4" spans="1:23" ht="50.1" customHeight="1">
      <c r="B4" s="524"/>
      <c r="C4" s="504" t="s">
        <v>307</v>
      </c>
      <c r="D4" s="504"/>
      <c r="E4" s="504"/>
      <c r="F4" s="504"/>
      <c r="G4" s="504"/>
      <c r="H4" s="494" t="s">
        <v>2359</v>
      </c>
      <c r="I4" s="495"/>
      <c r="J4" s="496" t="s">
        <v>2608</v>
      </c>
      <c r="K4" s="497"/>
      <c r="L4" s="497"/>
      <c r="M4" s="496" t="s">
        <v>2535</v>
      </c>
      <c r="N4" s="497"/>
      <c r="O4" s="497"/>
      <c r="P4" s="497"/>
      <c r="Q4" s="497"/>
      <c r="R4" s="65" t="s">
        <v>2566</v>
      </c>
      <c r="S4" s="25"/>
      <c r="T4" s="12"/>
    </row>
    <row r="5" spans="1:23" ht="50.1" customHeight="1">
      <c r="B5" s="525"/>
      <c r="C5" s="504" t="s">
        <v>308</v>
      </c>
      <c r="D5" s="504"/>
      <c r="E5" s="504"/>
      <c r="F5" s="504"/>
      <c r="G5" s="504"/>
      <c r="H5" s="494"/>
      <c r="I5" s="495"/>
      <c r="J5" s="496"/>
      <c r="K5" s="497"/>
      <c r="L5" s="497"/>
      <c r="M5" s="496"/>
      <c r="N5" s="497"/>
      <c r="O5" s="497"/>
      <c r="P5" s="497"/>
      <c r="Q5" s="497"/>
      <c r="R5" s="65"/>
      <c r="S5" s="25"/>
    </row>
    <row r="6" spans="1:23" ht="50.1" customHeight="1">
      <c r="B6" s="525"/>
      <c r="C6" s="504" t="s">
        <v>309</v>
      </c>
      <c r="D6" s="504"/>
      <c r="E6" s="504"/>
      <c r="F6" s="504"/>
      <c r="G6" s="504"/>
      <c r="H6" s="494"/>
      <c r="I6" s="495"/>
      <c r="J6" s="496"/>
      <c r="K6" s="497"/>
      <c r="L6" s="497"/>
      <c r="M6" s="496"/>
      <c r="N6" s="497"/>
      <c r="O6" s="497"/>
      <c r="P6" s="497"/>
      <c r="Q6" s="497"/>
      <c r="R6" s="65"/>
      <c r="S6" s="25"/>
    </row>
    <row r="7" spans="1:23" ht="50.1" customHeight="1">
      <c r="B7" s="525"/>
      <c r="C7" s="504" t="s">
        <v>310</v>
      </c>
      <c r="D7" s="504"/>
      <c r="E7" s="504"/>
      <c r="F7" s="504"/>
      <c r="G7" s="504"/>
      <c r="H7" s="494"/>
      <c r="I7" s="495"/>
      <c r="J7" s="496"/>
      <c r="K7" s="497"/>
      <c r="L7" s="497"/>
      <c r="M7" s="496"/>
      <c r="N7" s="497"/>
      <c r="O7" s="497"/>
      <c r="P7" s="497"/>
      <c r="Q7" s="497"/>
      <c r="R7" s="65"/>
      <c r="S7" s="25"/>
    </row>
    <row r="8" spans="1:23" ht="50.1" customHeight="1">
      <c r="B8" s="525"/>
      <c r="C8" s="504" t="s">
        <v>311</v>
      </c>
      <c r="D8" s="504"/>
      <c r="E8" s="504"/>
      <c r="F8" s="504"/>
      <c r="G8" s="504"/>
      <c r="H8" s="494"/>
      <c r="I8" s="495"/>
      <c r="J8" s="496"/>
      <c r="K8" s="497"/>
      <c r="L8" s="497"/>
      <c r="M8" s="496"/>
      <c r="N8" s="497"/>
      <c r="O8" s="497"/>
      <c r="P8" s="497"/>
      <c r="Q8" s="497"/>
      <c r="R8" s="65"/>
      <c r="S8" s="25"/>
    </row>
    <row r="9" spans="1:23" ht="50.1" customHeight="1">
      <c r="B9" s="525"/>
      <c r="C9" s="504" t="s">
        <v>312</v>
      </c>
      <c r="D9" s="504"/>
      <c r="E9" s="504"/>
      <c r="F9" s="504"/>
      <c r="G9" s="504"/>
      <c r="H9" s="494"/>
      <c r="I9" s="495"/>
      <c r="J9" s="496"/>
      <c r="K9" s="497"/>
      <c r="L9" s="497"/>
      <c r="M9" s="496"/>
      <c r="N9" s="497"/>
      <c r="O9" s="497"/>
      <c r="P9" s="497"/>
      <c r="Q9" s="497"/>
      <c r="R9" s="65"/>
      <c r="S9" s="25"/>
    </row>
    <row r="10" spans="1:23" ht="50.1" customHeight="1">
      <c r="B10" s="525"/>
      <c r="C10" s="504" t="s">
        <v>313</v>
      </c>
      <c r="D10" s="504"/>
      <c r="E10" s="504"/>
      <c r="F10" s="504"/>
      <c r="G10" s="504"/>
      <c r="H10" s="494"/>
      <c r="I10" s="495"/>
      <c r="J10" s="496"/>
      <c r="K10" s="497"/>
      <c r="L10" s="497"/>
      <c r="M10" s="496"/>
      <c r="N10" s="497"/>
      <c r="O10" s="497"/>
      <c r="P10" s="497"/>
      <c r="Q10" s="497"/>
      <c r="R10" s="65"/>
      <c r="S10" s="25"/>
    </row>
    <row r="11" spans="1:23" ht="50.1" customHeight="1">
      <c r="B11" s="525"/>
      <c r="C11" s="504" t="s">
        <v>314</v>
      </c>
      <c r="D11" s="504"/>
      <c r="E11" s="504"/>
      <c r="F11" s="504"/>
      <c r="G11" s="504"/>
      <c r="H11" s="494"/>
      <c r="I11" s="495"/>
      <c r="J11" s="496"/>
      <c r="K11" s="497"/>
      <c r="L11" s="497"/>
      <c r="M11" s="496"/>
      <c r="N11" s="497"/>
      <c r="O11" s="497"/>
      <c r="P11" s="497"/>
      <c r="Q11" s="497"/>
      <c r="R11" s="65"/>
      <c r="S11" s="25"/>
    </row>
    <row r="12" spans="1:23" ht="50.1" customHeight="1">
      <c r="B12" s="525"/>
      <c r="C12" s="504" t="s">
        <v>315</v>
      </c>
      <c r="D12" s="504"/>
      <c r="E12" s="504"/>
      <c r="F12" s="504"/>
      <c r="G12" s="504"/>
      <c r="H12" s="494"/>
      <c r="I12" s="495"/>
      <c r="J12" s="496"/>
      <c r="K12" s="497"/>
      <c r="L12" s="497"/>
      <c r="M12" s="496"/>
      <c r="N12" s="497"/>
      <c r="O12" s="497"/>
      <c r="P12" s="497"/>
      <c r="Q12" s="497"/>
      <c r="R12" s="65"/>
      <c r="S12" s="25"/>
    </row>
    <row r="13" spans="1:23" ht="50.1" customHeight="1">
      <c r="B13" s="525"/>
      <c r="C13" s="504" t="s">
        <v>316</v>
      </c>
      <c r="D13" s="504"/>
      <c r="E13" s="504"/>
      <c r="F13" s="504"/>
      <c r="G13" s="504"/>
      <c r="H13" s="494"/>
      <c r="I13" s="495"/>
      <c r="J13" s="496"/>
      <c r="K13" s="497"/>
      <c r="L13" s="497"/>
      <c r="M13" s="496"/>
      <c r="N13" s="497"/>
      <c r="O13" s="497"/>
      <c r="P13" s="497"/>
      <c r="Q13" s="497"/>
      <c r="R13" s="65"/>
      <c r="S13" s="25"/>
    </row>
    <row r="14" spans="1:23" ht="50.1" customHeight="1">
      <c r="B14" s="525"/>
      <c r="C14" s="504" t="s">
        <v>317</v>
      </c>
      <c r="D14" s="504"/>
      <c r="E14" s="504"/>
      <c r="F14" s="504"/>
      <c r="G14" s="504"/>
      <c r="H14" s="494"/>
      <c r="I14" s="495"/>
      <c r="J14" s="496"/>
      <c r="K14" s="497"/>
      <c r="L14" s="497"/>
      <c r="M14" s="496"/>
      <c r="N14" s="497"/>
      <c r="O14" s="497"/>
      <c r="P14" s="497"/>
      <c r="Q14" s="497"/>
      <c r="R14" s="65"/>
      <c r="S14" s="25"/>
    </row>
    <row r="15" spans="1:23" ht="50.1" customHeight="1" thickBot="1">
      <c r="B15" s="526"/>
      <c r="C15" s="534" t="s">
        <v>318</v>
      </c>
      <c r="D15" s="534"/>
      <c r="E15" s="534"/>
      <c r="F15" s="534"/>
      <c r="G15" s="534"/>
      <c r="H15" s="498"/>
      <c r="I15" s="499"/>
      <c r="J15" s="514"/>
      <c r="K15" s="515"/>
      <c r="L15" s="515"/>
      <c r="M15" s="514"/>
      <c r="N15" s="515"/>
      <c r="O15" s="515"/>
      <c r="P15" s="515"/>
      <c r="Q15" s="515"/>
      <c r="R15" s="66"/>
      <c r="S15" s="26"/>
    </row>
    <row r="16" spans="1:23" ht="20.100000000000001" customHeight="1">
      <c r="B16" s="508" t="s">
        <v>319</v>
      </c>
      <c r="C16" s="509"/>
      <c r="D16" s="509"/>
      <c r="E16" s="509"/>
      <c r="F16" s="509"/>
      <c r="G16" s="509"/>
      <c r="H16" s="509"/>
      <c r="I16" s="509"/>
      <c r="J16" s="509"/>
      <c r="K16" s="509"/>
      <c r="L16" s="509"/>
      <c r="M16" s="509"/>
      <c r="N16" s="509"/>
      <c r="O16" s="509"/>
      <c r="P16" s="509"/>
      <c r="Q16" s="509"/>
      <c r="R16" s="509"/>
      <c r="S16" s="510"/>
    </row>
    <row r="17" spans="2:19" ht="50.1" customHeight="1">
      <c r="B17" s="59"/>
      <c r="C17" s="504" t="s">
        <v>340</v>
      </c>
      <c r="D17" s="504"/>
      <c r="E17" s="504"/>
      <c r="F17" s="504"/>
      <c r="G17" s="504"/>
      <c r="H17" s="494"/>
      <c r="I17" s="495"/>
      <c r="J17" s="496"/>
      <c r="K17" s="497"/>
      <c r="L17" s="497"/>
      <c r="M17" s="496"/>
      <c r="N17" s="497"/>
      <c r="O17" s="497"/>
      <c r="P17" s="497"/>
      <c r="Q17" s="497"/>
      <c r="R17" s="65"/>
      <c r="S17" s="25"/>
    </row>
    <row r="18" spans="2:19" ht="50.1" customHeight="1">
      <c r="B18" s="59"/>
      <c r="C18" s="504" t="s">
        <v>341</v>
      </c>
      <c r="D18" s="504"/>
      <c r="E18" s="504"/>
      <c r="F18" s="504"/>
      <c r="G18" s="504"/>
      <c r="H18" s="494"/>
      <c r="I18" s="495"/>
      <c r="J18" s="496"/>
      <c r="K18" s="497"/>
      <c r="L18" s="497"/>
      <c r="M18" s="496"/>
      <c r="N18" s="497"/>
      <c r="O18" s="497"/>
      <c r="P18" s="497"/>
      <c r="Q18" s="497"/>
      <c r="R18" s="65"/>
      <c r="S18" s="25"/>
    </row>
    <row r="19" spans="2:19" ht="50.1" customHeight="1">
      <c r="B19" s="59"/>
      <c r="C19" s="530" t="s">
        <v>406</v>
      </c>
      <c r="D19" s="531"/>
      <c r="E19" s="531"/>
      <c r="F19" s="531"/>
      <c r="G19" s="532"/>
      <c r="H19" s="494"/>
      <c r="I19" s="495"/>
      <c r="J19" s="496"/>
      <c r="K19" s="497"/>
      <c r="L19" s="497"/>
      <c r="M19" s="496"/>
      <c r="N19" s="497"/>
      <c r="O19" s="497"/>
      <c r="P19" s="497"/>
      <c r="Q19" s="497"/>
      <c r="R19" s="65"/>
      <c r="S19" s="25"/>
    </row>
    <row r="20" spans="2:19" ht="50.1" customHeight="1">
      <c r="B20" s="59"/>
      <c r="C20" s="504" t="s">
        <v>334</v>
      </c>
      <c r="D20" s="504"/>
      <c r="E20" s="504"/>
      <c r="F20" s="504"/>
      <c r="G20" s="504"/>
      <c r="H20" s="494"/>
      <c r="I20" s="495"/>
      <c r="J20" s="496"/>
      <c r="K20" s="497"/>
      <c r="L20" s="497"/>
      <c r="M20" s="496"/>
      <c r="N20" s="497"/>
      <c r="O20" s="497"/>
      <c r="P20" s="497"/>
      <c r="Q20" s="497"/>
      <c r="R20" s="65"/>
      <c r="S20" s="25"/>
    </row>
    <row r="21" spans="2:19" ht="50.1" customHeight="1">
      <c r="B21" s="59"/>
      <c r="C21" s="504" t="s">
        <v>338</v>
      </c>
      <c r="D21" s="504"/>
      <c r="E21" s="504"/>
      <c r="F21" s="504"/>
      <c r="G21" s="504"/>
      <c r="H21" s="494"/>
      <c r="I21" s="495"/>
      <c r="J21" s="496"/>
      <c r="K21" s="497"/>
      <c r="L21" s="497"/>
      <c r="M21" s="496"/>
      <c r="N21" s="497"/>
      <c r="O21" s="497"/>
      <c r="P21" s="497"/>
      <c r="Q21" s="497"/>
      <c r="R21" s="65"/>
      <c r="S21" s="25"/>
    </row>
    <row r="22" spans="2:19" ht="50.1" customHeight="1">
      <c r="B22" s="59"/>
      <c r="C22" s="504" t="s">
        <v>337</v>
      </c>
      <c r="D22" s="504"/>
      <c r="E22" s="504"/>
      <c r="F22" s="504"/>
      <c r="G22" s="504"/>
      <c r="H22" s="494"/>
      <c r="I22" s="495"/>
      <c r="J22" s="496"/>
      <c r="K22" s="497"/>
      <c r="L22" s="497"/>
      <c r="M22" s="496"/>
      <c r="N22" s="497"/>
      <c r="O22" s="497"/>
      <c r="P22" s="497"/>
      <c r="Q22" s="497"/>
      <c r="R22" s="65"/>
      <c r="S22" s="25"/>
    </row>
    <row r="23" spans="2:19" ht="50.1" customHeight="1">
      <c r="B23" s="59"/>
      <c r="C23" s="504" t="s">
        <v>342</v>
      </c>
      <c r="D23" s="504"/>
      <c r="E23" s="504"/>
      <c r="F23" s="504"/>
      <c r="G23" s="504"/>
      <c r="H23" s="494"/>
      <c r="I23" s="495"/>
      <c r="J23" s="496"/>
      <c r="K23" s="497"/>
      <c r="L23" s="497"/>
      <c r="M23" s="496"/>
      <c r="N23" s="497"/>
      <c r="O23" s="497"/>
      <c r="P23" s="497"/>
      <c r="Q23" s="497"/>
      <c r="R23" s="65"/>
      <c r="S23" s="25"/>
    </row>
    <row r="24" spans="2:19" ht="50.1" customHeight="1">
      <c r="B24" s="59"/>
      <c r="C24" s="504" t="s">
        <v>395</v>
      </c>
      <c r="D24" s="504"/>
      <c r="E24" s="504"/>
      <c r="F24" s="504"/>
      <c r="G24" s="504"/>
      <c r="H24" s="494"/>
      <c r="I24" s="495"/>
      <c r="J24" s="496"/>
      <c r="K24" s="497"/>
      <c r="L24" s="497"/>
      <c r="M24" s="496"/>
      <c r="N24" s="497"/>
      <c r="O24" s="497"/>
      <c r="P24" s="497"/>
      <c r="Q24" s="497"/>
      <c r="R24" s="65"/>
      <c r="S24" s="25"/>
    </row>
    <row r="25" spans="2:19" ht="50.1" customHeight="1" thickBot="1">
      <c r="B25" s="59"/>
      <c r="C25" s="516" t="s">
        <v>339</v>
      </c>
      <c r="D25" s="516"/>
      <c r="E25" s="516"/>
      <c r="F25" s="516"/>
      <c r="G25" s="516"/>
      <c r="H25" s="498"/>
      <c r="I25" s="499"/>
      <c r="J25" s="511"/>
      <c r="K25" s="512"/>
      <c r="L25" s="512"/>
      <c r="M25" s="511"/>
      <c r="N25" s="512"/>
      <c r="O25" s="512"/>
      <c r="P25" s="512"/>
      <c r="Q25" s="512"/>
      <c r="R25" s="66"/>
      <c r="S25" s="26"/>
    </row>
    <row r="26" spans="2:19" ht="50.1" customHeight="1" thickBot="1">
      <c r="B26" s="522" t="s">
        <v>320</v>
      </c>
      <c r="C26" s="523"/>
      <c r="D26" s="523"/>
      <c r="E26" s="523"/>
      <c r="F26" s="523"/>
      <c r="G26" s="523"/>
      <c r="H26" s="500"/>
      <c r="I26" s="501"/>
      <c r="J26" s="520"/>
      <c r="K26" s="521"/>
      <c r="L26" s="521"/>
      <c r="M26" s="520"/>
      <c r="N26" s="521"/>
      <c r="O26" s="521"/>
      <c r="P26" s="521"/>
      <c r="Q26" s="521"/>
      <c r="R26" s="67"/>
      <c r="S26" s="27"/>
    </row>
    <row r="27" spans="2:19" ht="20.100000000000001" customHeight="1">
      <c r="B27" s="491" t="s">
        <v>321</v>
      </c>
      <c r="C27" s="492"/>
      <c r="D27" s="492"/>
      <c r="E27" s="492"/>
      <c r="F27" s="492"/>
      <c r="G27" s="492"/>
      <c r="H27" s="492"/>
      <c r="I27" s="492"/>
      <c r="J27" s="492"/>
      <c r="K27" s="492"/>
      <c r="L27" s="492"/>
      <c r="M27" s="492"/>
      <c r="N27" s="492"/>
      <c r="O27" s="492"/>
      <c r="P27" s="492"/>
      <c r="Q27" s="492"/>
      <c r="R27" s="492"/>
      <c r="S27" s="493"/>
    </row>
    <row r="28" spans="2:19" ht="50.1" customHeight="1">
      <c r="B28" s="59"/>
      <c r="C28" s="504" t="s">
        <v>322</v>
      </c>
      <c r="D28" s="504"/>
      <c r="E28" s="504"/>
      <c r="F28" s="504"/>
      <c r="G28" s="504"/>
      <c r="H28" s="494"/>
      <c r="I28" s="495"/>
      <c r="J28" s="496"/>
      <c r="K28" s="497"/>
      <c r="L28" s="497"/>
      <c r="M28" s="496"/>
      <c r="N28" s="497"/>
      <c r="O28" s="497"/>
      <c r="P28" s="497"/>
      <c r="Q28" s="497"/>
      <c r="R28" s="65"/>
      <c r="S28" s="25"/>
    </row>
    <row r="29" spans="2:19" ht="50.1" customHeight="1">
      <c r="B29" s="59"/>
      <c r="C29" s="504" t="s">
        <v>323</v>
      </c>
      <c r="D29" s="504"/>
      <c r="E29" s="504"/>
      <c r="F29" s="504"/>
      <c r="G29" s="504"/>
      <c r="H29" s="494"/>
      <c r="I29" s="495"/>
      <c r="J29" s="496"/>
      <c r="K29" s="497"/>
      <c r="L29" s="497"/>
      <c r="M29" s="496"/>
      <c r="N29" s="497"/>
      <c r="O29" s="497"/>
      <c r="P29" s="497"/>
      <c r="Q29" s="497"/>
      <c r="R29" s="65"/>
      <c r="S29" s="25"/>
    </row>
    <row r="30" spans="2:19" ht="50.1" customHeight="1">
      <c r="B30" s="59"/>
      <c r="C30" s="504" t="s">
        <v>324</v>
      </c>
      <c r="D30" s="504"/>
      <c r="E30" s="504"/>
      <c r="F30" s="504"/>
      <c r="G30" s="504"/>
      <c r="H30" s="494"/>
      <c r="I30" s="495"/>
      <c r="J30" s="496"/>
      <c r="K30" s="497"/>
      <c r="L30" s="497"/>
      <c r="M30" s="496"/>
      <c r="N30" s="497"/>
      <c r="O30" s="497"/>
      <c r="P30" s="497"/>
      <c r="Q30" s="497"/>
      <c r="R30" s="65"/>
      <c r="S30" s="25"/>
    </row>
    <row r="31" spans="2:19" ht="50.1" customHeight="1">
      <c r="B31" s="59"/>
      <c r="C31" s="504" t="s">
        <v>325</v>
      </c>
      <c r="D31" s="504"/>
      <c r="E31" s="504"/>
      <c r="F31" s="504"/>
      <c r="G31" s="504"/>
      <c r="H31" s="494"/>
      <c r="I31" s="495"/>
      <c r="J31" s="496"/>
      <c r="K31" s="497"/>
      <c r="L31" s="497"/>
      <c r="M31" s="496"/>
      <c r="N31" s="497"/>
      <c r="O31" s="497"/>
      <c r="P31" s="497"/>
      <c r="Q31" s="497"/>
      <c r="R31" s="65"/>
      <c r="S31" s="25"/>
    </row>
    <row r="32" spans="2:19" ht="50.1" customHeight="1">
      <c r="B32" s="59"/>
      <c r="C32" s="504" t="s">
        <v>326</v>
      </c>
      <c r="D32" s="504"/>
      <c r="E32" s="504"/>
      <c r="F32" s="504"/>
      <c r="G32" s="504"/>
      <c r="H32" s="494"/>
      <c r="I32" s="495"/>
      <c r="J32" s="496"/>
      <c r="K32" s="497"/>
      <c r="L32" s="497"/>
      <c r="M32" s="496"/>
      <c r="N32" s="497"/>
      <c r="O32" s="497"/>
      <c r="P32" s="497"/>
      <c r="Q32" s="497"/>
      <c r="R32" s="65"/>
      <c r="S32" s="25"/>
    </row>
    <row r="33" spans="2:19" ht="50.1" customHeight="1">
      <c r="B33" s="59"/>
      <c r="C33" s="504" t="s">
        <v>327</v>
      </c>
      <c r="D33" s="504"/>
      <c r="E33" s="504"/>
      <c r="F33" s="504"/>
      <c r="G33" s="504"/>
      <c r="H33" s="494"/>
      <c r="I33" s="495"/>
      <c r="J33" s="496"/>
      <c r="K33" s="497"/>
      <c r="L33" s="497"/>
      <c r="M33" s="496"/>
      <c r="N33" s="497"/>
      <c r="O33" s="497"/>
      <c r="P33" s="497"/>
      <c r="Q33" s="497"/>
      <c r="R33" s="65"/>
      <c r="S33" s="25"/>
    </row>
    <row r="34" spans="2:19" ht="50.1" customHeight="1">
      <c r="B34" s="59"/>
      <c r="C34" s="504" t="s">
        <v>328</v>
      </c>
      <c r="D34" s="504"/>
      <c r="E34" s="504"/>
      <c r="F34" s="504"/>
      <c r="G34" s="504"/>
      <c r="H34" s="494"/>
      <c r="I34" s="495"/>
      <c r="J34" s="496"/>
      <c r="K34" s="497"/>
      <c r="L34" s="497"/>
      <c r="M34" s="496"/>
      <c r="N34" s="497"/>
      <c r="O34" s="497"/>
      <c r="P34" s="497"/>
      <c r="Q34" s="497"/>
      <c r="R34" s="65"/>
      <c r="S34" s="25"/>
    </row>
    <row r="35" spans="2:19" ht="50.1" customHeight="1">
      <c r="B35" s="59"/>
      <c r="C35" s="504" t="s">
        <v>329</v>
      </c>
      <c r="D35" s="504"/>
      <c r="E35" s="504"/>
      <c r="F35" s="504"/>
      <c r="G35" s="504"/>
      <c r="H35" s="494"/>
      <c r="I35" s="495"/>
      <c r="J35" s="496"/>
      <c r="K35" s="497"/>
      <c r="L35" s="497"/>
      <c r="M35" s="496"/>
      <c r="N35" s="497"/>
      <c r="O35" s="497"/>
      <c r="P35" s="497"/>
      <c r="Q35" s="497"/>
      <c r="R35" s="65"/>
      <c r="S35" s="25"/>
    </row>
    <row r="36" spans="2:19" ht="50.1" customHeight="1">
      <c r="B36" s="59"/>
      <c r="C36" s="504" t="s">
        <v>331</v>
      </c>
      <c r="D36" s="504"/>
      <c r="E36" s="504"/>
      <c r="F36" s="504"/>
      <c r="G36" s="504"/>
      <c r="H36" s="494"/>
      <c r="I36" s="495"/>
      <c r="J36" s="496"/>
      <c r="K36" s="497"/>
      <c r="L36" s="497"/>
      <c r="M36" s="496"/>
      <c r="N36" s="497"/>
      <c r="O36" s="497"/>
      <c r="P36" s="497"/>
      <c r="Q36" s="497"/>
      <c r="R36" s="65"/>
      <c r="S36" s="25"/>
    </row>
    <row r="37" spans="2:19" ht="50.1" customHeight="1" thickBot="1">
      <c r="B37" s="59"/>
      <c r="C37" s="516" t="s">
        <v>330</v>
      </c>
      <c r="D37" s="516"/>
      <c r="E37" s="516"/>
      <c r="F37" s="516"/>
      <c r="G37" s="516"/>
      <c r="H37" s="494"/>
      <c r="I37" s="495"/>
      <c r="J37" s="511"/>
      <c r="K37" s="512"/>
      <c r="L37" s="512"/>
      <c r="M37" s="511"/>
      <c r="N37" s="512"/>
      <c r="O37" s="512"/>
      <c r="P37" s="512"/>
      <c r="Q37" s="512"/>
      <c r="R37" s="65"/>
      <c r="S37" s="25"/>
    </row>
    <row r="38" spans="2:19" ht="20.100000000000001" customHeight="1">
      <c r="B38" s="491" t="s">
        <v>332</v>
      </c>
      <c r="C38" s="492"/>
      <c r="D38" s="492"/>
      <c r="E38" s="492"/>
      <c r="F38" s="492"/>
      <c r="G38" s="492"/>
      <c r="H38" s="492"/>
      <c r="I38" s="492"/>
      <c r="J38" s="492"/>
      <c r="K38" s="492"/>
      <c r="L38" s="492"/>
      <c r="M38" s="492"/>
      <c r="N38" s="492"/>
      <c r="O38" s="492"/>
      <c r="P38" s="492"/>
      <c r="Q38" s="492"/>
      <c r="R38" s="492"/>
      <c r="S38" s="493"/>
    </row>
    <row r="39" spans="2:19" ht="50.1" customHeight="1">
      <c r="B39" s="502"/>
      <c r="C39" s="504" t="s">
        <v>333</v>
      </c>
      <c r="D39" s="504"/>
      <c r="E39" s="504"/>
      <c r="F39" s="504"/>
      <c r="G39" s="504"/>
      <c r="H39" s="494"/>
      <c r="I39" s="495"/>
      <c r="J39" s="496"/>
      <c r="K39" s="497"/>
      <c r="L39" s="497"/>
      <c r="M39" s="496"/>
      <c r="N39" s="497"/>
      <c r="O39" s="497"/>
      <c r="P39" s="497"/>
      <c r="Q39" s="497"/>
      <c r="R39" s="65"/>
      <c r="S39" s="25"/>
    </row>
    <row r="40" spans="2:19" ht="50.1" customHeight="1">
      <c r="B40" s="502"/>
      <c r="C40" s="504" t="s">
        <v>335</v>
      </c>
      <c r="D40" s="504"/>
      <c r="E40" s="504"/>
      <c r="F40" s="504"/>
      <c r="G40" s="504"/>
      <c r="H40" s="494"/>
      <c r="I40" s="495"/>
      <c r="J40" s="496"/>
      <c r="K40" s="497"/>
      <c r="L40" s="497"/>
      <c r="M40" s="496"/>
      <c r="N40" s="497"/>
      <c r="O40" s="497"/>
      <c r="P40" s="497"/>
      <c r="Q40" s="497"/>
      <c r="R40" s="65"/>
      <c r="S40" s="25"/>
    </row>
    <row r="41" spans="2:19" ht="50.1" customHeight="1" thickBot="1">
      <c r="B41" s="502"/>
      <c r="C41" s="516" t="s">
        <v>336</v>
      </c>
      <c r="D41" s="516"/>
      <c r="E41" s="516"/>
      <c r="F41" s="516"/>
      <c r="G41" s="516"/>
      <c r="H41" s="498"/>
      <c r="I41" s="499"/>
      <c r="J41" s="511"/>
      <c r="K41" s="512"/>
      <c r="L41" s="512"/>
      <c r="M41" s="511"/>
      <c r="N41" s="512"/>
      <c r="O41" s="512"/>
      <c r="P41" s="512"/>
      <c r="Q41" s="512"/>
      <c r="R41" s="66"/>
      <c r="S41" s="26"/>
    </row>
    <row r="42" spans="2:19" ht="50.1" customHeight="1" thickBot="1">
      <c r="B42" s="517" t="s">
        <v>343</v>
      </c>
      <c r="C42" s="518"/>
      <c r="D42" s="518"/>
      <c r="E42" s="518"/>
      <c r="F42" s="518"/>
      <c r="G42" s="519"/>
      <c r="H42" s="500"/>
      <c r="I42" s="501"/>
      <c r="J42" s="520"/>
      <c r="K42" s="521"/>
      <c r="L42" s="521"/>
      <c r="M42" s="520"/>
      <c r="N42" s="521"/>
      <c r="O42" s="521"/>
      <c r="P42" s="521"/>
      <c r="Q42" s="521"/>
      <c r="R42" s="67"/>
      <c r="S42" s="27"/>
    </row>
    <row r="43" spans="2:19" ht="20.100000000000001" customHeight="1">
      <c r="B43" s="491" t="s">
        <v>344</v>
      </c>
      <c r="C43" s="492"/>
      <c r="D43" s="492"/>
      <c r="E43" s="492"/>
      <c r="F43" s="492"/>
      <c r="G43" s="492"/>
      <c r="H43" s="492"/>
      <c r="I43" s="492"/>
      <c r="J43" s="492"/>
      <c r="K43" s="492"/>
      <c r="L43" s="492"/>
      <c r="M43" s="492"/>
      <c r="N43" s="492"/>
      <c r="O43" s="492"/>
      <c r="P43" s="492"/>
      <c r="Q43" s="492"/>
      <c r="R43" s="492"/>
      <c r="S43" s="493"/>
    </row>
    <row r="44" spans="2:19" ht="50.1" customHeight="1">
      <c r="B44" s="502"/>
      <c r="C44" s="504" t="s">
        <v>345</v>
      </c>
      <c r="D44" s="504"/>
      <c r="E44" s="504"/>
      <c r="F44" s="504"/>
      <c r="G44" s="504"/>
      <c r="H44" s="494"/>
      <c r="I44" s="495"/>
      <c r="J44" s="496"/>
      <c r="K44" s="497"/>
      <c r="L44" s="497"/>
      <c r="M44" s="496"/>
      <c r="N44" s="497"/>
      <c r="O44" s="497"/>
      <c r="P44" s="497"/>
      <c r="Q44" s="497"/>
      <c r="R44" s="65"/>
      <c r="S44" s="25"/>
    </row>
    <row r="45" spans="2:19" ht="50.1" customHeight="1">
      <c r="B45" s="502"/>
      <c r="C45" s="504" t="s">
        <v>346</v>
      </c>
      <c r="D45" s="504"/>
      <c r="E45" s="504"/>
      <c r="F45" s="504"/>
      <c r="G45" s="504"/>
      <c r="H45" s="494"/>
      <c r="I45" s="495"/>
      <c r="J45" s="496"/>
      <c r="K45" s="497"/>
      <c r="L45" s="497"/>
      <c r="M45" s="496"/>
      <c r="N45" s="497"/>
      <c r="O45" s="497"/>
      <c r="P45" s="497"/>
      <c r="Q45" s="497"/>
      <c r="R45" s="65"/>
      <c r="S45" s="25"/>
    </row>
    <row r="46" spans="2:19" ht="50.1" customHeight="1" thickBot="1">
      <c r="B46" s="502"/>
      <c r="C46" s="513" t="s">
        <v>402</v>
      </c>
      <c r="D46" s="513"/>
      <c r="E46" s="513"/>
      <c r="F46" s="513"/>
      <c r="G46" s="513"/>
      <c r="H46" s="494"/>
      <c r="I46" s="495"/>
      <c r="J46" s="514"/>
      <c r="K46" s="515"/>
      <c r="L46" s="515"/>
      <c r="M46" s="514"/>
      <c r="N46" s="515"/>
      <c r="O46" s="515"/>
      <c r="P46" s="515"/>
      <c r="Q46" s="515"/>
      <c r="R46" s="65"/>
      <c r="S46" s="25"/>
    </row>
    <row r="47" spans="2:19" ht="20.100000000000001" customHeight="1">
      <c r="B47" s="491" t="s">
        <v>407</v>
      </c>
      <c r="C47" s="492"/>
      <c r="D47" s="492"/>
      <c r="E47" s="492"/>
      <c r="F47" s="492"/>
      <c r="G47" s="492"/>
      <c r="H47" s="492"/>
      <c r="I47" s="492"/>
      <c r="J47" s="492"/>
      <c r="K47" s="492"/>
      <c r="L47" s="492"/>
      <c r="M47" s="492"/>
      <c r="N47" s="492"/>
      <c r="O47" s="492"/>
      <c r="P47" s="492"/>
      <c r="Q47" s="492"/>
      <c r="R47" s="492"/>
      <c r="S47" s="493"/>
    </row>
    <row r="48" spans="2:19" ht="50.1" customHeight="1">
      <c r="B48" s="502"/>
      <c r="C48" s="504" t="s">
        <v>408</v>
      </c>
      <c r="D48" s="504"/>
      <c r="E48" s="504"/>
      <c r="F48" s="504"/>
      <c r="G48" s="504"/>
      <c r="H48" s="494" t="s">
        <v>2359</v>
      </c>
      <c r="I48" s="495"/>
      <c r="J48" s="496" t="s">
        <v>2608</v>
      </c>
      <c r="K48" s="497"/>
      <c r="L48" s="497"/>
      <c r="M48" s="496" t="s">
        <v>2535</v>
      </c>
      <c r="N48" s="497"/>
      <c r="O48" s="497"/>
      <c r="P48" s="497"/>
      <c r="Q48" s="497"/>
      <c r="R48" s="65" t="s">
        <v>2566</v>
      </c>
      <c r="S48" s="25"/>
    </row>
    <row r="49" spans="2:19" ht="50.1" customHeight="1">
      <c r="B49" s="502"/>
      <c r="C49" s="504" t="s">
        <v>409</v>
      </c>
      <c r="D49" s="504"/>
      <c r="E49" s="504"/>
      <c r="F49" s="504"/>
      <c r="G49" s="504"/>
      <c r="H49" s="494"/>
      <c r="I49" s="495"/>
      <c r="J49" s="496"/>
      <c r="K49" s="497"/>
      <c r="L49" s="497"/>
      <c r="M49" s="496"/>
      <c r="N49" s="497"/>
      <c r="O49" s="497"/>
      <c r="P49" s="497"/>
      <c r="Q49" s="497"/>
      <c r="R49" s="65"/>
      <c r="S49" s="25"/>
    </row>
    <row r="50" spans="2:19" ht="50.1" customHeight="1" thickBot="1">
      <c r="B50" s="503"/>
      <c r="C50" s="534" t="s">
        <v>410</v>
      </c>
      <c r="D50" s="534"/>
      <c r="E50" s="534"/>
      <c r="F50" s="534"/>
      <c r="G50" s="534"/>
      <c r="H50" s="498"/>
      <c r="I50" s="499"/>
      <c r="J50" s="514"/>
      <c r="K50" s="515"/>
      <c r="L50" s="515"/>
      <c r="M50" s="514"/>
      <c r="N50" s="515"/>
      <c r="O50" s="515"/>
      <c r="P50" s="515"/>
      <c r="Q50" s="515"/>
      <c r="R50" s="66"/>
      <c r="S50" s="26"/>
    </row>
    <row r="51" spans="2:19" ht="20.100000000000001" customHeight="1">
      <c r="C51" s="5"/>
      <c r="D51" s="5"/>
      <c r="E51" s="5"/>
      <c r="F51" s="5"/>
      <c r="G51" s="5"/>
      <c r="H51" s="5"/>
      <c r="I51" s="5"/>
      <c r="J51" s="5"/>
      <c r="K51" s="5"/>
      <c r="L51" s="5"/>
      <c r="M51" s="5"/>
      <c r="N51" s="5"/>
      <c r="O51" s="5"/>
      <c r="P51" s="5"/>
      <c r="Q51" s="5"/>
      <c r="R51" s="5"/>
      <c r="S51" s="5"/>
    </row>
    <row r="52" spans="2:19" ht="20.100000000000001" customHeight="1"/>
    <row r="53" spans="2:19" ht="20.100000000000001" customHeight="1"/>
    <row r="54" spans="2:19" ht="20.100000000000001" customHeight="1"/>
    <row r="55" spans="2:19" ht="20.100000000000001" customHeight="1"/>
    <row r="56" spans="2:19" ht="20.100000000000001" customHeight="1"/>
  </sheetData>
  <sheetProtection algorithmName="SHA-512" hashValue="jGixnx03oV3ulNanouG/LeU3sZOZYcWpxF3LBna+yWAozPSUlB84kxprXs99re7/AmgLKpLCtzqneDmrhKy34w==" saltValue="7Cqzzo9fDBn+1Vwkanm1bg==" spinCount="100000" sheet="1" objects="1" scenarios="1" selectLockedCells="1"/>
  <mergeCells count="183">
    <mergeCell ref="M49:Q49"/>
    <mergeCell ref="C50:G50"/>
    <mergeCell ref="J50:L50"/>
    <mergeCell ref="M50:Q50"/>
    <mergeCell ref="H50:I50"/>
    <mergeCell ref="H49:I49"/>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B4:B15"/>
    <mergeCell ref="J17:L17"/>
    <mergeCell ref="M17:Q17"/>
    <mergeCell ref="J18:L18"/>
    <mergeCell ref="M18:Q18"/>
    <mergeCell ref="J20:L20"/>
    <mergeCell ref="M20:Q20"/>
    <mergeCell ref="J21:L21"/>
    <mergeCell ref="M21:Q21"/>
    <mergeCell ref="J6:L6"/>
    <mergeCell ref="M6:Q6"/>
    <mergeCell ref="J7:L7"/>
    <mergeCell ref="M7:Q7"/>
    <mergeCell ref="J11:L11"/>
    <mergeCell ref="M11:Q11"/>
    <mergeCell ref="C11:G11"/>
    <mergeCell ref="C12:G12"/>
    <mergeCell ref="C13:G13"/>
    <mergeCell ref="C5:G5"/>
    <mergeCell ref="C6:G6"/>
    <mergeCell ref="C7:G7"/>
    <mergeCell ref="C8:G8"/>
    <mergeCell ref="C9:G9"/>
    <mergeCell ref="C10:G10"/>
    <mergeCell ref="J40:L40"/>
    <mergeCell ref="M40:Q40"/>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4:B46"/>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H12:I12"/>
    <mergeCell ref="H13:I13"/>
    <mergeCell ref="M19:Q19"/>
    <mergeCell ref="C46:G46"/>
    <mergeCell ref="J46:L46"/>
    <mergeCell ref="M46:Q46"/>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C39:G39"/>
    <mergeCell ref="J39:L39"/>
    <mergeCell ref="C40:G40"/>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B47:S47"/>
    <mergeCell ref="H46:I46"/>
    <mergeCell ref="H48:I48"/>
    <mergeCell ref="M39:Q39"/>
    <mergeCell ref="H33:I33"/>
    <mergeCell ref="H34:I34"/>
    <mergeCell ref="H35:I35"/>
    <mergeCell ref="H29:I29"/>
    <mergeCell ref="H30:I30"/>
    <mergeCell ref="H31:I31"/>
    <mergeCell ref="H40:I40"/>
    <mergeCell ref="H41:I41"/>
    <mergeCell ref="H42:I42"/>
    <mergeCell ref="H36:I36"/>
    <mergeCell ref="H37:I37"/>
    <mergeCell ref="H39:I39"/>
    <mergeCell ref="J34:L34"/>
    <mergeCell ref="B48:B50"/>
    <mergeCell ref="C48:G48"/>
    <mergeCell ref="J48:L48"/>
    <mergeCell ref="M48:Q48"/>
    <mergeCell ref="C49:G49"/>
    <mergeCell ref="J49:L49"/>
    <mergeCell ref="B39:B41"/>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r:uid="{00000000-0002-0000-0100-000000000000}">
          <x14:formula1>
            <xm:f>MST!$F$5:$F$7</xm:f>
          </x14:formula1>
          <xm:sqref>H4:I15 H48:I50 H39:I42 H28:I37 H17:I26 H44:I46</xm:sqref>
        </x14:dataValidation>
        <x14:dataValidation type="list" allowBlank="1" showInputMessage="1" showErrorMessage="1" xr:uid="{00000000-0002-0000-0100-000001000000}">
          <x14:formula1>
            <xm:f>MST!$O$5:$O$6</xm:f>
          </x14:formula1>
          <xm:sqref>R4:S15 R48:S50 R39:S42 R28:S37 R17:S26 R44:S46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AR51"/>
  <sheetViews>
    <sheetView view="pageBreakPreview" topLeftCell="A31" zoomScaleNormal="85" zoomScaleSheetLayoutView="100" workbookViewId="0">
      <selection activeCell="AE36" sqref="AE36:AN36"/>
    </sheetView>
  </sheetViews>
  <sheetFormatPr defaultColWidth="9" defaultRowHeight="13.5"/>
  <cols>
    <col min="1" max="40" width="3.625" style="2" customWidth="1"/>
    <col min="41" max="41" width="0.875" style="2" customWidth="1"/>
    <col min="42" max="42" width="3.625" style="2" customWidth="1"/>
    <col min="43" max="43" width="10.25" style="16" customWidth="1"/>
    <col min="44" max="44" width="47.75" style="15" customWidth="1"/>
    <col min="45" max="16384" width="9" style="2"/>
  </cols>
  <sheetData>
    <row r="1" spans="1:44" s="17" customFormat="1" ht="20.100000000000001" customHeight="1" thickBot="1">
      <c r="A1" s="20" t="s">
        <v>224</v>
      </c>
      <c r="B1" s="20"/>
      <c r="G1" s="568" t="s">
        <v>347</v>
      </c>
      <c r="H1" s="568"/>
      <c r="I1" s="568"/>
      <c r="J1" s="568"/>
      <c r="K1" s="568"/>
      <c r="L1" s="568"/>
      <c r="M1" s="568"/>
      <c r="N1" s="568"/>
      <c r="O1" s="568"/>
      <c r="P1" s="568"/>
      <c r="Q1" s="568"/>
      <c r="R1" s="568"/>
      <c r="S1" s="568"/>
      <c r="T1" s="568"/>
      <c r="U1" s="568"/>
      <c r="V1" s="568"/>
      <c r="W1" s="568"/>
      <c r="X1" s="568"/>
      <c r="Y1" s="568"/>
      <c r="Z1" s="568"/>
      <c r="AA1" s="568"/>
      <c r="AB1" s="568"/>
      <c r="AC1" s="568"/>
      <c r="AD1" s="568"/>
      <c r="AE1" s="568"/>
      <c r="AF1" s="568"/>
      <c r="AQ1" s="22"/>
      <c r="AR1" s="18"/>
    </row>
    <row r="2" spans="1:44" ht="15" customHeight="1" thickBot="1">
      <c r="A2" s="574" t="s">
        <v>348</v>
      </c>
      <c r="B2" s="575"/>
      <c r="C2" s="575"/>
      <c r="D2" s="575"/>
      <c r="E2" s="575"/>
      <c r="F2" s="575"/>
      <c r="G2" s="575"/>
      <c r="H2" s="575"/>
      <c r="I2" s="575"/>
      <c r="J2" s="575"/>
      <c r="K2" s="575"/>
      <c r="L2" s="575"/>
      <c r="M2" s="575"/>
      <c r="N2" s="575"/>
      <c r="O2" s="575"/>
      <c r="P2" s="575"/>
      <c r="Q2" s="575"/>
      <c r="R2" s="575"/>
      <c r="S2" s="575"/>
      <c r="T2" s="575"/>
      <c r="U2" s="575"/>
      <c r="V2" s="575"/>
      <c r="W2" s="575"/>
      <c r="X2" s="575"/>
      <c r="Y2" s="575"/>
      <c r="Z2" s="575"/>
      <c r="AA2" s="575"/>
      <c r="AB2" s="575"/>
      <c r="AC2" s="575"/>
      <c r="AD2" s="575"/>
      <c r="AE2" s="581"/>
      <c r="AF2" s="582"/>
      <c r="AG2" s="582"/>
      <c r="AH2" s="582"/>
      <c r="AI2" s="582"/>
      <c r="AJ2" s="582"/>
      <c r="AK2" s="582"/>
      <c r="AL2" s="582"/>
      <c r="AM2" s="582"/>
      <c r="AN2" s="583"/>
      <c r="AQ2" s="15" t="str">
        <f>IF($AE$2="","未記入","")</f>
        <v>未記入</v>
      </c>
    </row>
    <row r="3" spans="1:44" ht="15" customHeight="1">
      <c r="A3" s="327"/>
      <c r="B3" s="328"/>
      <c r="C3" s="328"/>
      <c r="D3" s="328"/>
      <c r="E3" s="328"/>
      <c r="F3" s="328"/>
      <c r="G3" s="328"/>
      <c r="H3" s="328"/>
      <c r="I3" s="328"/>
      <c r="J3" s="578" t="s">
        <v>353</v>
      </c>
      <c r="K3" s="578"/>
      <c r="L3" s="578"/>
      <c r="M3" s="578"/>
      <c r="N3" s="578"/>
      <c r="O3" s="578"/>
      <c r="P3" s="577" t="s">
        <v>396</v>
      </c>
      <c r="Q3" s="577"/>
      <c r="R3" s="577"/>
      <c r="S3" s="577"/>
      <c r="T3" s="577"/>
      <c r="U3" s="577"/>
      <c r="V3" s="235"/>
      <c r="W3" s="235"/>
      <c r="X3" s="235"/>
      <c r="Y3" s="235"/>
      <c r="Z3" s="235"/>
      <c r="AA3" s="235"/>
      <c r="AB3" s="235"/>
      <c r="AC3" s="235"/>
      <c r="AD3" s="235"/>
      <c r="AE3" s="328" t="s">
        <v>354</v>
      </c>
      <c r="AF3" s="328"/>
      <c r="AG3" s="328"/>
      <c r="AH3" s="328"/>
      <c r="AI3" s="328"/>
      <c r="AJ3" s="328"/>
      <c r="AK3" s="328"/>
      <c r="AL3" s="328"/>
      <c r="AM3" s="328"/>
      <c r="AN3" s="569"/>
    </row>
    <row r="4" spans="1:44" ht="12" customHeight="1">
      <c r="A4" s="149"/>
      <c r="B4" s="109"/>
      <c r="C4" s="109"/>
      <c r="D4" s="109"/>
      <c r="E4" s="109"/>
      <c r="F4" s="109"/>
      <c r="G4" s="109"/>
      <c r="H4" s="109"/>
      <c r="I4" s="109"/>
      <c r="J4" s="579"/>
      <c r="K4" s="579"/>
      <c r="L4" s="579"/>
      <c r="M4" s="579"/>
      <c r="N4" s="579"/>
      <c r="O4" s="579"/>
      <c r="P4" s="572" t="s">
        <v>349</v>
      </c>
      <c r="Q4" s="572"/>
      <c r="R4" s="572"/>
      <c r="S4" s="572"/>
      <c r="T4" s="572"/>
      <c r="U4" s="572"/>
      <c r="V4" s="185" t="s">
        <v>350</v>
      </c>
      <c r="W4" s="185"/>
      <c r="X4" s="185"/>
      <c r="Y4" s="185" t="s">
        <v>351</v>
      </c>
      <c r="Z4" s="185"/>
      <c r="AA4" s="110"/>
      <c r="AB4" s="112"/>
      <c r="AC4" s="185"/>
      <c r="AD4" s="185"/>
      <c r="AE4" s="109"/>
      <c r="AF4" s="109"/>
      <c r="AG4" s="109"/>
      <c r="AH4" s="109"/>
      <c r="AI4" s="109"/>
      <c r="AJ4" s="109"/>
      <c r="AK4" s="109"/>
      <c r="AL4" s="109"/>
      <c r="AM4" s="109"/>
      <c r="AN4" s="434"/>
    </row>
    <row r="5" spans="1:44" ht="15" customHeight="1" thickBot="1">
      <c r="A5" s="150"/>
      <c r="B5" s="448"/>
      <c r="C5" s="448"/>
      <c r="D5" s="448"/>
      <c r="E5" s="448"/>
      <c r="F5" s="448"/>
      <c r="G5" s="448"/>
      <c r="H5" s="448"/>
      <c r="I5" s="448"/>
      <c r="J5" s="580"/>
      <c r="K5" s="580"/>
      <c r="L5" s="580"/>
      <c r="M5" s="580"/>
      <c r="N5" s="580"/>
      <c r="O5" s="580"/>
      <c r="P5" s="573"/>
      <c r="Q5" s="573"/>
      <c r="R5" s="573"/>
      <c r="S5" s="573"/>
      <c r="T5" s="573"/>
      <c r="U5" s="573"/>
      <c r="V5" s="256"/>
      <c r="W5" s="256"/>
      <c r="X5" s="256"/>
      <c r="Y5" s="256"/>
      <c r="Z5" s="256"/>
      <c r="AA5" s="256"/>
      <c r="AB5" s="256" t="s">
        <v>352</v>
      </c>
      <c r="AC5" s="256"/>
      <c r="AD5" s="256"/>
      <c r="AE5" s="448"/>
      <c r="AF5" s="448"/>
      <c r="AG5" s="448"/>
      <c r="AH5" s="448"/>
      <c r="AI5" s="448"/>
      <c r="AJ5" s="448"/>
      <c r="AK5" s="448"/>
      <c r="AL5" s="448"/>
      <c r="AM5" s="448"/>
      <c r="AN5" s="570"/>
    </row>
    <row r="6" spans="1:44" ht="15" customHeight="1">
      <c r="A6" s="571" t="s">
        <v>355</v>
      </c>
      <c r="B6" s="235"/>
      <c r="C6" s="235"/>
      <c r="D6" s="235"/>
      <c r="E6" s="235"/>
      <c r="F6" s="235"/>
      <c r="G6" s="235"/>
      <c r="H6" s="235"/>
      <c r="I6" s="235"/>
      <c r="J6" s="235"/>
      <c r="K6" s="235"/>
      <c r="L6" s="235"/>
      <c r="M6" s="235"/>
      <c r="N6" s="235"/>
      <c r="O6" s="235"/>
      <c r="P6" s="235"/>
      <c r="Q6" s="235"/>
      <c r="R6" s="235"/>
      <c r="S6" s="235"/>
      <c r="T6" s="235"/>
      <c r="U6" s="235"/>
      <c r="V6" s="235"/>
      <c r="W6" s="235"/>
      <c r="X6" s="235"/>
      <c r="Y6" s="235"/>
      <c r="Z6" s="235"/>
      <c r="AA6" s="235"/>
      <c r="AB6" s="235"/>
      <c r="AC6" s="235"/>
      <c r="AD6" s="235"/>
      <c r="AE6" s="235"/>
      <c r="AF6" s="235"/>
      <c r="AG6" s="235"/>
      <c r="AH6" s="235"/>
      <c r="AI6" s="235"/>
      <c r="AJ6" s="235"/>
      <c r="AK6" s="235"/>
      <c r="AL6" s="235"/>
      <c r="AM6" s="235"/>
      <c r="AN6" s="576"/>
    </row>
    <row r="7" spans="1:44" ht="39.950000000000003" customHeight="1">
      <c r="A7" s="543"/>
      <c r="B7" s="552" t="s">
        <v>359</v>
      </c>
      <c r="C7" s="552"/>
      <c r="D7" s="552"/>
      <c r="E7" s="552"/>
      <c r="F7" s="552"/>
      <c r="G7" s="552"/>
      <c r="H7" s="552"/>
      <c r="I7" s="552"/>
      <c r="J7" s="546"/>
      <c r="K7" s="547"/>
      <c r="L7" s="547"/>
      <c r="M7" s="547"/>
      <c r="N7" s="547"/>
      <c r="O7" s="548"/>
      <c r="P7" s="546" t="s">
        <v>2557</v>
      </c>
      <c r="Q7" s="547"/>
      <c r="R7" s="547"/>
      <c r="S7" s="547"/>
      <c r="T7" s="547"/>
      <c r="U7" s="548"/>
      <c r="V7" s="589"/>
      <c r="W7" s="589"/>
      <c r="X7" s="589"/>
      <c r="Y7" s="589"/>
      <c r="Z7" s="589"/>
      <c r="AA7" s="589"/>
      <c r="AB7" s="587"/>
      <c r="AC7" s="588"/>
      <c r="AD7" s="588"/>
      <c r="AE7" s="587"/>
      <c r="AF7" s="588"/>
      <c r="AG7" s="588"/>
      <c r="AH7" s="588"/>
      <c r="AI7" s="588"/>
      <c r="AJ7" s="588"/>
      <c r="AK7" s="588"/>
      <c r="AL7" s="588"/>
      <c r="AM7" s="588"/>
      <c r="AN7" s="591"/>
    </row>
    <row r="8" spans="1:44" ht="39.950000000000003" customHeight="1">
      <c r="A8" s="543"/>
      <c r="B8" s="553" t="s">
        <v>360</v>
      </c>
      <c r="C8" s="553"/>
      <c r="D8" s="553"/>
      <c r="E8" s="553"/>
      <c r="F8" s="553"/>
      <c r="G8" s="553"/>
      <c r="H8" s="553"/>
      <c r="I8" s="553"/>
      <c r="J8" s="549"/>
      <c r="K8" s="550"/>
      <c r="L8" s="550"/>
      <c r="M8" s="550"/>
      <c r="N8" s="550"/>
      <c r="O8" s="551"/>
      <c r="P8" s="549" t="s">
        <v>2557</v>
      </c>
      <c r="Q8" s="550"/>
      <c r="R8" s="550"/>
      <c r="S8" s="550"/>
      <c r="T8" s="550"/>
      <c r="U8" s="551"/>
      <c r="V8" s="545"/>
      <c r="W8" s="545"/>
      <c r="X8" s="545"/>
      <c r="Y8" s="545"/>
      <c r="Z8" s="545"/>
      <c r="AA8" s="545"/>
      <c r="AB8" s="554"/>
      <c r="AC8" s="555"/>
      <c r="AD8" s="555"/>
      <c r="AE8" s="554"/>
      <c r="AF8" s="555"/>
      <c r="AG8" s="555"/>
      <c r="AH8" s="555"/>
      <c r="AI8" s="555"/>
      <c r="AJ8" s="555"/>
      <c r="AK8" s="555"/>
      <c r="AL8" s="555"/>
      <c r="AM8" s="555"/>
      <c r="AN8" s="592"/>
    </row>
    <row r="9" spans="1:44" ht="39.950000000000003" customHeight="1">
      <c r="A9" s="543"/>
      <c r="B9" s="553" t="s">
        <v>361</v>
      </c>
      <c r="C9" s="553"/>
      <c r="D9" s="553"/>
      <c r="E9" s="553"/>
      <c r="F9" s="553"/>
      <c r="G9" s="553"/>
      <c r="H9" s="553"/>
      <c r="I9" s="553"/>
      <c r="J9" s="565"/>
      <c r="K9" s="566"/>
      <c r="L9" s="566"/>
      <c r="M9" s="566"/>
      <c r="N9" s="566"/>
      <c r="O9" s="567"/>
      <c r="P9" s="549" t="s">
        <v>2556</v>
      </c>
      <c r="Q9" s="550"/>
      <c r="R9" s="550"/>
      <c r="S9" s="550"/>
      <c r="T9" s="550"/>
      <c r="U9" s="551"/>
      <c r="V9" s="545"/>
      <c r="W9" s="545"/>
      <c r="X9" s="545"/>
      <c r="Y9" s="545" t="s">
        <v>2566</v>
      </c>
      <c r="Z9" s="545"/>
      <c r="AA9" s="545"/>
      <c r="AB9" s="554"/>
      <c r="AC9" s="555"/>
      <c r="AD9" s="555"/>
      <c r="AE9" s="554" t="s">
        <v>2609</v>
      </c>
      <c r="AF9" s="555"/>
      <c r="AG9" s="555"/>
      <c r="AH9" s="555"/>
      <c r="AI9" s="555"/>
      <c r="AJ9" s="555"/>
      <c r="AK9" s="555"/>
      <c r="AL9" s="555"/>
      <c r="AM9" s="555"/>
      <c r="AN9" s="592"/>
    </row>
    <row r="10" spans="1:44" ht="39.950000000000003" customHeight="1">
      <c r="A10" s="543"/>
      <c r="B10" s="553" t="s">
        <v>362</v>
      </c>
      <c r="C10" s="553"/>
      <c r="D10" s="553"/>
      <c r="E10" s="553"/>
      <c r="F10" s="553"/>
      <c r="G10" s="553"/>
      <c r="H10" s="553"/>
      <c r="I10" s="553"/>
      <c r="J10" s="549"/>
      <c r="K10" s="550"/>
      <c r="L10" s="550"/>
      <c r="M10" s="550"/>
      <c r="N10" s="550"/>
      <c r="O10" s="551"/>
      <c r="P10" s="549" t="s">
        <v>2557</v>
      </c>
      <c r="Q10" s="550"/>
      <c r="R10" s="550"/>
      <c r="S10" s="550"/>
      <c r="T10" s="550"/>
      <c r="U10" s="551"/>
      <c r="V10" s="545"/>
      <c r="W10" s="545"/>
      <c r="X10" s="545"/>
      <c r="Y10" s="545"/>
      <c r="Z10" s="545"/>
      <c r="AA10" s="545"/>
      <c r="AB10" s="554"/>
      <c r="AC10" s="555"/>
      <c r="AD10" s="555"/>
      <c r="AE10" s="554"/>
      <c r="AF10" s="555"/>
      <c r="AG10" s="555"/>
      <c r="AH10" s="555"/>
      <c r="AI10" s="555"/>
      <c r="AJ10" s="555"/>
      <c r="AK10" s="555"/>
      <c r="AL10" s="555"/>
      <c r="AM10" s="555"/>
      <c r="AN10" s="592"/>
    </row>
    <row r="11" spans="1:44" ht="39.950000000000003" customHeight="1">
      <c r="A11" s="543"/>
      <c r="B11" s="553" t="s">
        <v>363</v>
      </c>
      <c r="C11" s="553"/>
      <c r="D11" s="553"/>
      <c r="E11" s="553"/>
      <c r="F11" s="553"/>
      <c r="G11" s="553"/>
      <c r="H11" s="553"/>
      <c r="I11" s="553"/>
      <c r="J11" s="549"/>
      <c r="K11" s="550"/>
      <c r="L11" s="550"/>
      <c r="M11" s="550"/>
      <c r="N11" s="550"/>
      <c r="O11" s="551"/>
      <c r="P11" s="549" t="s">
        <v>2557</v>
      </c>
      <c r="Q11" s="550"/>
      <c r="R11" s="550"/>
      <c r="S11" s="550"/>
      <c r="T11" s="550"/>
      <c r="U11" s="551"/>
      <c r="V11" s="545"/>
      <c r="W11" s="545"/>
      <c r="X11" s="545"/>
      <c r="Y11" s="545"/>
      <c r="Z11" s="545"/>
      <c r="AA11" s="545"/>
      <c r="AB11" s="554"/>
      <c r="AC11" s="555"/>
      <c r="AD11" s="555"/>
      <c r="AE11" s="554"/>
      <c r="AF11" s="555"/>
      <c r="AG11" s="555"/>
      <c r="AH11" s="555"/>
      <c r="AI11" s="555"/>
      <c r="AJ11" s="555"/>
      <c r="AK11" s="555"/>
      <c r="AL11" s="555"/>
      <c r="AM11" s="555"/>
      <c r="AN11" s="592"/>
    </row>
    <row r="12" spans="1:44" ht="39.950000000000003" customHeight="1">
      <c r="A12" s="543"/>
      <c r="B12" s="553" t="s">
        <v>364</v>
      </c>
      <c r="C12" s="553"/>
      <c r="D12" s="553"/>
      <c r="E12" s="553"/>
      <c r="F12" s="553"/>
      <c r="G12" s="553"/>
      <c r="H12" s="553"/>
      <c r="I12" s="553"/>
      <c r="J12" s="549"/>
      <c r="K12" s="550"/>
      <c r="L12" s="550"/>
      <c r="M12" s="550"/>
      <c r="N12" s="550"/>
      <c r="O12" s="551"/>
      <c r="P12" s="549" t="s">
        <v>2557</v>
      </c>
      <c r="Q12" s="550"/>
      <c r="R12" s="550"/>
      <c r="S12" s="550"/>
      <c r="T12" s="550"/>
      <c r="U12" s="551"/>
      <c r="V12" s="545"/>
      <c r="W12" s="545"/>
      <c r="X12" s="545"/>
      <c r="Y12" s="545"/>
      <c r="Z12" s="545"/>
      <c r="AA12" s="545"/>
      <c r="AB12" s="554"/>
      <c r="AC12" s="555"/>
      <c r="AD12" s="555"/>
      <c r="AE12" s="554"/>
      <c r="AF12" s="555"/>
      <c r="AG12" s="555"/>
      <c r="AH12" s="555"/>
      <c r="AI12" s="555"/>
      <c r="AJ12" s="555"/>
      <c r="AK12" s="555"/>
      <c r="AL12" s="555"/>
      <c r="AM12" s="555"/>
      <c r="AN12" s="592"/>
    </row>
    <row r="13" spans="1:44" ht="39.950000000000003" customHeight="1">
      <c r="A13" s="543"/>
      <c r="B13" s="553" t="s">
        <v>365</v>
      </c>
      <c r="C13" s="553"/>
      <c r="D13" s="553"/>
      <c r="E13" s="553"/>
      <c r="F13" s="553"/>
      <c r="G13" s="553"/>
      <c r="H13" s="553"/>
      <c r="I13" s="553"/>
      <c r="J13" s="549"/>
      <c r="K13" s="550"/>
      <c r="L13" s="550"/>
      <c r="M13" s="550"/>
      <c r="N13" s="550"/>
      <c r="O13" s="551"/>
      <c r="P13" s="549" t="s">
        <v>2557</v>
      </c>
      <c r="Q13" s="550"/>
      <c r="R13" s="550"/>
      <c r="S13" s="550"/>
      <c r="T13" s="550"/>
      <c r="U13" s="551"/>
      <c r="V13" s="545"/>
      <c r="W13" s="545"/>
      <c r="X13" s="545"/>
      <c r="Y13" s="545"/>
      <c r="Z13" s="545"/>
      <c r="AA13" s="545"/>
      <c r="AB13" s="554"/>
      <c r="AC13" s="555"/>
      <c r="AD13" s="555"/>
      <c r="AE13" s="554"/>
      <c r="AF13" s="555"/>
      <c r="AG13" s="555"/>
      <c r="AH13" s="555"/>
      <c r="AI13" s="555"/>
      <c r="AJ13" s="555"/>
      <c r="AK13" s="555"/>
      <c r="AL13" s="555"/>
      <c r="AM13" s="555"/>
      <c r="AN13" s="592"/>
    </row>
    <row r="14" spans="1:44" ht="39.950000000000003" customHeight="1">
      <c r="A14" s="543"/>
      <c r="B14" s="553" t="s">
        <v>366</v>
      </c>
      <c r="C14" s="553"/>
      <c r="D14" s="553"/>
      <c r="E14" s="553"/>
      <c r="F14" s="553"/>
      <c r="G14" s="553"/>
      <c r="H14" s="553"/>
      <c r="I14" s="553"/>
      <c r="J14" s="549"/>
      <c r="K14" s="550"/>
      <c r="L14" s="550"/>
      <c r="M14" s="550"/>
      <c r="N14" s="550"/>
      <c r="O14" s="551"/>
      <c r="P14" s="549" t="s">
        <v>2557</v>
      </c>
      <c r="Q14" s="550"/>
      <c r="R14" s="550"/>
      <c r="S14" s="550"/>
      <c r="T14" s="550"/>
      <c r="U14" s="551"/>
      <c r="V14" s="545"/>
      <c r="W14" s="545"/>
      <c r="X14" s="545"/>
      <c r="Y14" s="545"/>
      <c r="Z14" s="545"/>
      <c r="AA14" s="545"/>
      <c r="AB14" s="554"/>
      <c r="AC14" s="555"/>
      <c r="AD14" s="555"/>
      <c r="AE14" s="554" t="s">
        <v>2610</v>
      </c>
      <c r="AF14" s="555"/>
      <c r="AG14" s="555"/>
      <c r="AH14" s="555"/>
      <c r="AI14" s="555"/>
      <c r="AJ14" s="555"/>
      <c r="AK14" s="555"/>
      <c r="AL14" s="555"/>
      <c r="AM14" s="555"/>
      <c r="AN14" s="592"/>
    </row>
    <row r="15" spans="1:44" s="72" customFormat="1" ht="39.950000000000003" customHeight="1" thickBot="1">
      <c r="A15" s="544"/>
      <c r="B15" s="535" t="s">
        <v>2524</v>
      </c>
      <c r="C15" s="535"/>
      <c r="D15" s="535"/>
      <c r="E15" s="535"/>
      <c r="F15" s="535"/>
      <c r="G15" s="535"/>
      <c r="H15" s="535"/>
      <c r="I15" s="535"/>
      <c r="J15" s="536"/>
      <c r="K15" s="537"/>
      <c r="L15" s="537"/>
      <c r="M15" s="537"/>
      <c r="N15" s="537"/>
      <c r="O15" s="538"/>
      <c r="P15" s="536" t="s">
        <v>2557</v>
      </c>
      <c r="Q15" s="537"/>
      <c r="R15" s="537"/>
      <c r="S15" s="537"/>
      <c r="T15" s="537"/>
      <c r="U15" s="538"/>
      <c r="V15" s="539"/>
      <c r="W15" s="539"/>
      <c r="X15" s="539"/>
      <c r="Y15" s="539"/>
      <c r="Z15" s="539"/>
      <c r="AA15" s="539"/>
      <c r="AB15" s="540"/>
      <c r="AC15" s="541"/>
      <c r="AD15" s="541"/>
      <c r="AE15" s="540"/>
      <c r="AF15" s="541"/>
      <c r="AG15" s="541"/>
      <c r="AH15" s="541"/>
      <c r="AI15" s="541"/>
      <c r="AJ15" s="541"/>
      <c r="AK15" s="541"/>
      <c r="AL15" s="541"/>
      <c r="AM15" s="541"/>
      <c r="AN15" s="542"/>
      <c r="AQ15" s="73"/>
      <c r="AR15" s="74"/>
    </row>
    <row r="16" spans="1:44" ht="15" customHeight="1">
      <c r="A16" s="571" t="s">
        <v>356</v>
      </c>
      <c r="B16" s="235"/>
      <c r="C16" s="235"/>
      <c r="D16" s="235"/>
      <c r="E16" s="235"/>
      <c r="F16" s="235"/>
      <c r="G16" s="235"/>
      <c r="H16" s="235"/>
      <c r="I16" s="235"/>
      <c r="J16" s="235"/>
      <c r="K16" s="235"/>
      <c r="L16" s="235"/>
      <c r="M16" s="235"/>
      <c r="N16" s="235"/>
      <c r="O16" s="235"/>
      <c r="P16" s="235"/>
      <c r="Q16" s="235"/>
      <c r="R16" s="235"/>
      <c r="S16" s="235"/>
      <c r="T16" s="235"/>
      <c r="U16" s="235"/>
      <c r="V16" s="235"/>
      <c r="W16" s="235"/>
      <c r="X16" s="235"/>
      <c r="Y16" s="235"/>
      <c r="Z16" s="235"/>
      <c r="AA16" s="235"/>
      <c r="AB16" s="235"/>
      <c r="AC16" s="235"/>
      <c r="AD16" s="235"/>
      <c r="AE16" s="235"/>
      <c r="AF16" s="235"/>
      <c r="AG16" s="235"/>
      <c r="AH16" s="235"/>
      <c r="AI16" s="235"/>
      <c r="AJ16" s="235"/>
      <c r="AK16" s="235"/>
      <c r="AL16" s="235"/>
      <c r="AM16" s="235"/>
      <c r="AN16" s="576"/>
    </row>
    <row r="17" spans="1:40" ht="39.950000000000003" customHeight="1">
      <c r="A17" s="597"/>
      <c r="B17" s="552" t="s">
        <v>367</v>
      </c>
      <c r="C17" s="552"/>
      <c r="D17" s="552"/>
      <c r="E17" s="552"/>
      <c r="F17" s="552"/>
      <c r="G17" s="552"/>
      <c r="H17" s="552"/>
      <c r="I17" s="552"/>
      <c r="J17" s="546"/>
      <c r="K17" s="547"/>
      <c r="L17" s="547"/>
      <c r="M17" s="547"/>
      <c r="N17" s="547"/>
      <c r="O17" s="548"/>
      <c r="P17" s="546" t="s">
        <v>2557</v>
      </c>
      <c r="Q17" s="547"/>
      <c r="R17" s="547"/>
      <c r="S17" s="547"/>
      <c r="T17" s="547"/>
      <c r="U17" s="548"/>
      <c r="V17" s="589"/>
      <c r="W17" s="589"/>
      <c r="X17" s="589"/>
      <c r="Y17" s="589"/>
      <c r="Z17" s="589"/>
      <c r="AA17" s="589"/>
      <c r="AB17" s="587"/>
      <c r="AC17" s="588"/>
      <c r="AD17" s="588"/>
      <c r="AE17" s="587"/>
      <c r="AF17" s="588"/>
      <c r="AG17" s="588"/>
      <c r="AH17" s="588"/>
      <c r="AI17" s="588"/>
      <c r="AJ17" s="588"/>
      <c r="AK17" s="588"/>
      <c r="AL17" s="588"/>
      <c r="AM17" s="588"/>
      <c r="AN17" s="591"/>
    </row>
    <row r="18" spans="1:40" ht="39.950000000000003" customHeight="1">
      <c r="A18" s="597"/>
      <c r="B18" s="553" t="s">
        <v>368</v>
      </c>
      <c r="C18" s="553"/>
      <c r="D18" s="553"/>
      <c r="E18" s="553"/>
      <c r="F18" s="553"/>
      <c r="G18" s="553"/>
      <c r="H18" s="553"/>
      <c r="I18" s="553"/>
      <c r="J18" s="549"/>
      <c r="K18" s="550"/>
      <c r="L18" s="550"/>
      <c r="M18" s="550"/>
      <c r="N18" s="550"/>
      <c r="O18" s="551"/>
      <c r="P18" s="549" t="s">
        <v>2557</v>
      </c>
      <c r="Q18" s="550"/>
      <c r="R18" s="550"/>
      <c r="S18" s="550"/>
      <c r="T18" s="550"/>
      <c r="U18" s="551"/>
      <c r="V18" s="545"/>
      <c r="W18" s="545"/>
      <c r="X18" s="545"/>
      <c r="Y18" s="545"/>
      <c r="Z18" s="545"/>
      <c r="AA18" s="545"/>
      <c r="AB18" s="554"/>
      <c r="AC18" s="555"/>
      <c r="AD18" s="555"/>
      <c r="AE18" s="554"/>
      <c r="AF18" s="555"/>
      <c r="AG18" s="555"/>
      <c r="AH18" s="555"/>
      <c r="AI18" s="555"/>
      <c r="AJ18" s="555"/>
      <c r="AK18" s="555"/>
      <c r="AL18" s="555"/>
      <c r="AM18" s="555"/>
      <c r="AN18" s="592"/>
    </row>
    <row r="19" spans="1:40" ht="39.950000000000003" customHeight="1">
      <c r="A19" s="597"/>
      <c r="B19" s="553" t="s">
        <v>369</v>
      </c>
      <c r="C19" s="553"/>
      <c r="D19" s="553"/>
      <c r="E19" s="553"/>
      <c r="F19" s="553"/>
      <c r="G19" s="553"/>
      <c r="H19" s="553"/>
      <c r="I19" s="553"/>
      <c r="J19" s="549"/>
      <c r="K19" s="550"/>
      <c r="L19" s="550"/>
      <c r="M19" s="550"/>
      <c r="N19" s="550"/>
      <c r="O19" s="551"/>
      <c r="P19" s="549" t="s">
        <v>2557</v>
      </c>
      <c r="Q19" s="550"/>
      <c r="R19" s="550"/>
      <c r="S19" s="550"/>
      <c r="T19" s="550"/>
      <c r="U19" s="551"/>
      <c r="V19" s="545"/>
      <c r="W19" s="545"/>
      <c r="X19" s="545"/>
      <c r="Y19" s="545"/>
      <c r="Z19" s="545"/>
      <c r="AA19" s="545"/>
      <c r="AB19" s="554"/>
      <c r="AC19" s="555"/>
      <c r="AD19" s="555"/>
      <c r="AE19" s="554"/>
      <c r="AF19" s="555"/>
      <c r="AG19" s="555"/>
      <c r="AH19" s="555"/>
      <c r="AI19" s="555"/>
      <c r="AJ19" s="555"/>
      <c r="AK19" s="555"/>
      <c r="AL19" s="555"/>
      <c r="AM19" s="555"/>
      <c r="AN19" s="592"/>
    </row>
    <row r="20" spans="1:40" ht="39.950000000000003" customHeight="1">
      <c r="A20" s="597"/>
      <c r="B20" s="553" t="s">
        <v>370</v>
      </c>
      <c r="C20" s="553"/>
      <c r="D20" s="553"/>
      <c r="E20" s="553"/>
      <c r="F20" s="553"/>
      <c r="G20" s="553"/>
      <c r="H20" s="553"/>
      <c r="I20" s="553"/>
      <c r="J20" s="549"/>
      <c r="K20" s="550"/>
      <c r="L20" s="550"/>
      <c r="M20" s="550"/>
      <c r="N20" s="550"/>
      <c r="O20" s="551"/>
      <c r="P20" s="549" t="s">
        <v>2557</v>
      </c>
      <c r="Q20" s="550"/>
      <c r="R20" s="550"/>
      <c r="S20" s="550"/>
      <c r="T20" s="550"/>
      <c r="U20" s="551"/>
      <c r="V20" s="545"/>
      <c r="W20" s="545"/>
      <c r="X20" s="545"/>
      <c r="Y20" s="545"/>
      <c r="Z20" s="545"/>
      <c r="AA20" s="545"/>
      <c r="AB20" s="554"/>
      <c r="AC20" s="555"/>
      <c r="AD20" s="555"/>
      <c r="AE20" s="554"/>
      <c r="AF20" s="555"/>
      <c r="AG20" s="555"/>
      <c r="AH20" s="555"/>
      <c r="AI20" s="555"/>
      <c r="AJ20" s="555"/>
      <c r="AK20" s="555"/>
      <c r="AL20" s="555"/>
      <c r="AM20" s="555"/>
      <c r="AN20" s="592"/>
    </row>
    <row r="21" spans="1:40" ht="39.950000000000003" customHeight="1">
      <c r="A21" s="597"/>
      <c r="B21" s="584" t="s">
        <v>371</v>
      </c>
      <c r="C21" s="584"/>
      <c r="D21" s="584"/>
      <c r="E21" s="584"/>
      <c r="F21" s="584"/>
      <c r="G21" s="584"/>
      <c r="H21" s="584"/>
      <c r="I21" s="584"/>
      <c r="J21" s="565"/>
      <c r="K21" s="566"/>
      <c r="L21" s="566"/>
      <c r="M21" s="566"/>
      <c r="N21" s="566"/>
      <c r="O21" s="567"/>
      <c r="P21" s="549" t="s">
        <v>2557</v>
      </c>
      <c r="Q21" s="550"/>
      <c r="R21" s="550"/>
      <c r="S21" s="550"/>
      <c r="T21" s="550"/>
      <c r="U21" s="551"/>
      <c r="V21" s="545"/>
      <c r="W21" s="545"/>
      <c r="X21" s="545"/>
      <c r="Y21" s="545"/>
      <c r="Z21" s="545"/>
      <c r="AA21" s="545"/>
      <c r="AB21" s="554"/>
      <c r="AC21" s="555"/>
      <c r="AD21" s="555"/>
      <c r="AE21" s="554"/>
      <c r="AF21" s="555"/>
      <c r="AG21" s="555"/>
      <c r="AH21" s="555"/>
      <c r="AI21" s="555"/>
      <c r="AJ21" s="555"/>
      <c r="AK21" s="555"/>
      <c r="AL21" s="555"/>
      <c r="AM21" s="555"/>
      <c r="AN21" s="592"/>
    </row>
    <row r="22" spans="1:40" ht="39.950000000000003" customHeight="1">
      <c r="A22" s="597"/>
      <c r="B22" s="553" t="s">
        <v>372</v>
      </c>
      <c r="C22" s="553"/>
      <c r="D22" s="553"/>
      <c r="E22" s="553"/>
      <c r="F22" s="553"/>
      <c r="G22" s="553"/>
      <c r="H22" s="553"/>
      <c r="I22" s="553"/>
      <c r="J22" s="565"/>
      <c r="K22" s="566"/>
      <c r="L22" s="566"/>
      <c r="M22" s="566"/>
      <c r="N22" s="566"/>
      <c r="O22" s="567"/>
      <c r="P22" s="549" t="s">
        <v>2556</v>
      </c>
      <c r="Q22" s="550"/>
      <c r="R22" s="550"/>
      <c r="S22" s="550"/>
      <c r="T22" s="550"/>
      <c r="U22" s="551"/>
      <c r="V22" s="545" t="s">
        <v>2566</v>
      </c>
      <c r="W22" s="545"/>
      <c r="X22" s="545"/>
      <c r="Y22" s="545"/>
      <c r="Z22" s="545"/>
      <c r="AA22" s="545"/>
      <c r="AB22" s="554"/>
      <c r="AC22" s="555"/>
      <c r="AD22" s="555"/>
      <c r="AE22" s="554" t="s">
        <v>2611</v>
      </c>
      <c r="AF22" s="555"/>
      <c r="AG22" s="555"/>
      <c r="AH22" s="555"/>
      <c r="AI22" s="555"/>
      <c r="AJ22" s="555"/>
      <c r="AK22" s="555"/>
      <c r="AL22" s="555"/>
      <c r="AM22" s="555"/>
      <c r="AN22" s="592"/>
    </row>
    <row r="23" spans="1:40" ht="39.950000000000003" customHeight="1">
      <c r="A23" s="597"/>
      <c r="B23" s="553" t="s">
        <v>373</v>
      </c>
      <c r="C23" s="553"/>
      <c r="D23" s="553"/>
      <c r="E23" s="553"/>
      <c r="F23" s="553"/>
      <c r="G23" s="553"/>
      <c r="H23" s="553"/>
      <c r="I23" s="553"/>
      <c r="J23" s="565"/>
      <c r="K23" s="566"/>
      <c r="L23" s="566"/>
      <c r="M23" s="566"/>
      <c r="N23" s="566"/>
      <c r="O23" s="567"/>
      <c r="P23" s="549" t="s">
        <v>2556</v>
      </c>
      <c r="Q23" s="550"/>
      <c r="R23" s="550"/>
      <c r="S23" s="550"/>
      <c r="T23" s="550"/>
      <c r="U23" s="551"/>
      <c r="V23" s="545"/>
      <c r="W23" s="545"/>
      <c r="X23" s="545"/>
      <c r="Y23" s="545" t="s">
        <v>2566</v>
      </c>
      <c r="Z23" s="545"/>
      <c r="AA23" s="545"/>
      <c r="AB23" s="554">
        <v>2300</v>
      </c>
      <c r="AC23" s="555"/>
      <c r="AD23" s="555"/>
      <c r="AE23" s="554" t="s">
        <v>2612</v>
      </c>
      <c r="AF23" s="555"/>
      <c r="AG23" s="555"/>
      <c r="AH23" s="555"/>
      <c r="AI23" s="555"/>
      <c r="AJ23" s="555"/>
      <c r="AK23" s="555"/>
      <c r="AL23" s="555"/>
      <c r="AM23" s="555"/>
      <c r="AN23" s="592"/>
    </row>
    <row r="24" spans="1:40" ht="39.950000000000003" customHeight="1">
      <c r="A24" s="597"/>
      <c r="B24" s="553" t="s">
        <v>374</v>
      </c>
      <c r="C24" s="553"/>
      <c r="D24" s="553"/>
      <c r="E24" s="553"/>
      <c r="F24" s="553"/>
      <c r="G24" s="553"/>
      <c r="H24" s="553"/>
      <c r="I24" s="553"/>
      <c r="J24" s="549"/>
      <c r="K24" s="550"/>
      <c r="L24" s="550"/>
      <c r="M24" s="550"/>
      <c r="N24" s="550"/>
      <c r="O24" s="551"/>
      <c r="P24" s="549" t="s">
        <v>2556</v>
      </c>
      <c r="Q24" s="550"/>
      <c r="R24" s="550"/>
      <c r="S24" s="550"/>
      <c r="T24" s="550"/>
      <c r="U24" s="551"/>
      <c r="V24" s="545"/>
      <c r="W24" s="545"/>
      <c r="X24" s="545"/>
      <c r="Y24" s="545" t="s">
        <v>2566</v>
      </c>
      <c r="Z24" s="545"/>
      <c r="AA24" s="545"/>
      <c r="AB24" s="554" t="s">
        <v>2613</v>
      </c>
      <c r="AC24" s="555"/>
      <c r="AD24" s="555"/>
      <c r="AE24" s="554"/>
      <c r="AF24" s="555"/>
      <c r="AG24" s="555"/>
      <c r="AH24" s="555"/>
      <c r="AI24" s="555"/>
      <c r="AJ24" s="555"/>
      <c r="AK24" s="555"/>
      <c r="AL24" s="555"/>
      <c r="AM24" s="555"/>
      <c r="AN24" s="592"/>
    </row>
    <row r="25" spans="1:40" ht="39.950000000000003" customHeight="1">
      <c r="A25" s="597"/>
      <c r="B25" s="553" t="s">
        <v>375</v>
      </c>
      <c r="C25" s="553"/>
      <c r="D25" s="553"/>
      <c r="E25" s="553"/>
      <c r="F25" s="553"/>
      <c r="G25" s="553"/>
      <c r="H25" s="553"/>
      <c r="I25" s="553"/>
      <c r="J25" s="549"/>
      <c r="K25" s="550"/>
      <c r="L25" s="550"/>
      <c r="M25" s="550"/>
      <c r="N25" s="550"/>
      <c r="O25" s="551"/>
      <c r="P25" s="549" t="s">
        <v>2557</v>
      </c>
      <c r="Q25" s="550"/>
      <c r="R25" s="550"/>
      <c r="S25" s="550"/>
      <c r="T25" s="550"/>
      <c r="U25" s="551"/>
      <c r="V25" s="545"/>
      <c r="W25" s="545"/>
      <c r="X25" s="545"/>
      <c r="Y25" s="545"/>
      <c r="Z25" s="545"/>
      <c r="AA25" s="545"/>
      <c r="AB25" s="554"/>
      <c r="AC25" s="555"/>
      <c r="AD25" s="555"/>
      <c r="AE25" s="554"/>
      <c r="AF25" s="555"/>
      <c r="AG25" s="555"/>
      <c r="AH25" s="555"/>
      <c r="AI25" s="555"/>
      <c r="AJ25" s="555"/>
      <c r="AK25" s="555"/>
      <c r="AL25" s="555"/>
      <c r="AM25" s="555"/>
      <c r="AN25" s="592"/>
    </row>
    <row r="26" spans="1:40" ht="39.950000000000003" customHeight="1" thickBot="1">
      <c r="A26" s="598"/>
      <c r="B26" s="535" t="s">
        <v>376</v>
      </c>
      <c r="C26" s="535"/>
      <c r="D26" s="535"/>
      <c r="E26" s="535"/>
      <c r="F26" s="535"/>
      <c r="G26" s="535"/>
      <c r="H26" s="535"/>
      <c r="I26" s="535"/>
      <c r="J26" s="562"/>
      <c r="K26" s="563"/>
      <c r="L26" s="563"/>
      <c r="M26" s="563"/>
      <c r="N26" s="563"/>
      <c r="O26" s="564"/>
      <c r="P26" s="556" t="s">
        <v>2557</v>
      </c>
      <c r="Q26" s="557"/>
      <c r="R26" s="557"/>
      <c r="S26" s="557"/>
      <c r="T26" s="557"/>
      <c r="U26" s="558"/>
      <c r="V26" s="590"/>
      <c r="W26" s="590"/>
      <c r="X26" s="590"/>
      <c r="Y26" s="590"/>
      <c r="Z26" s="590"/>
      <c r="AA26" s="590"/>
      <c r="AB26" s="593"/>
      <c r="AC26" s="594"/>
      <c r="AD26" s="594"/>
      <c r="AE26" s="593" t="s">
        <v>2614</v>
      </c>
      <c r="AF26" s="594"/>
      <c r="AG26" s="594"/>
      <c r="AH26" s="594"/>
      <c r="AI26" s="594"/>
      <c r="AJ26" s="594"/>
      <c r="AK26" s="594"/>
      <c r="AL26" s="594"/>
      <c r="AM26" s="594"/>
      <c r="AN26" s="595"/>
    </row>
    <row r="27" spans="1:40" ht="15" customHeight="1">
      <c r="A27" s="571" t="s">
        <v>357</v>
      </c>
      <c r="B27" s="235"/>
      <c r="C27" s="235"/>
      <c r="D27" s="235"/>
      <c r="E27" s="235"/>
      <c r="F27" s="235"/>
      <c r="G27" s="235"/>
      <c r="H27" s="235"/>
      <c r="I27" s="235"/>
      <c r="J27" s="235"/>
      <c r="K27" s="235"/>
      <c r="L27" s="235"/>
      <c r="M27" s="235"/>
      <c r="N27" s="235"/>
      <c r="O27" s="235"/>
      <c r="P27" s="235"/>
      <c r="Q27" s="235"/>
      <c r="R27" s="235"/>
      <c r="S27" s="235"/>
      <c r="T27" s="235"/>
      <c r="U27" s="235"/>
      <c r="V27" s="235"/>
      <c r="W27" s="235"/>
      <c r="X27" s="235"/>
      <c r="Y27" s="235"/>
      <c r="Z27" s="235"/>
      <c r="AA27" s="235"/>
      <c r="AB27" s="235"/>
      <c r="AC27" s="235"/>
      <c r="AD27" s="235"/>
      <c r="AE27" s="235"/>
      <c r="AF27" s="235"/>
      <c r="AG27" s="235"/>
      <c r="AH27" s="235"/>
      <c r="AI27" s="235"/>
      <c r="AJ27" s="235"/>
      <c r="AK27" s="235"/>
      <c r="AL27" s="235"/>
      <c r="AM27" s="235"/>
      <c r="AN27" s="576"/>
    </row>
    <row r="28" spans="1:40" ht="39.950000000000003" customHeight="1">
      <c r="A28" s="597"/>
      <c r="B28" s="552" t="s">
        <v>377</v>
      </c>
      <c r="C28" s="552"/>
      <c r="D28" s="552"/>
      <c r="E28" s="552"/>
      <c r="F28" s="552"/>
      <c r="G28" s="552"/>
      <c r="H28" s="552"/>
      <c r="I28" s="552"/>
      <c r="J28" s="559"/>
      <c r="K28" s="560"/>
      <c r="L28" s="560"/>
      <c r="M28" s="560"/>
      <c r="N28" s="560"/>
      <c r="O28" s="561"/>
      <c r="P28" s="546" t="s">
        <v>2557</v>
      </c>
      <c r="Q28" s="547"/>
      <c r="R28" s="547"/>
      <c r="S28" s="547"/>
      <c r="T28" s="547"/>
      <c r="U28" s="548"/>
      <c r="V28" s="589"/>
      <c r="W28" s="589"/>
      <c r="X28" s="589"/>
      <c r="Y28" s="589"/>
      <c r="Z28" s="589"/>
      <c r="AA28" s="589"/>
      <c r="AB28" s="587"/>
      <c r="AC28" s="588"/>
      <c r="AD28" s="588"/>
      <c r="AE28" s="587"/>
      <c r="AF28" s="588"/>
      <c r="AG28" s="588"/>
      <c r="AH28" s="588"/>
      <c r="AI28" s="588"/>
      <c r="AJ28" s="588"/>
      <c r="AK28" s="588"/>
      <c r="AL28" s="588"/>
      <c r="AM28" s="588"/>
      <c r="AN28" s="591"/>
    </row>
    <row r="29" spans="1:40" ht="39.950000000000003" customHeight="1">
      <c r="A29" s="597"/>
      <c r="B29" s="553" t="s">
        <v>378</v>
      </c>
      <c r="C29" s="553"/>
      <c r="D29" s="553"/>
      <c r="E29" s="553"/>
      <c r="F29" s="553"/>
      <c r="G29" s="553"/>
      <c r="H29" s="553"/>
      <c r="I29" s="553"/>
      <c r="J29" s="549"/>
      <c r="K29" s="550"/>
      <c r="L29" s="550"/>
      <c r="M29" s="550"/>
      <c r="N29" s="550"/>
      <c r="O29" s="551"/>
      <c r="P29" s="549" t="s">
        <v>2557</v>
      </c>
      <c r="Q29" s="550"/>
      <c r="R29" s="550"/>
      <c r="S29" s="550"/>
      <c r="T29" s="550"/>
      <c r="U29" s="551"/>
      <c r="V29" s="545"/>
      <c r="W29" s="545"/>
      <c r="X29" s="545"/>
      <c r="Y29" s="545"/>
      <c r="Z29" s="545"/>
      <c r="AA29" s="545"/>
      <c r="AB29" s="554"/>
      <c r="AC29" s="555"/>
      <c r="AD29" s="555"/>
      <c r="AE29" s="554"/>
      <c r="AF29" s="555"/>
      <c r="AG29" s="555"/>
      <c r="AH29" s="555"/>
      <c r="AI29" s="555"/>
      <c r="AJ29" s="555"/>
      <c r="AK29" s="555"/>
      <c r="AL29" s="555"/>
      <c r="AM29" s="555"/>
      <c r="AN29" s="592"/>
    </row>
    <row r="30" spans="1:40" ht="39.950000000000003" customHeight="1">
      <c r="A30" s="597"/>
      <c r="B30" s="553" t="s">
        <v>379</v>
      </c>
      <c r="C30" s="553"/>
      <c r="D30" s="553"/>
      <c r="E30" s="553"/>
      <c r="F30" s="553"/>
      <c r="G30" s="553"/>
      <c r="H30" s="553"/>
      <c r="I30" s="553"/>
      <c r="J30" s="549"/>
      <c r="K30" s="550"/>
      <c r="L30" s="550"/>
      <c r="M30" s="550"/>
      <c r="N30" s="550"/>
      <c r="O30" s="551"/>
      <c r="P30" s="549" t="s">
        <v>2557</v>
      </c>
      <c r="Q30" s="550"/>
      <c r="R30" s="550"/>
      <c r="S30" s="550"/>
      <c r="T30" s="550"/>
      <c r="U30" s="551"/>
      <c r="V30" s="545"/>
      <c r="W30" s="545"/>
      <c r="X30" s="545"/>
      <c r="Y30" s="545"/>
      <c r="Z30" s="545"/>
      <c r="AA30" s="545"/>
      <c r="AB30" s="554"/>
      <c r="AC30" s="555"/>
      <c r="AD30" s="555"/>
      <c r="AE30" s="554"/>
      <c r="AF30" s="555"/>
      <c r="AG30" s="555"/>
      <c r="AH30" s="555"/>
      <c r="AI30" s="555"/>
      <c r="AJ30" s="555"/>
      <c r="AK30" s="555"/>
      <c r="AL30" s="555"/>
      <c r="AM30" s="555"/>
      <c r="AN30" s="592"/>
    </row>
    <row r="31" spans="1:40" ht="39.950000000000003" customHeight="1">
      <c r="A31" s="597"/>
      <c r="B31" s="553" t="s">
        <v>380</v>
      </c>
      <c r="C31" s="553"/>
      <c r="D31" s="553"/>
      <c r="E31" s="553"/>
      <c r="F31" s="553"/>
      <c r="G31" s="553"/>
      <c r="H31" s="553"/>
      <c r="I31" s="553"/>
      <c r="J31" s="549"/>
      <c r="K31" s="550"/>
      <c r="L31" s="550"/>
      <c r="M31" s="550"/>
      <c r="N31" s="550"/>
      <c r="O31" s="551"/>
      <c r="P31" s="549" t="s">
        <v>2556</v>
      </c>
      <c r="Q31" s="550"/>
      <c r="R31" s="550"/>
      <c r="S31" s="550"/>
      <c r="T31" s="550"/>
      <c r="U31" s="551"/>
      <c r="V31" s="545"/>
      <c r="W31" s="545"/>
      <c r="X31" s="545"/>
      <c r="Y31" s="545" t="s">
        <v>2566</v>
      </c>
      <c r="Z31" s="545"/>
      <c r="AA31" s="545"/>
      <c r="AB31" s="554"/>
      <c r="AC31" s="555"/>
      <c r="AD31" s="555"/>
      <c r="AE31" s="554" t="s">
        <v>2615</v>
      </c>
      <c r="AF31" s="555"/>
      <c r="AG31" s="555"/>
      <c r="AH31" s="555"/>
      <c r="AI31" s="555"/>
      <c r="AJ31" s="555"/>
      <c r="AK31" s="555"/>
      <c r="AL31" s="555"/>
      <c r="AM31" s="555"/>
      <c r="AN31" s="592"/>
    </row>
    <row r="32" spans="1:40" ht="39.950000000000003" customHeight="1" thickBot="1">
      <c r="A32" s="598"/>
      <c r="B32" s="586" t="s">
        <v>381</v>
      </c>
      <c r="C32" s="586"/>
      <c r="D32" s="586"/>
      <c r="E32" s="586"/>
      <c r="F32" s="586"/>
      <c r="G32" s="586"/>
      <c r="H32" s="586"/>
      <c r="I32" s="586"/>
      <c r="J32" s="556"/>
      <c r="K32" s="557"/>
      <c r="L32" s="557"/>
      <c r="M32" s="557"/>
      <c r="N32" s="557"/>
      <c r="O32" s="558"/>
      <c r="P32" s="556" t="s">
        <v>2557</v>
      </c>
      <c r="Q32" s="557"/>
      <c r="R32" s="557"/>
      <c r="S32" s="557"/>
      <c r="T32" s="557"/>
      <c r="U32" s="558"/>
      <c r="V32" s="590"/>
      <c r="W32" s="590"/>
      <c r="X32" s="590"/>
      <c r="Y32" s="590"/>
      <c r="Z32" s="590"/>
      <c r="AA32" s="590"/>
      <c r="AB32" s="593"/>
      <c r="AC32" s="594"/>
      <c r="AD32" s="594"/>
      <c r="AE32" s="593"/>
      <c r="AF32" s="594"/>
      <c r="AG32" s="594"/>
      <c r="AH32" s="594"/>
      <c r="AI32" s="594"/>
      <c r="AJ32" s="594"/>
      <c r="AK32" s="594"/>
      <c r="AL32" s="594"/>
      <c r="AM32" s="594"/>
      <c r="AN32" s="595"/>
    </row>
    <row r="33" spans="1:40" ht="15" customHeight="1">
      <c r="A33" s="299" t="s">
        <v>358</v>
      </c>
      <c r="B33" s="363"/>
      <c r="C33" s="363"/>
      <c r="D33" s="363"/>
      <c r="E33" s="363"/>
      <c r="F33" s="363"/>
      <c r="G33" s="363"/>
      <c r="H33" s="363"/>
      <c r="I33" s="300"/>
      <c r="J33" s="367"/>
      <c r="K33" s="306"/>
      <c r="L33" s="306"/>
      <c r="M33" s="306"/>
      <c r="N33" s="306"/>
      <c r="O33" s="306"/>
      <c r="P33" s="306"/>
      <c r="Q33" s="306"/>
      <c r="R33" s="306"/>
      <c r="S33" s="306"/>
      <c r="T33" s="306"/>
      <c r="U33" s="307"/>
      <c r="V33" s="367"/>
      <c r="W33" s="306"/>
      <c r="X33" s="307"/>
      <c r="Y33" s="367"/>
      <c r="Z33" s="306"/>
      <c r="AA33" s="307"/>
      <c r="AB33" s="367"/>
      <c r="AC33" s="306"/>
      <c r="AD33" s="307"/>
      <c r="AE33" s="367"/>
      <c r="AF33" s="306"/>
      <c r="AG33" s="306"/>
      <c r="AH33" s="306"/>
      <c r="AI33" s="306"/>
      <c r="AJ33" s="306"/>
      <c r="AK33" s="306"/>
      <c r="AL33" s="306"/>
      <c r="AM33" s="306"/>
      <c r="AN33" s="410"/>
    </row>
    <row r="34" spans="1:40" ht="39.950000000000003" customHeight="1">
      <c r="A34" s="597"/>
      <c r="B34" s="552" t="s">
        <v>382</v>
      </c>
      <c r="C34" s="552"/>
      <c r="D34" s="552"/>
      <c r="E34" s="552"/>
      <c r="F34" s="552"/>
      <c r="G34" s="552"/>
      <c r="H34" s="552"/>
      <c r="I34" s="552"/>
      <c r="J34" s="546" t="s">
        <v>2556</v>
      </c>
      <c r="K34" s="547"/>
      <c r="L34" s="547"/>
      <c r="M34" s="547"/>
      <c r="N34" s="547"/>
      <c r="O34" s="548"/>
      <c r="P34" s="546"/>
      <c r="Q34" s="547"/>
      <c r="R34" s="547"/>
      <c r="S34" s="547"/>
      <c r="T34" s="547"/>
      <c r="U34" s="548"/>
      <c r="V34" s="589"/>
      <c r="W34" s="589"/>
      <c r="X34" s="589"/>
      <c r="Y34" s="589" t="s">
        <v>2566</v>
      </c>
      <c r="Z34" s="589"/>
      <c r="AA34" s="589"/>
      <c r="AB34" s="587" t="s">
        <v>2616</v>
      </c>
      <c r="AC34" s="588"/>
      <c r="AD34" s="588"/>
      <c r="AE34" s="587"/>
      <c r="AF34" s="588"/>
      <c r="AG34" s="588"/>
      <c r="AH34" s="588"/>
      <c r="AI34" s="588"/>
      <c r="AJ34" s="588"/>
      <c r="AK34" s="588"/>
      <c r="AL34" s="588"/>
      <c r="AM34" s="588"/>
      <c r="AN34" s="591"/>
    </row>
    <row r="35" spans="1:40" ht="39.950000000000003" customHeight="1">
      <c r="A35" s="597"/>
      <c r="B35" s="553" t="s">
        <v>383</v>
      </c>
      <c r="C35" s="553"/>
      <c r="D35" s="553"/>
      <c r="E35" s="553"/>
      <c r="F35" s="553"/>
      <c r="G35" s="553"/>
      <c r="H35" s="553"/>
      <c r="I35" s="553"/>
      <c r="J35" s="549" t="s">
        <v>2557</v>
      </c>
      <c r="K35" s="550"/>
      <c r="L35" s="550"/>
      <c r="M35" s="550"/>
      <c r="N35" s="550"/>
      <c r="O35" s="551"/>
      <c r="P35" s="549"/>
      <c r="Q35" s="550"/>
      <c r="R35" s="550"/>
      <c r="S35" s="550"/>
      <c r="T35" s="550"/>
      <c r="U35" s="551"/>
      <c r="V35" s="545"/>
      <c r="W35" s="545"/>
      <c r="X35" s="545"/>
      <c r="Y35" s="545"/>
      <c r="Z35" s="545"/>
      <c r="AA35" s="545"/>
      <c r="AB35" s="554"/>
      <c r="AC35" s="555"/>
      <c r="AD35" s="555"/>
      <c r="AE35" s="554"/>
      <c r="AF35" s="555"/>
      <c r="AG35" s="555"/>
      <c r="AH35" s="555"/>
      <c r="AI35" s="555"/>
      <c r="AJ35" s="555"/>
      <c r="AK35" s="555"/>
      <c r="AL35" s="555"/>
      <c r="AM35" s="555"/>
      <c r="AN35" s="592"/>
    </row>
    <row r="36" spans="1:40" ht="39.950000000000003" customHeight="1" thickBot="1">
      <c r="A36" s="598"/>
      <c r="B36" s="585" t="s">
        <v>384</v>
      </c>
      <c r="C36" s="585"/>
      <c r="D36" s="585"/>
      <c r="E36" s="585"/>
      <c r="F36" s="585"/>
      <c r="G36" s="585"/>
      <c r="H36" s="585"/>
      <c r="I36" s="585"/>
      <c r="J36" s="556" t="s">
        <v>2557</v>
      </c>
      <c r="K36" s="557"/>
      <c r="L36" s="557"/>
      <c r="M36" s="557"/>
      <c r="N36" s="557"/>
      <c r="O36" s="558"/>
      <c r="P36" s="556"/>
      <c r="Q36" s="557"/>
      <c r="R36" s="557"/>
      <c r="S36" s="557"/>
      <c r="T36" s="557"/>
      <c r="U36" s="558"/>
      <c r="V36" s="590"/>
      <c r="W36" s="590"/>
      <c r="X36" s="590"/>
      <c r="Y36" s="590"/>
      <c r="Z36" s="590"/>
      <c r="AA36" s="590"/>
      <c r="AB36" s="593"/>
      <c r="AC36" s="594"/>
      <c r="AD36" s="594"/>
      <c r="AE36" s="593" t="s">
        <v>2617</v>
      </c>
      <c r="AF36" s="594"/>
      <c r="AG36" s="594"/>
      <c r="AH36" s="594"/>
      <c r="AI36" s="594"/>
      <c r="AJ36" s="594"/>
      <c r="AK36" s="594"/>
      <c r="AL36" s="594"/>
      <c r="AM36" s="594"/>
      <c r="AN36" s="595"/>
    </row>
    <row r="37" spans="1:40" ht="15" customHeight="1">
      <c r="A37" s="596" t="s">
        <v>2525</v>
      </c>
      <c r="B37" s="596"/>
      <c r="C37" s="596"/>
      <c r="D37" s="596"/>
      <c r="E37" s="596"/>
      <c r="F37" s="596"/>
      <c r="G37" s="596"/>
      <c r="H37" s="596"/>
      <c r="I37" s="596"/>
      <c r="J37" s="596"/>
      <c r="K37" s="596"/>
      <c r="L37" s="596"/>
      <c r="M37" s="596"/>
      <c r="N37" s="596"/>
      <c r="O37" s="596"/>
      <c r="P37" s="596"/>
      <c r="Q37" s="596"/>
      <c r="R37" s="596"/>
      <c r="S37" s="596"/>
      <c r="T37" s="596"/>
      <c r="U37" s="596"/>
      <c r="V37" s="596"/>
      <c r="W37" s="596"/>
      <c r="X37" s="596"/>
      <c r="Y37" s="596"/>
      <c r="Z37" s="596"/>
      <c r="AA37" s="596"/>
      <c r="AB37" s="596"/>
      <c r="AC37" s="596"/>
      <c r="AD37" s="596"/>
      <c r="AE37" s="596"/>
      <c r="AF37" s="596"/>
      <c r="AG37" s="596"/>
      <c r="AH37" s="596"/>
      <c r="AI37" s="596"/>
      <c r="AJ37" s="596"/>
      <c r="AK37" s="596"/>
      <c r="AL37" s="596"/>
      <c r="AM37" s="596"/>
      <c r="AN37" s="596"/>
    </row>
    <row r="38" spans="1:40" ht="15" customHeight="1">
      <c r="A38" s="596" t="s">
        <v>385</v>
      </c>
      <c r="B38" s="596"/>
      <c r="C38" s="596"/>
      <c r="D38" s="596"/>
      <c r="E38" s="596"/>
      <c r="F38" s="596"/>
      <c r="G38" s="596"/>
      <c r="H38" s="596"/>
      <c r="I38" s="596"/>
      <c r="J38" s="596"/>
      <c r="K38" s="596"/>
      <c r="L38" s="596"/>
      <c r="M38" s="596"/>
      <c r="N38" s="596"/>
      <c r="O38" s="596"/>
      <c r="P38" s="596"/>
      <c r="Q38" s="596"/>
      <c r="R38" s="596"/>
      <c r="S38" s="596"/>
      <c r="T38" s="596"/>
      <c r="U38" s="596"/>
      <c r="V38" s="596"/>
      <c r="W38" s="596"/>
      <c r="X38" s="596"/>
      <c r="Y38" s="596"/>
      <c r="Z38" s="596"/>
      <c r="AA38" s="596"/>
      <c r="AB38" s="596"/>
      <c r="AC38" s="596"/>
      <c r="AD38" s="596"/>
      <c r="AE38" s="596"/>
      <c r="AF38" s="596"/>
      <c r="AG38" s="596"/>
      <c r="AH38" s="596"/>
      <c r="AI38" s="596"/>
      <c r="AJ38" s="596"/>
      <c r="AK38" s="596"/>
      <c r="AL38" s="596"/>
      <c r="AM38" s="596"/>
      <c r="AN38" s="596"/>
    </row>
    <row r="39" spans="1:40" ht="15" customHeight="1">
      <c r="A39" s="596" t="s">
        <v>386</v>
      </c>
      <c r="B39" s="596"/>
      <c r="C39" s="596"/>
      <c r="D39" s="596"/>
      <c r="E39" s="596"/>
      <c r="F39" s="596"/>
      <c r="G39" s="596"/>
      <c r="H39" s="596"/>
      <c r="I39" s="596"/>
      <c r="J39" s="596"/>
      <c r="K39" s="596"/>
      <c r="L39" s="596"/>
      <c r="M39" s="596"/>
      <c r="N39" s="596"/>
      <c r="O39" s="596"/>
      <c r="P39" s="596"/>
      <c r="Q39" s="596"/>
      <c r="R39" s="596"/>
      <c r="S39" s="596"/>
      <c r="T39" s="596"/>
      <c r="U39" s="596"/>
      <c r="V39" s="596"/>
      <c r="W39" s="596"/>
      <c r="X39" s="596"/>
      <c r="Y39" s="596"/>
      <c r="Z39" s="596"/>
      <c r="AA39" s="596"/>
      <c r="AB39" s="596"/>
      <c r="AC39" s="596"/>
      <c r="AD39" s="596"/>
      <c r="AE39" s="596"/>
      <c r="AF39" s="596"/>
      <c r="AG39" s="596"/>
      <c r="AH39" s="596"/>
      <c r="AI39" s="596"/>
      <c r="AJ39" s="596"/>
      <c r="AK39" s="596"/>
      <c r="AL39" s="596"/>
      <c r="AM39" s="596"/>
      <c r="AN39" s="596"/>
    </row>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row r="51" ht="20.100000000000001" customHeight="1"/>
  </sheetData>
  <sheetProtection algorithmName="SHA-512" hashValue="Ob9hbh5h4PGQp/QGCCE/hcas4x4oqDr7t1p5y4brcKT8zvtyiCNDQstqYMe7HJJ/sIzla7xQl7ME6a6+Izafng==" saltValue="eTDRltxrOgh9Jru2XbJZjg==" spinCount="100000" sheet="1" objects="1" scenarios="1" selectLockedCells="1"/>
  <mergeCells count="233">
    <mergeCell ref="A37:AN37"/>
    <mergeCell ref="A38:AN38"/>
    <mergeCell ref="A39:AN39"/>
    <mergeCell ref="A17:A26"/>
    <mergeCell ref="A28:A32"/>
    <mergeCell ref="A34:A36"/>
    <mergeCell ref="P21:U21"/>
    <mergeCell ref="P22:U22"/>
    <mergeCell ref="P23:U23"/>
    <mergeCell ref="J24:O24"/>
    <mergeCell ref="J31:O31"/>
    <mergeCell ref="P31:U31"/>
    <mergeCell ref="AE33:AN33"/>
    <mergeCell ref="AE34:AN34"/>
    <mergeCell ref="AE35:AN35"/>
    <mergeCell ref="AE36:AN36"/>
    <mergeCell ref="J27:U27"/>
    <mergeCell ref="J33:U33"/>
    <mergeCell ref="Y17:AA17"/>
    <mergeCell ref="AB17:AD17"/>
    <mergeCell ref="AE27:AN27"/>
    <mergeCell ref="AE28:AN28"/>
    <mergeCell ref="AE29:AN29"/>
    <mergeCell ref="AE30:AN30"/>
    <mergeCell ref="AE31:AN31"/>
    <mergeCell ref="AE32:AN32"/>
    <mergeCell ref="AE21:AN21"/>
    <mergeCell ref="AE22:AN22"/>
    <mergeCell ref="AE23:AN23"/>
    <mergeCell ref="AE24:AN24"/>
    <mergeCell ref="AE25:AN25"/>
    <mergeCell ref="AE26:AN26"/>
    <mergeCell ref="V36:X36"/>
    <mergeCell ref="Y36:AA36"/>
    <mergeCell ref="AB36:AD36"/>
    <mergeCell ref="V35:X35"/>
    <mergeCell ref="Y35:AA35"/>
    <mergeCell ref="AB35:AD35"/>
    <mergeCell ref="AB29:AD29"/>
    <mergeCell ref="V30:X30"/>
    <mergeCell ref="Y30:AA30"/>
    <mergeCell ref="AB30:AD30"/>
    <mergeCell ref="V34:X34"/>
    <mergeCell ref="Y34:AA34"/>
    <mergeCell ref="AB34:AD34"/>
    <mergeCell ref="V33:X33"/>
    <mergeCell ref="Y33:AA33"/>
    <mergeCell ref="AB33:AD33"/>
    <mergeCell ref="V31:X31"/>
    <mergeCell ref="Y31:AA31"/>
    <mergeCell ref="AB31:AD31"/>
    <mergeCell ref="V32:X32"/>
    <mergeCell ref="Y32:AA32"/>
    <mergeCell ref="AB32:AD32"/>
    <mergeCell ref="V29:X29"/>
    <mergeCell ref="Y29:AA29"/>
    <mergeCell ref="AE7:AN7"/>
    <mergeCell ref="AE8:AN8"/>
    <mergeCell ref="AE9:AN9"/>
    <mergeCell ref="AE10:AN10"/>
    <mergeCell ref="AE11:AN11"/>
    <mergeCell ref="AE12:AN12"/>
    <mergeCell ref="AE13:AN13"/>
    <mergeCell ref="Y26:AA26"/>
    <mergeCell ref="AB26:AD26"/>
    <mergeCell ref="AB23:AD23"/>
    <mergeCell ref="Y24:AA24"/>
    <mergeCell ref="AB24:AD24"/>
    <mergeCell ref="Y21:AA21"/>
    <mergeCell ref="AB25:AD25"/>
    <mergeCell ref="Y23:AA23"/>
    <mergeCell ref="AE14:AN14"/>
    <mergeCell ref="AE16:AN16"/>
    <mergeCell ref="AE17:AN17"/>
    <mergeCell ref="AE18:AN18"/>
    <mergeCell ref="AE19:AN19"/>
    <mergeCell ref="AE20:AN20"/>
    <mergeCell ref="AB21:AD21"/>
    <mergeCell ref="Y22:AA22"/>
    <mergeCell ref="AB22:AD22"/>
    <mergeCell ref="AB14:AD14"/>
    <mergeCell ref="V16:X16"/>
    <mergeCell ref="Y16:AA16"/>
    <mergeCell ref="AB16:AD16"/>
    <mergeCell ref="V27:X27"/>
    <mergeCell ref="Y27:AA27"/>
    <mergeCell ref="AB27:AD27"/>
    <mergeCell ref="V28:X28"/>
    <mergeCell ref="Y28:AA28"/>
    <mergeCell ref="AB28:AD28"/>
    <mergeCell ref="V25:X25"/>
    <mergeCell ref="Y25:AA25"/>
    <mergeCell ref="V23:X23"/>
    <mergeCell ref="V24:X24"/>
    <mergeCell ref="V21:X21"/>
    <mergeCell ref="V26:X26"/>
    <mergeCell ref="V22:X22"/>
    <mergeCell ref="V19:X19"/>
    <mergeCell ref="Y19:AA19"/>
    <mergeCell ref="AB19:AD19"/>
    <mergeCell ref="V20:X20"/>
    <mergeCell ref="Y20:AA20"/>
    <mergeCell ref="AB20:AD20"/>
    <mergeCell ref="V17:X17"/>
    <mergeCell ref="AB12:AD12"/>
    <mergeCell ref="AB7:AD7"/>
    <mergeCell ref="V8:X8"/>
    <mergeCell ref="Y8:AA8"/>
    <mergeCell ref="AB8:AD8"/>
    <mergeCell ref="V9:X9"/>
    <mergeCell ref="Y9:AA9"/>
    <mergeCell ref="AB9:AD9"/>
    <mergeCell ref="V7:X7"/>
    <mergeCell ref="Y7:AA7"/>
    <mergeCell ref="V10:X10"/>
    <mergeCell ref="Y10:AA10"/>
    <mergeCell ref="B35:I35"/>
    <mergeCell ref="B36:I36"/>
    <mergeCell ref="B30:I30"/>
    <mergeCell ref="B31:I31"/>
    <mergeCell ref="B32:I32"/>
    <mergeCell ref="A33:I33"/>
    <mergeCell ref="B34:I34"/>
    <mergeCell ref="B24:I24"/>
    <mergeCell ref="B25:I25"/>
    <mergeCell ref="B26:I26"/>
    <mergeCell ref="A27:I27"/>
    <mergeCell ref="B28:I28"/>
    <mergeCell ref="B29:I29"/>
    <mergeCell ref="B23:I23"/>
    <mergeCell ref="B11:I11"/>
    <mergeCell ref="B12:I12"/>
    <mergeCell ref="B13:I13"/>
    <mergeCell ref="B14:I14"/>
    <mergeCell ref="A16:I16"/>
    <mergeCell ref="B17:I17"/>
    <mergeCell ref="B18:I18"/>
    <mergeCell ref="AB13:AD13"/>
    <mergeCell ref="P11:U11"/>
    <mergeCell ref="P12:U12"/>
    <mergeCell ref="P13:U13"/>
    <mergeCell ref="B20:I20"/>
    <mergeCell ref="J12:O12"/>
    <mergeCell ref="J13:O13"/>
    <mergeCell ref="J14:O14"/>
    <mergeCell ref="B19:I19"/>
    <mergeCell ref="B21:I21"/>
    <mergeCell ref="B22:I22"/>
    <mergeCell ref="V18:X18"/>
    <mergeCell ref="Y18:AA18"/>
    <mergeCell ref="AB18:AD18"/>
    <mergeCell ref="V14:X14"/>
    <mergeCell ref="Y14:AA14"/>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J23:O23"/>
    <mergeCell ref="J22:O22"/>
    <mergeCell ref="J21:O21"/>
    <mergeCell ref="J9:O9"/>
    <mergeCell ref="P28:U28"/>
    <mergeCell ref="J29:O29"/>
    <mergeCell ref="P29:U29"/>
    <mergeCell ref="J30:O30"/>
    <mergeCell ref="P30:U30"/>
    <mergeCell ref="P14:U14"/>
    <mergeCell ref="P9:U9"/>
    <mergeCell ref="J17:O17"/>
    <mergeCell ref="P17:U17"/>
    <mergeCell ref="J18:O18"/>
    <mergeCell ref="P18:U18"/>
    <mergeCell ref="J19:O19"/>
    <mergeCell ref="P19:U19"/>
    <mergeCell ref="J20:O20"/>
    <mergeCell ref="P20:U20"/>
    <mergeCell ref="J10:O10"/>
    <mergeCell ref="P10:U10"/>
    <mergeCell ref="J11:O11"/>
    <mergeCell ref="J16:U16"/>
    <mergeCell ref="J34:O34"/>
    <mergeCell ref="P34:U34"/>
    <mergeCell ref="J35:O35"/>
    <mergeCell ref="P35:U35"/>
    <mergeCell ref="J36:O36"/>
    <mergeCell ref="P36:U36"/>
    <mergeCell ref="P24:U24"/>
    <mergeCell ref="J25:O25"/>
    <mergeCell ref="P25:U25"/>
    <mergeCell ref="P26:U26"/>
    <mergeCell ref="J32:O32"/>
    <mergeCell ref="P32:U32"/>
    <mergeCell ref="J28:O28"/>
    <mergeCell ref="J26:O26"/>
    <mergeCell ref="B15:I15"/>
    <mergeCell ref="J15:O15"/>
    <mergeCell ref="P15:U15"/>
    <mergeCell ref="V15:X15"/>
    <mergeCell ref="Y15:AA15"/>
    <mergeCell ref="AB15:AD15"/>
    <mergeCell ref="AE15:AN15"/>
    <mergeCell ref="A7:A15"/>
    <mergeCell ref="V13:X13"/>
    <mergeCell ref="Y13:AA13"/>
    <mergeCell ref="J7:O7"/>
    <mergeCell ref="P7:U7"/>
    <mergeCell ref="J8:O8"/>
    <mergeCell ref="P8:U8"/>
    <mergeCell ref="B7:I7"/>
    <mergeCell ref="B8:I8"/>
    <mergeCell ref="B9:I9"/>
    <mergeCell ref="B10:I10"/>
    <mergeCell ref="AB10:AD10"/>
    <mergeCell ref="V11:X11"/>
    <mergeCell ref="Y11:AA11"/>
    <mergeCell ref="AB11:AD11"/>
    <mergeCell ref="V12:X12"/>
    <mergeCell ref="Y12:AA12"/>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2"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MST!$I$5:$I$7</xm:f>
          </x14:formula1>
          <xm:sqref>J7:U8 J34:U36 J29:U32 P28:U28 P26:U26 J24:U25 P21:U23 J17:U20 P9:U9 J10:U15</xm:sqref>
        </x14:dataValidation>
        <x14:dataValidation type="list" allowBlank="1" showInputMessage="1" showErrorMessage="1" xr:uid="{00000000-0002-0000-0200-000001000000}">
          <x14:formula1>
            <xm:f>MST!$O$5:$O$6</xm:f>
          </x14:formula1>
          <xm:sqref>V17:AA26 V34:AA36 V28:AA32 V7:AA15</xm:sqref>
        </x14:dataValidation>
        <x14:dataValidation type="list" allowBlank="1" showInputMessage="1" showErrorMessage="1" xr:uid="{00000000-0002-0000-0200-000002000000}">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dimension ref="A1"/>
  <sheetViews>
    <sheetView workbookViewId="0"/>
  </sheetViews>
  <sheetFormatPr defaultRowHeight="13.5"/>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B2:DA65"/>
  <sheetViews>
    <sheetView zoomScale="85" zoomScaleNormal="85" workbookViewId="0"/>
  </sheetViews>
  <sheetFormatPr defaultRowHeight="13.5"/>
  <cols>
    <col min="1" max="2" width="2.625" customWidth="1"/>
    <col min="3" max="3" width="8.875" customWidth="1"/>
    <col min="5" max="5" width="9.125" customWidth="1"/>
    <col min="24" max="24" width="2.625" customWidth="1"/>
    <col min="31" max="31" width="2.625" customWidth="1"/>
    <col min="35" max="35" width="2.625" customWidth="1"/>
    <col min="72" max="72" width="2.625" customWidth="1"/>
    <col min="76" max="76" width="2.625" customWidth="1"/>
    <col min="80" max="80" width="2.625" customWidth="1"/>
    <col min="93" max="93" width="2.625" customWidth="1"/>
    <col min="97" max="97" width="2.625" customWidth="1"/>
  </cols>
  <sheetData>
    <row r="2" spans="2:105">
      <c r="B2" t="s">
        <v>520</v>
      </c>
      <c r="X2" t="s">
        <v>519</v>
      </c>
      <c r="AE2" t="s">
        <v>522</v>
      </c>
      <c r="AI2" t="s">
        <v>523</v>
      </c>
      <c r="BT2" t="s">
        <v>536</v>
      </c>
      <c r="BX2" t="s">
        <v>538</v>
      </c>
      <c r="CB2" t="s">
        <v>540</v>
      </c>
      <c r="CO2" t="s">
        <v>545</v>
      </c>
      <c r="CS2" t="s">
        <v>547</v>
      </c>
    </row>
    <row r="3" spans="2:105">
      <c r="Y3" t="s">
        <v>517</v>
      </c>
      <c r="AB3" t="s">
        <v>518</v>
      </c>
      <c r="AF3" t="s">
        <v>521</v>
      </c>
      <c r="AJ3" t="s">
        <v>527</v>
      </c>
      <c r="AM3" t="s">
        <v>524</v>
      </c>
      <c r="AP3" t="s">
        <v>525</v>
      </c>
      <c r="AS3" t="s">
        <v>526</v>
      </c>
      <c r="AV3" t="s">
        <v>528</v>
      </c>
      <c r="AY3" t="s">
        <v>529</v>
      </c>
      <c r="BB3" t="s">
        <v>530</v>
      </c>
      <c r="BE3" t="s">
        <v>531</v>
      </c>
      <c r="BH3" t="s">
        <v>532</v>
      </c>
      <c r="BK3" t="s">
        <v>533</v>
      </c>
      <c r="BN3" t="s">
        <v>534</v>
      </c>
      <c r="BQ3" t="s">
        <v>535</v>
      </c>
      <c r="BU3" s="1" t="s">
        <v>537</v>
      </c>
      <c r="BV3" s="1"/>
      <c r="BY3" t="s">
        <v>539</v>
      </c>
      <c r="CC3" t="s">
        <v>541</v>
      </c>
      <c r="CF3" t="s">
        <v>542</v>
      </c>
      <c r="CI3" t="s">
        <v>543</v>
      </c>
      <c r="CL3" t="s">
        <v>544</v>
      </c>
      <c r="CP3" t="s">
        <v>546</v>
      </c>
      <c r="CT3" t="s">
        <v>548</v>
      </c>
      <c r="CW3" t="s">
        <v>549</v>
      </c>
      <c r="CZ3" t="s">
        <v>550</v>
      </c>
    </row>
    <row r="4" spans="2:105">
      <c r="C4" t="s">
        <v>559</v>
      </c>
      <c r="F4" t="s">
        <v>558</v>
      </c>
      <c r="I4" t="s">
        <v>560</v>
      </c>
      <c r="L4" t="s">
        <v>561</v>
      </c>
      <c r="O4" t="s">
        <v>555</v>
      </c>
      <c r="R4" t="s">
        <v>556</v>
      </c>
      <c r="U4" t="s">
        <v>557</v>
      </c>
      <c r="Y4" s="1"/>
      <c r="Z4" s="1"/>
      <c r="AB4" s="1"/>
      <c r="AC4" s="1"/>
      <c r="AF4" s="1" t="s">
        <v>2378</v>
      </c>
      <c r="AG4" s="1">
        <v>1</v>
      </c>
      <c r="AJ4" s="1"/>
      <c r="AK4" s="1"/>
      <c r="AM4" s="1"/>
      <c r="AN4" s="1"/>
      <c r="AP4" s="1"/>
      <c r="AQ4" s="1"/>
      <c r="AS4" s="1"/>
      <c r="AT4" s="1"/>
      <c r="AV4" s="1"/>
      <c r="AW4" s="1"/>
      <c r="AY4" s="1" t="s">
        <v>2395</v>
      </c>
      <c r="AZ4" s="1">
        <v>1</v>
      </c>
      <c r="BB4" s="1" t="s">
        <v>2397</v>
      </c>
      <c r="BC4" s="1">
        <v>1</v>
      </c>
      <c r="BE4" s="1"/>
      <c r="BF4" s="1"/>
      <c r="BH4" s="1"/>
      <c r="BI4" s="1"/>
      <c r="BK4" s="1"/>
      <c r="BL4" s="1"/>
      <c r="BN4" s="1"/>
      <c r="BO4" s="1"/>
      <c r="BQ4" s="1"/>
      <c r="BR4" s="1"/>
      <c r="BU4" s="1" t="s">
        <v>2415</v>
      </c>
      <c r="BV4" s="1"/>
      <c r="BY4" s="1"/>
      <c r="BZ4" s="1"/>
      <c r="CC4" s="1" t="s">
        <v>2421</v>
      </c>
      <c r="CD4" s="1">
        <v>1</v>
      </c>
      <c r="CF4" s="1" t="s">
        <v>2424</v>
      </c>
      <c r="CG4" s="1">
        <v>1</v>
      </c>
      <c r="CI4" s="1" t="s">
        <v>2428</v>
      </c>
      <c r="CJ4" s="1">
        <v>1</v>
      </c>
      <c r="CL4" s="1"/>
      <c r="CM4" s="1"/>
      <c r="CP4" s="1" t="s">
        <v>2436</v>
      </c>
      <c r="CQ4" s="1">
        <v>1</v>
      </c>
      <c r="CT4" s="1"/>
      <c r="CU4" s="1"/>
      <c r="CW4" s="1" t="s">
        <v>2413</v>
      </c>
      <c r="CX4" s="1">
        <v>1</v>
      </c>
      <c r="CZ4" s="1"/>
      <c r="DA4" s="1"/>
    </row>
    <row r="5" spans="2:105">
      <c r="C5" s="1" t="s">
        <v>2357</v>
      </c>
      <c r="D5" s="1">
        <v>1</v>
      </c>
      <c r="F5" s="1"/>
      <c r="G5" s="1"/>
      <c r="I5" s="1"/>
      <c r="J5" s="1"/>
      <c r="L5" s="6" t="s">
        <v>512</v>
      </c>
      <c r="M5" s="1"/>
      <c r="O5" s="1"/>
      <c r="P5" s="1"/>
      <c r="R5" s="1"/>
      <c r="S5" s="1"/>
      <c r="U5" s="1"/>
      <c r="V5" s="1"/>
      <c r="Y5" s="1" t="s">
        <v>2363</v>
      </c>
      <c r="Z5" s="1">
        <v>1</v>
      </c>
      <c r="AB5" s="1" t="s">
        <v>2365</v>
      </c>
      <c r="AC5" s="1">
        <v>1</v>
      </c>
      <c r="AF5" s="1" t="s">
        <v>2379</v>
      </c>
      <c r="AG5" s="1">
        <v>2</v>
      </c>
      <c r="AJ5" s="1" t="s">
        <v>2382</v>
      </c>
      <c r="AK5" s="1">
        <v>1</v>
      </c>
      <c r="AM5" s="1" t="s">
        <v>2384</v>
      </c>
      <c r="AN5" s="1">
        <v>1</v>
      </c>
      <c r="AP5" s="1" t="s">
        <v>2386</v>
      </c>
      <c r="AQ5" s="1">
        <v>1</v>
      </c>
      <c r="AS5" s="1" t="s">
        <v>2389</v>
      </c>
      <c r="AT5" s="1">
        <v>1</v>
      </c>
      <c r="AV5" s="1" t="s">
        <v>2393</v>
      </c>
      <c r="AW5" s="1">
        <v>1</v>
      </c>
      <c r="AY5" s="1" t="s">
        <v>2396</v>
      </c>
      <c r="AZ5" s="1">
        <v>2</v>
      </c>
      <c r="BB5" s="1" t="s">
        <v>2398</v>
      </c>
      <c r="BC5" s="1">
        <v>2</v>
      </c>
      <c r="BE5" s="1" t="s">
        <v>2402</v>
      </c>
      <c r="BF5" s="1">
        <v>1</v>
      </c>
      <c r="BH5" s="1" t="s">
        <v>2406</v>
      </c>
      <c r="BI5" s="1">
        <v>1</v>
      </c>
      <c r="BK5" s="1" t="s">
        <v>2409</v>
      </c>
      <c r="BL5" s="1">
        <v>1</v>
      </c>
      <c r="BN5" s="1" t="s">
        <v>2411</v>
      </c>
      <c r="BO5" s="1">
        <v>1</v>
      </c>
      <c r="BQ5" s="1" t="s">
        <v>2413</v>
      </c>
      <c r="BR5" s="1">
        <v>1</v>
      </c>
      <c r="BU5" s="1" t="s">
        <v>2416</v>
      </c>
      <c r="BV5" s="1"/>
      <c r="BY5" s="1" t="s">
        <v>2417</v>
      </c>
      <c r="BZ5" s="1" t="s">
        <v>513</v>
      </c>
      <c r="CC5" s="1" t="s">
        <v>2422</v>
      </c>
      <c r="CD5" s="1">
        <v>2</v>
      </c>
      <c r="CF5" s="1" t="s">
        <v>2425</v>
      </c>
      <c r="CG5" s="1">
        <v>2</v>
      </c>
      <c r="CI5" s="1" t="s">
        <v>2429</v>
      </c>
      <c r="CJ5" s="1">
        <v>2</v>
      </c>
      <c r="CL5" s="1" t="s">
        <v>2431</v>
      </c>
      <c r="CM5" s="1">
        <v>1</v>
      </c>
      <c r="CP5" s="1" t="s">
        <v>2437</v>
      </c>
      <c r="CQ5" s="1">
        <v>2</v>
      </c>
      <c r="CT5" s="1" t="s">
        <v>2439</v>
      </c>
      <c r="CU5" s="1">
        <v>1</v>
      </c>
      <c r="CW5" s="1" t="s">
        <v>2441</v>
      </c>
      <c r="CX5" s="1">
        <v>2</v>
      </c>
      <c r="CZ5" s="1" t="s">
        <v>2443</v>
      </c>
      <c r="DA5" s="1">
        <v>1</v>
      </c>
    </row>
    <row r="6" spans="2:105">
      <c r="C6" s="1" t="s">
        <v>2358</v>
      </c>
      <c r="D6" s="1">
        <v>2</v>
      </c>
      <c r="F6" s="1" t="s">
        <v>2359</v>
      </c>
      <c r="G6" s="1">
        <v>1</v>
      </c>
      <c r="I6" s="1" t="s">
        <v>2361</v>
      </c>
      <c r="J6" s="1">
        <v>1</v>
      </c>
      <c r="L6" s="6" t="s">
        <v>511</v>
      </c>
      <c r="M6" s="1"/>
      <c r="O6" s="1" t="s">
        <v>554</v>
      </c>
      <c r="P6" s="1"/>
      <c r="R6" s="7">
        <v>0</v>
      </c>
      <c r="S6" s="7"/>
      <c r="U6" s="7">
        <v>0</v>
      </c>
      <c r="V6" s="1"/>
      <c r="Y6" s="1" t="s">
        <v>2364</v>
      </c>
      <c r="Z6" s="1">
        <v>2</v>
      </c>
      <c r="AB6" s="1" t="s">
        <v>2366</v>
      </c>
      <c r="AC6" s="1">
        <v>2</v>
      </c>
      <c r="AF6" s="1" t="s">
        <v>2380</v>
      </c>
      <c r="AG6" s="1">
        <v>3</v>
      </c>
      <c r="AJ6" s="1" t="s">
        <v>2383</v>
      </c>
      <c r="AK6" s="1">
        <v>2</v>
      </c>
      <c r="AM6" s="1" t="s">
        <v>2385</v>
      </c>
      <c r="AN6" s="1">
        <v>2</v>
      </c>
      <c r="AP6" s="1" t="s">
        <v>2387</v>
      </c>
      <c r="AQ6" s="1">
        <v>2</v>
      </c>
      <c r="AS6" s="1" t="s">
        <v>2390</v>
      </c>
      <c r="AT6" s="1">
        <v>2</v>
      </c>
      <c r="AV6" s="1" t="s">
        <v>2394</v>
      </c>
      <c r="AW6" s="1">
        <v>2</v>
      </c>
      <c r="BB6" s="1" t="s">
        <v>2399</v>
      </c>
      <c r="BC6" s="1">
        <v>3</v>
      </c>
      <c r="BE6" s="1" t="s">
        <v>2403</v>
      </c>
      <c r="BF6" s="1">
        <v>2</v>
      </c>
      <c r="BH6" s="1" t="s">
        <v>2407</v>
      </c>
      <c r="BI6" s="1">
        <v>2</v>
      </c>
      <c r="BK6" s="1" t="s">
        <v>2410</v>
      </c>
      <c r="BL6" s="1">
        <v>2</v>
      </c>
      <c r="BN6" s="1" t="s">
        <v>2412</v>
      </c>
      <c r="BO6" s="1">
        <v>2</v>
      </c>
      <c r="BQ6" s="1" t="s">
        <v>2414</v>
      </c>
      <c r="BR6" s="1">
        <v>2</v>
      </c>
      <c r="BU6" s="1" t="s">
        <v>2408</v>
      </c>
      <c r="BV6" s="1"/>
      <c r="BY6" s="1" t="s">
        <v>2418</v>
      </c>
      <c r="BZ6" s="1" t="s">
        <v>514</v>
      </c>
      <c r="CC6" s="1" t="s">
        <v>2423</v>
      </c>
      <c r="CD6" s="1">
        <v>3</v>
      </c>
      <c r="CF6" s="1" t="s">
        <v>2426</v>
      </c>
      <c r="CG6" s="1">
        <v>3</v>
      </c>
      <c r="CI6" s="1" t="s">
        <v>2430</v>
      </c>
      <c r="CJ6" s="1">
        <v>3</v>
      </c>
      <c r="CL6" s="1" t="s">
        <v>2432</v>
      </c>
      <c r="CM6" s="1">
        <v>2</v>
      </c>
      <c r="CP6" s="1" t="s">
        <v>2438</v>
      </c>
      <c r="CQ6" s="1">
        <v>3</v>
      </c>
      <c r="CT6" s="1" t="s">
        <v>2440</v>
      </c>
      <c r="CU6" s="1">
        <v>2</v>
      </c>
      <c r="CW6" s="1" t="s">
        <v>2442</v>
      </c>
      <c r="CX6" s="1">
        <v>3</v>
      </c>
      <c r="CZ6" s="1" t="s">
        <v>2444</v>
      </c>
      <c r="DA6" s="1">
        <v>2</v>
      </c>
    </row>
    <row r="7" spans="2:105">
      <c r="F7" s="1" t="s">
        <v>2360</v>
      </c>
      <c r="G7" s="1">
        <v>2</v>
      </c>
      <c r="I7" s="1" t="s">
        <v>2362</v>
      </c>
      <c r="J7" s="1">
        <v>2</v>
      </c>
      <c r="R7" s="7">
        <v>1</v>
      </c>
      <c r="S7" s="7"/>
      <c r="U7" s="7">
        <v>1</v>
      </c>
      <c r="V7" s="1"/>
      <c r="AB7" s="1" t="s">
        <v>2367</v>
      </c>
      <c r="AC7" s="1">
        <v>3</v>
      </c>
      <c r="AF7" s="1" t="s">
        <v>2381</v>
      </c>
      <c r="AG7" s="1">
        <v>4</v>
      </c>
      <c r="AP7" s="1" t="s">
        <v>2388</v>
      </c>
      <c r="AQ7" s="1">
        <v>3</v>
      </c>
      <c r="AS7" s="1" t="s">
        <v>2391</v>
      </c>
      <c r="AT7" s="1">
        <v>3</v>
      </c>
      <c r="BB7" s="1" t="s">
        <v>2400</v>
      </c>
      <c r="BC7" s="1">
        <v>4</v>
      </c>
      <c r="BE7" s="1" t="s">
        <v>2404</v>
      </c>
      <c r="BF7" s="1">
        <v>3</v>
      </c>
      <c r="BH7" s="1" t="s">
        <v>2408</v>
      </c>
      <c r="BI7" s="1">
        <v>3</v>
      </c>
      <c r="BK7" s="1" t="s">
        <v>2408</v>
      </c>
      <c r="BL7" s="1">
        <v>3</v>
      </c>
      <c r="BN7" s="1" t="s">
        <v>2408</v>
      </c>
      <c r="BO7" s="1">
        <v>3</v>
      </c>
      <c r="BQ7" s="1" t="s">
        <v>2408</v>
      </c>
      <c r="BR7" s="1">
        <v>3</v>
      </c>
      <c r="BY7" s="1" t="s">
        <v>2419</v>
      </c>
      <c r="BZ7" s="1" t="s">
        <v>515</v>
      </c>
      <c r="CF7" s="1" t="s">
        <v>2427</v>
      </c>
      <c r="CG7" s="1">
        <v>4</v>
      </c>
      <c r="CL7" s="1" t="s">
        <v>2433</v>
      </c>
      <c r="CM7" s="1">
        <v>3</v>
      </c>
      <c r="CZ7" s="1" t="s">
        <v>2445</v>
      </c>
      <c r="DA7" s="1">
        <v>3</v>
      </c>
    </row>
    <row r="8" spans="2:105">
      <c r="R8" s="7">
        <v>2</v>
      </c>
      <c r="S8" s="7"/>
      <c r="U8" s="7">
        <v>2</v>
      </c>
      <c r="V8" s="1"/>
      <c r="AB8" s="1" t="s">
        <v>2368</v>
      </c>
      <c r="AC8" s="1">
        <v>4</v>
      </c>
      <c r="AS8" s="1" t="s">
        <v>2392</v>
      </c>
      <c r="AT8" s="1">
        <v>4</v>
      </c>
      <c r="BB8" s="1" t="s">
        <v>2401</v>
      </c>
      <c r="BC8" s="1">
        <v>5</v>
      </c>
      <c r="BE8" s="1" t="s">
        <v>2405</v>
      </c>
      <c r="BF8" s="1">
        <v>4</v>
      </c>
      <c r="BY8" s="1" t="s">
        <v>2420</v>
      </c>
      <c r="BZ8" s="1" t="s">
        <v>516</v>
      </c>
      <c r="CL8" s="1" t="s">
        <v>2434</v>
      </c>
      <c r="CM8" s="1">
        <v>4</v>
      </c>
    </row>
    <row r="9" spans="2:105">
      <c r="R9" s="7">
        <v>3</v>
      </c>
      <c r="S9" s="7"/>
      <c r="U9" s="7">
        <v>3</v>
      </c>
      <c r="V9" s="1"/>
      <c r="AB9" s="1" t="s">
        <v>2369</v>
      </c>
      <c r="AC9" s="1">
        <v>5</v>
      </c>
      <c r="CL9" s="1" t="s">
        <v>2435</v>
      </c>
      <c r="CM9" s="1">
        <v>5</v>
      </c>
    </row>
    <row r="10" spans="2:105">
      <c r="R10" s="7">
        <v>4</v>
      </c>
      <c r="S10" s="7"/>
      <c r="U10" s="7">
        <v>4</v>
      </c>
      <c r="V10" s="1"/>
      <c r="AB10" s="1" t="s">
        <v>2370</v>
      </c>
      <c r="AC10" s="1">
        <v>6</v>
      </c>
    </row>
    <row r="11" spans="2:105">
      <c r="R11" s="7">
        <v>5</v>
      </c>
      <c r="S11" s="7"/>
      <c r="U11" s="7">
        <v>5</v>
      </c>
      <c r="V11" s="1"/>
      <c r="AB11" s="1" t="s">
        <v>2371</v>
      </c>
      <c r="AC11" s="1">
        <v>7</v>
      </c>
    </row>
    <row r="12" spans="2:105">
      <c r="R12" s="7">
        <v>6</v>
      </c>
      <c r="S12" s="7"/>
      <c r="U12" s="7">
        <v>6</v>
      </c>
      <c r="V12" s="1"/>
      <c r="AB12" s="1" t="s">
        <v>2372</v>
      </c>
      <c r="AC12" s="1">
        <v>8</v>
      </c>
    </row>
    <row r="13" spans="2:105">
      <c r="R13" s="7">
        <v>7</v>
      </c>
      <c r="S13" s="7"/>
      <c r="U13" s="7">
        <v>7</v>
      </c>
      <c r="V13" s="1"/>
      <c r="AB13" s="1" t="s">
        <v>2373</v>
      </c>
      <c r="AC13" s="1">
        <v>9</v>
      </c>
    </row>
    <row r="14" spans="2:105">
      <c r="R14" s="7">
        <v>8</v>
      </c>
      <c r="S14" s="7"/>
      <c r="U14" s="7">
        <v>8</v>
      </c>
      <c r="V14" s="1"/>
      <c r="AB14" s="1" t="s">
        <v>2374</v>
      </c>
      <c r="AC14" s="1">
        <v>10</v>
      </c>
    </row>
    <row r="15" spans="2:105">
      <c r="R15" s="7">
        <v>9</v>
      </c>
      <c r="S15" s="7"/>
      <c r="U15" s="7">
        <v>9</v>
      </c>
      <c r="V15" s="1"/>
      <c r="AB15" s="1" t="s">
        <v>2375</v>
      </c>
      <c r="AC15" s="1">
        <v>11</v>
      </c>
    </row>
    <row r="16" spans="2:105">
      <c r="R16" s="7">
        <v>10</v>
      </c>
      <c r="S16" s="7"/>
      <c r="U16" s="7">
        <v>10</v>
      </c>
      <c r="V16" s="1"/>
      <c r="AB16" s="1" t="s">
        <v>2376</v>
      </c>
      <c r="AC16" s="1">
        <v>12</v>
      </c>
    </row>
    <row r="17" spans="18:29">
      <c r="R17" s="7">
        <v>11</v>
      </c>
      <c r="S17" s="7"/>
      <c r="U17" s="7">
        <v>11</v>
      </c>
      <c r="V17" s="1"/>
      <c r="AB17" s="1" t="s">
        <v>2377</v>
      </c>
      <c r="AC17" s="1">
        <v>13</v>
      </c>
    </row>
    <row r="18" spans="18:29">
      <c r="R18" s="7">
        <v>12</v>
      </c>
      <c r="S18" s="7"/>
      <c r="U18" s="7">
        <v>12</v>
      </c>
      <c r="V18" s="1"/>
    </row>
    <row r="19" spans="18:29">
      <c r="R19" s="7">
        <v>13</v>
      </c>
      <c r="S19" s="7"/>
      <c r="U19" s="7">
        <v>13</v>
      </c>
      <c r="V19" s="1"/>
    </row>
    <row r="20" spans="18:29">
      <c r="R20" s="7">
        <v>14</v>
      </c>
      <c r="S20" s="7"/>
      <c r="U20" s="7">
        <v>14</v>
      </c>
      <c r="V20" s="1"/>
    </row>
    <row r="21" spans="18:29">
      <c r="R21" s="7">
        <v>15</v>
      </c>
      <c r="S21" s="7"/>
      <c r="U21" s="7">
        <v>15</v>
      </c>
      <c r="V21" s="1"/>
    </row>
    <row r="22" spans="18:29">
      <c r="R22" s="7">
        <v>16</v>
      </c>
      <c r="S22" s="7"/>
      <c r="U22" s="7">
        <v>16</v>
      </c>
      <c r="V22" s="1"/>
    </row>
    <row r="23" spans="18:29">
      <c r="R23" s="7">
        <v>17</v>
      </c>
      <c r="S23" s="7"/>
      <c r="U23" s="7">
        <v>17</v>
      </c>
      <c r="V23" s="1"/>
    </row>
    <row r="24" spans="18:29">
      <c r="R24" s="7">
        <v>18</v>
      </c>
      <c r="S24" s="7"/>
      <c r="U24" s="7">
        <v>18</v>
      </c>
      <c r="V24" s="1"/>
    </row>
    <row r="25" spans="18:29">
      <c r="R25" s="7">
        <v>19</v>
      </c>
      <c r="S25" s="7"/>
      <c r="U25" s="7">
        <v>19</v>
      </c>
      <c r="V25" s="1"/>
    </row>
    <row r="26" spans="18:29">
      <c r="R26" s="7">
        <v>20</v>
      </c>
      <c r="S26" s="7"/>
      <c r="U26" s="7">
        <v>20</v>
      </c>
      <c r="V26" s="1"/>
    </row>
    <row r="27" spans="18:29">
      <c r="R27" s="7">
        <v>21</v>
      </c>
      <c r="S27" s="7"/>
      <c r="U27" s="7">
        <v>21</v>
      </c>
      <c r="V27" s="1"/>
    </row>
    <row r="28" spans="18:29">
      <c r="R28" s="7">
        <v>22</v>
      </c>
      <c r="S28" s="7"/>
      <c r="U28" s="7">
        <v>22</v>
      </c>
      <c r="V28" s="1"/>
    </row>
    <row r="29" spans="18:29">
      <c r="R29" s="7">
        <v>23</v>
      </c>
      <c r="S29" s="7"/>
      <c r="U29" s="7">
        <v>23</v>
      </c>
      <c r="V29" s="1"/>
    </row>
    <row r="30" spans="18:29">
      <c r="R30" s="7">
        <v>24</v>
      </c>
      <c r="S30" s="7"/>
      <c r="U30" s="7">
        <v>24</v>
      </c>
      <c r="V30" s="1"/>
    </row>
    <row r="31" spans="18:29">
      <c r="U31" s="7">
        <v>25</v>
      </c>
      <c r="V31" s="1"/>
    </row>
    <row r="32" spans="18:29">
      <c r="U32" s="7">
        <v>26</v>
      </c>
      <c r="V32" s="1"/>
    </row>
    <row r="33" spans="21:22">
      <c r="U33" s="7">
        <v>27</v>
      </c>
      <c r="V33" s="1"/>
    </row>
    <row r="34" spans="21:22">
      <c r="U34" s="7">
        <v>28</v>
      </c>
      <c r="V34" s="1"/>
    </row>
    <row r="35" spans="21:22">
      <c r="U35" s="7">
        <v>29</v>
      </c>
      <c r="V35" s="1"/>
    </row>
    <row r="36" spans="21:22">
      <c r="U36" s="7">
        <v>30</v>
      </c>
      <c r="V36" s="1"/>
    </row>
    <row r="37" spans="21:22">
      <c r="U37" s="7">
        <v>31</v>
      </c>
      <c r="V37" s="1"/>
    </row>
    <row r="38" spans="21:22">
      <c r="U38" s="7">
        <v>32</v>
      </c>
      <c r="V38" s="1"/>
    </row>
    <row r="39" spans="21:22">
      <c r="U39" s="7">
        <v>33</v>
      </c>
      <c r="V39" s="1"/>
    </row>
    <row r="40" spans="21:22">
      <c r="U40" s="7">
        <v>34</v>
      </c>
      <c r="V40" s="1"/>
    </row>
    <row r="41" spans="21:22">
      <c r="U41" s="7">
        <v>35</v>
      </c>
      <c r="V41" s="1"/>
    </row>
    <row r="42" spans="21:22">
      <c r="U42" s="7">
        <v>36</v>
      </c>
      <c r="V42" s="1"/>
    </row>
    <row r="43" spans="21:22">
      <c r="U43" s="7">
        <v>37</v>
      </c>
      <c r="V43" s="1"/>
    </row>
    <row r="44" spans="21:22">
      <c r="U44" s="7">
        <v>38</v>
      </c>
      <c r="V44" s="1"/>
    </row>
    <row r="45" spans="21:22">
      <c r="U45" s="7">
        <v>39</v>
      </c>
      <c r="V45" s="1"/>
    </row>
    <row r="46" spans="21:22">
      <c r="U46" s="7">
        <v>40</v>
      </c>
      <c r="V46" s="1"/>
    </row>
    <row r="47" spans="21:22">
      <c r="U47" s="7">
        <v>41</v>
      </c>
      <c r="V47" s="1"/>
    </row>
    <row r="48" spans="21:22">
      <c r="U48" s="7">
        <v>42</v>
      </c>
      <c r="V48" s="1"/>
    </row>
    <row r="49" spans="21:22">
      <c r="U49" s="7">
        <v>43</v>
      </c>
      <c r="V49" s="1"/>
    </row>
    <row r="50" spans="21:22">
      <c r="U50" s="7">
        <v>44</v>
      </c>
      <c r="V50" s="1"/>
    </row>
    <row r="51" spans="21:22">
      <c r="U51" s="7">
        <v>45</v>
      </c>
      <c r="V51" s="1"/>
    </row>
    <row r="52" spans="21:22">
      <c r="U52" s="7">
        <v>46</v>
      </c>
      <c r="V52" s="1"/>
    </row>
    <row r="53" spans="21:22">
      <c r="U53" s="7">
        <v>47</v>
      </c>
      <c r="V53" s="1"/>
    </row>
    <row r="54" spans="21:22">
      <c r="U54" s="7">
        <v>48</v>
      </c>
      <c r="V54" s="1"/>
    </row>
    <row r="55" spans="21:22">
      <c r="U55" s="7">
        <v>49</v>
      </c>
      <c r="V55" s="1"/>
    </row>
    <row r="56" spans="21:22">
      <c r="U56" s="7">
        <v>50</v>
      </c>
      <c r="V56" s="1"/>
    </row>
    <row r="57" spans="21:22">
      <c r="U57" s="7">
        <v>51</v>
      </c>
      <c r="V57" s="1"/>
    </row>
    <row r="58" spans="21:22">
      <c r="U58" s="7">
        <v>52</v>
      </c>
      <c r="V58" s="1"/>
    </row>
    <row r="59" spans="21:22">
      <c r="U59" s="7">
        <v>53</v>
      </c>
      <c r="V59" s="1"/>
    </row>
    <row r="60" spans="21:22">
      <c r="U60" s="7">
        <v>54</v>
      </c>
      <c r="V60" s="1"/>
    </row>
    <row r="61" spans="21:22">
      <c r="U61" s="7">
        <v>55</v>
      </c>
      <c r="V61" s="1"/>
    </row>
    <row r="62" spans="21:22">
      <c r="U62" s="7">
        <v>56</v>
      </c>
      <c r="V62" s="1"/>
    </row>
    <row r="63" spans="21:22">
      <c r="U63" s="7">
        <v>57</v>
      </c>
      <c r="V63" s="1"/>
    </row>
    <row r="64" spans="21:22">
      <c r="U64" s="7">
        <v>58</v>
      </c>
      <c r="V64" s="1"/>
    </row>
    <row r="65" spans="21:22">
      <c r="U65" s="7">
        <v>59</v>
      </c>
      <c r="V65" s="1"/>
    </row>
  </sheetData>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4"/>
  <dimension ref="C2:AW182"/>
  <sheetViews>
    <sheetView zoomScaleNormal="100" workbookViewId="0"/>
  </sheetViews>
  <sheetFormatPr defaultRowHeight="13.5"/>
  <cols>
    <col min="1" max="2" width="2.625" customWidth="1"/>
    <col min="16" max="16" width="10.25" customWidth="1"/>
    <col min="32" max="32" width="10.25" customWidth="1"/>
    <col min="48" max="48" width="10.25" customWidth="1"/>
  </cols>
  <sheetData>
    <row r="2" spans="3:49">
      <c r="C2" t="s">
        <v>552</v>
      </c>
    </row>
    <row r="3" spans="3:49">
      <c r="C3" s="10" t="s">
        <v>553</v>
      </c>
      <c r="D3" s="10" t="s">
        <v>569</v>
      </c>
      <c r="E3" s="10" t="s">
        <v>570</v>
      </c>
      <c r="F3" s="10" t="s">
        <v>571</v>
      </c>
      <c r="G3" s="10" t="s">
        <v>572</v>
      </c>
      <c r="H3" s="10" t="s">
        <v>573</v>
      </c>
      <c r="I3" s="10" t="s">
        <v>574</v>
      </c>
      <c r="J3" s="10" t="s">
        <v>575</v>
      </c>
      <c r="K3" s="10" t="s">
        <v>576</v>
      </c>
      <c r="L3" s="10" t="s">
        <v>577</v>
      </c>
      <c r="M3" s="10" t="s">
        <v>578</v>
      </c>
      <c r="N3" s="10" t="s">
        <v>579</v>
      </c>
      <c r="O3" s="10" t="s">
        <v>580</v>
      </c>
      <c r="P3" s="10" t="s">
        <v>581</v>
      </c>
      <c r="Q3" s="10" t="s">
        <v>582</v>
      </c>
      <c r="R3" s="10" t="s">
        <v>583</v>
      </c>
      <c r="S3" s="10" t="s">
        <v>584</v>
      </c>
      <c r="T3" s="10" t="s">
        <v>585</v>
      </c>
      <c r="U3" s="10" t="s">
        <v>586</v>
      </c>
      <c r="V3" s="10" t="s">
        <v>587</v>
      </c>
      <c r="W3" s="10" t="s">
        <v>588</v>
      </c>
      <c r="X3" s="10" t="s">
        <v>589</v>
      </c>
      <c r="Y3" s="10" t="s">
        <v>590</v>
      </c>
      <c r="Z3" s="10" t="s">
        <v>591</v>
      </c>
      <c r="AA3" s="10" t="s">
        <v>592</v>
      </c>
      <c r="AB3" s="10" t="s">
        <v>593</v>
      </c>
      <c r="AC3" s="10" t="s">
        <v>594</v>
      </c>
      <c r="AD3" s="10" t="s">
        <v>595</v>
      </c>
      <c r="AE3" s="10" t="s">
        <v>596</v>
      </c>
      <c r="AF3" s="10" t="s">
        <v>597</v>
      </c>
      <c r="AG3" s="10" t="s">
        <v>598</v>
      </c>
      <c r="AH3" s="10" t="s">
        <v>599</v>
      </c>
      <c r="AI3" s="10" t="s">
        <v>600</v>
      </c>
      <c r="AJ3" s="10" t="s">
        <v>601</v>
      </c>
      <c r="AK3" s="10" t="s">
        <v>602</v>
      </c>
      <c r="AL3" s="10" t="s">
        <v>603</v>
      </c>
      <c r="AM3" s="10" t="s">
        <v>604</v>
      </c>
      <c r="AN3" s="10" t="s">
        <v>605</v>
      </c>
      <c r="AO3" s="10" t="s">
        <v>606</v>
      </c>
      <c r="AP3" s="10" t="s">
        <v>607</v>
      </c>
      <c r="AQ3" s="10" t="s">
        <v>608</v>
      </c>
      <c r="AR3" s="10" t="s">
        <v>609</v>
      </c>
      <c r="AS3" s="10" t="s">
        <v>610</v>
      </c>
      <c r="AT3" s="10" t="s">
        <v>611</v>
      </c>
      <c r="AU3" s="10" t="s">
        <v>612</v>
      </c>
      <c r="AV3" s="10" t="s">
        <v>613</v>
      </c>
      <c r="AW3" s="10" t="s">
        <v>614</v>
      </c>
    </row>
    <row r="4" spans="3:49">
      <c r="C4" t="s">
        <v>705</v>
      </c>
      <c r="D4" t="s">
        <v>794</v>
      </c>
      <c r="E4" t="s">
        <v>841</v>
      </c>
      <c r="F4" t="s">
        <v>868</v>
      </c>
      <c r="G4" t="s">
        <v>902</v>
      </c>
      <c r="H4" t="s">
        <v>944</v>
      </c>
      <c r="I4" t="s">
        <v>989</v>
      </c>
      <c r="J4" t="s">
        <v>1059</v>
      </c>
      <c r="K4" t="s">
        <v>1066</v>
      </c>
      <c r="L4" t="s">
        <v>1100</v>
      </c>
      <c r="M4" t="s">
        <v>1141</v>
      </c>
      <c r="N4" t="s">
        <v>1200</v>
      </c>
      <c r="O4" t="s">
        <v>1302</v>
      </c>
      <c r="P4" t="s">
        <v>1335</v>
      </c>
      <c r="Q4" t="s">
        <v>1352</v>
      </c>
      <c r="R4" t="s">
        <v>1381</v>
      </c>
      <c r="S4" t="s">
        <v>1399</v>
      </c>
      <c r="T4" t="s">
        <v>1407</v>
      </c>
      <c r="U4" t="s">
        <v>1431</v>
      </c>
      <c r="V4" t="s">
        <v>1473</v>
      </c>
      <c r="W4" t="s">
        <v>1550</v>
      </c>
      <c r="X4" t="s">
        <v>1567</v>
      </c>
      <c r="Y4" t="s">
        <v>1630</v>
      </c>
      <c r="Z4" t="s">
        <v>1670</v>
      </c>
      <c r="AA4" t="s">
        <v>1697</v>
      </c>
      <c r="AB4" t="s">
        <v>1704</v>
      </c>
      <c r="AC4" t="s">
        <v>1731</v>
      </c>
      <c r="AD4" t="s">
        <v>1778</v>
      </c>
      <c r="AE4" t="s">
        <v>1834</v>
      </c>
      <c r="AF4" t="s">
        <v>1865</v>
      </c>
      <c r="AG4" t="s">
        <v>1884</v>
      </c>
      <c r="AH4" t="s">
        <v>1914</v>
      </c>
      <c r="AI4" t="s">
        <v>1929</v>
      </c>
      <c r="AJ4" t="s">
        <v>1963</v>
      </c>
      <c r="AK4" t="s">
        <v>1986</v>
      </c>
      <c r="AL4" t="s">
        <v>2006</v>
      </c>
      <c r="AM4" t="s">
        <v>2024</v>
      </c>
      <c r="AN4" t="s">
        <v>2047</v>
      </c>
      <c r="AO4" t="s">
        <v>2050</v>
      </c>
      <c r="AP4" t="s">
        <v>2135</v>
      </c>
      <c r="AQ4" t="s">
        <v>2157</v>
      </c>
      <c r="AR4" t="s">
        <v>2170</v>
      </c>
      <c r="AS4" t="s">
        <v>2226</v>
      </c>
      <c r="AT4" t="s">
        <v>2237</v>
      </c>
      <c r="AU4" t="s">
        <v>2257</v>
      </c>
      <c r="AV4" t="s">
        <v>2289</v>
      </c>
      <c r="AW4" t="s">
        <v>2344</v>
      </c>
    </row>
    <row r="5" spans="3:49">
      <c r="C5" t="s">
        <v>686</v>
      </c>
      <c r="D5" t="s">
        <v>808</v>
      </c>
      <c r="E5" t="s">
        <v>866</v>
      </c>
      <c r="F5" t="s">
        <v>875</v>
      </c>
      <c r="G5" t="s">
        <v>922</v>
      </c>
      <c r="H5" t="s">
        <v>958</v>
      </c>
      <c r="I5" t="s">
        <v>995</v>
      </c>
      <c r="J5" t="s">
        <v>1025</v>
      </c>
      <c r="K5" t="s">
        <v>1082</v>
      </c>
      <c r="L5" t="s">
        <v>1093</v>
      </c>
      <c r="M5" t="s">
        <v>1147</v>
      </c>
      <c r="N5" t="s">
        <v>1207</v>
      </c>
      <c r="O5" t="s">
        <v>1271</v>
      </c>
      <c r="P5" t="s">
        <v>1316</v>
      </c>
      <c r="Q5" t="s">
        <v>1360</v>
      </c>
      <c r="R5" t="s">
        <v>1376</v>
      </c>
      <c r="S5" t="s">
        <v>1395</v>
      </c>
      <c r="T5" t="s">
        <v>1411</v>
      </c>
      <c r="U5" t="s">
        <v>1428</v>
      </c>
      <c r="V5" t="s">
        <v>1497</v>
      </c>
      <c r="W5" t="s">
        <v>1553</v>
      </c>
      <c r="X5" t="s">
        <v>1582</v>
      </c>
      <c r="Y5" t="s">
        <v>1644</v>
      </c>
      <c r="Z5" t="s">
        <v>1666</v>
      </c>
      <c r="AA5" t="s">
        <v>1685</v>
      </c>
      <c r="AB5" t="s">
        <v>1718</v>
      </c>
      <c r="AC5" t="s">
        <v>1733</v>
      </c>
      <c r="AD5" t="s">
        <v>1773</v>
      </c>
      <c r="AE5" t="s">
        <v>1827</v>
      </c>
      <c r="AF5" t="s">
        <v>1853</v>
      </c>
      <c r="AG5" t="s">
        <v>1882</v>
      </c>
      <c r="AH5" t="s">
        <v>1908</v>
      </c>
      <c r="AI5" t="s">
        <v>1932</v>
      </c>
      <c r="AJ5" t="s">
        <v>1957</v>
      </c>
      <c r="AK5" t="s">
        <v>1974</v>
      </c>
      <c r="AL5" t="s">
        <v>1990</v>
      </c>
      <c r="AM5" t="s">
        <v>2023</v>
      </c>
      <c r="AN5" t="s">
        <v>2044</v>
      </c>
      <c r="AO5" t="s">
        <v>2070</v>
      </c>
      <c r="AP5" t="s">
        <v>2107</v>
      </c>
      <c r="AQ5" t="s">
        <v>2146</v>
      </c>
      <c r="AR5" t="s">
        <v>2165</v>
      </c>
      <c r="AS5" t="s">
        <v>2216</v>
      </c>
      <c r="AT5" t="s">
        <v>2233</v>
      </c>
      <c r="AU5" t="s">
        <v>2253</v>
      </c>
      <c r="AV5" t="s">
        <v>2274</v>
      </c>
      <c r="AW5" t="s">
        <v>2333</v>
      </c>
    </row>
    <row r="6" spans="3:49">
      <c r="C6" t="s">
        <v>632</v>
      </c>
      <c r="D6" t="s">
        <v>814</v>
      </c>
      <c r="E6" t="s">
        <v>859</v>
      </c>
      <c r="F6" t="s">
        <v>882</v>
      </c>
      <c r="G6" t="s">
        <v>925</v>
      </c>
      <c r="H6" t="s">
        <v>946</v>
      </c>
      <c r="I6" t="s">
        <v>963</v>
      </c>
      <c r="J6" t="s">
        <v>1039</v>
      </c>
      <c r="K6" t="s">
        <v>1065</v>
      </c>
      <c r="L6" t="s">
        <v>1120</v>
      </c>
      <c r="M6" t="s">
        <v>1165</v>
      </c>
      <c r="N6" t="s">
        <v>1223</v>
      </c>
      <c r="O6" t="s">
        <v>1289</v>
      </c>
      <c r="P6" t="s">
        <v>1322</v>
      </c>
      <c r="Q6" t="s">
        <v>1366</v>
      </c>
      <c r="R6" t="s">
        <v>1369</v>
      </c>
      <c r="S6" t="s">
        <v>1387</v>
      </c>
      <c r="T6" t="s">
        <v>1410</v>
      </c>
      <c r="U6" t="s">
        <v>1422</v>
      </c>
      <c r="V6" t="s">
        <v>1506</v>
      </c>
      <c r="W6" t="s">
        <v>1551</v>
      </c>
      <c r="X6" t="s">
        <v>1585</v>
      </c>
      <c r="Y6" t="s">
        <v>1635</v>
      </c>
      <c r="Z6" t="s">
        <v>1655</v>
      </c>
      <c r="AA6" t="s">
        <v>1682</v>
      </c>
      <c r="AB6" t="s">
        <v>1725</v>
      </c>
      <c r="AC6" t="s">
        <v>1740</v>
      </c>
      <c r="AD6" t="s">
        <v>1781</v>
      </c>
      <c r="AE6" t="s">
        <v>1826</v>
      </c>
      <c r="AF6" t="s">
        <v>1869</v>
      </c>
      <c r="AG6" t="s">
        <v>1898</v>
      </c>
      <c r="AH6" t="s">
        <v>1901</v>
      </c>
      <c r="AI6" t="s">
        <v>1923</v>
      </c>
      <c r="AJ6" t="s">
        <v>1958</v>
      </c>
      <c r="AK6" t="s">
        <v>1969</v>
      </c>
      <c r="AL6" t="s">
        <v>1992</v>
      </c>
      <c r="AM6" t="s">
        <v>2015</v>
      </c>
      <c r="AN6" t="s">
        <v>2029</v>
      </c>
      <c r="AO6" t="s">
        <v>2064</v>
      </c>
      <c r="AP6" t="s">
        <v>2118</v>
      </c>
      <c r="AQ6" t="s">
        <v>2150</v>
      </c>
      <c r="AR6" t="s">
        <v>2173</v>
      </c>
      <c r="AS6" t="s">
        <v>2194</v>
      </c>
      <c r="AT6" t="s">
        <v>2228</v>
      </c>
      <c r="AU6" t="s">
        <v>2264</v>
      </c>
      <c r="AV6" t="s">
        <v>2309</v>
      </c>
      <c r="AW6" t="s">
        <v>2316</v>
      </c>
    </row>
    <row r="7" spans="3:49">
      <c r="C7" t="s">
        <v>618</v>
      </c>
      <c r="D7" t="s">
        <v>813</v>
      </c>
      <c r="E7" t="s">
        <v>850</v>
      </c>
      <c r="F7" t="s">
        <v>879</v>
      </c>
      <c r="G7" t="s">
        <v>923</v>
      </c>
      <c r="H7" t="s">
        <v>945</v>
      </c>
      <c r="I7" t="s">
        <v>1007</v>
      </c>
      <c r="J7" t="s">
        <v>1045</v>
      </c>
      <c r="K7" t="s">
        <v>1073</v>
      </c>
      <c r="L7" t="s">
        <v>1104</v>
      </c>
      <c r="M7" t="s">
        <v>1146</v>
      </c>
      <c r="N7" t="s">
        <v>1190</v>
      </c>
      <c r="O7" t="s">
        <v>1262</v>
      </c>
      <c r="P7" t="s">
        <v>1318</v>
      </c>
      <c r="Q7" t="s">
        <v>1361</v>
      </c>
      <c r="R7" t="s">
        <v>1374</v>
      </c>
      <c r="S7" t="s">
        <v>1382</v>
      </c>
      <c r="T7" t="s">
        <v>1408</v>
      </c>
      <c r="U7" t="s">
        <v>1439</v>
      </c>
      <c r="V7" t="s">
        <v>1487</v>
      </c>
      <c r="W7" t="s">
        <v>1531</v>
      </c>
      <c r="X7" t="s">
        <v>1570</v>
      </c>
      <c r="Y7" t="s">
        <v>1611</v>
      </c>
      <c r="Z7" t="s">
        <v>1664</v>
      </c>
      <c r="AA7" t="s">
        <v>1686</v>
      </c>
      <c r="AB7" t="s">
        <v>1705</v>
      </c>
      <c r="AC7" t="s">
        <v>1746</v>
      </c>
      <c r="AD7" t="s">
        <v>1794</v>
      </c>
      <c r="AE7" t="s">
        <v>1819</v>
      </c>
      <c r="AF7" t="s">
        <v>1858</v>
      </c>
      <c r="AG7" t="s">
        <v>1890</v>
      </c>
      <c r="AH7" t="s">
        <v>1906</v>
      </c>
      <c r="AI7" t="s">
        <v>1918</v>
      </c>
      <c r="AJ7" t="s">
        <v>1965</v>
      </c>
      <c r="AK7" t="s">
        <v>1983</v>
      </c>
      <c r="AL7" t="s">
        <v>1998</v>
      </c>
      <c r="AM7" t="s">
        <v>2025</v>
      </c>
      <c r="AN7" t="s">
        <v>2035</v>
      </c>
      <c r="AO7" t="s">
        <v>2069</v>
      </c>
      <c r="AP7" t="s">
        <v>2087</v>
      </c>
      <c r="AQ7" t="s">
        <v>2158</v>
      </c>
      <c r="AR7" t="s">
        <v>2166</v>
      </c>
      <c r="AS7" t="s">
        <v>2195</v>
      </c>
      <c r="AT7" t="s">
        <v>2236</v>
      </c>
      <c r="AU7" t="s">
        <v>2262</v>
      </c>
      <c r="AV7" t="s">
        <v>2286</v>
      </c>
      <c r="AW7" t="s">
        <v>2349</v>
      </c>
    </row>
    <row r="8" spans="3:49">
      <c r="C8" t="s">
        <v>630</v>
      </c>
      <c r="D8" t="s">
        <v>805</v>
      </c>
      <c r="E8" t="s">
        <v>846</v>
      </c>
      <c r="F8" t="s">
        <v>893</v>
      </c>
      <c r="G8" t="s">
        <v>905</v>
      </c>
      <c r="H8" t="s">
        <v>951</v>
      </c>
      <c r="I8" t="s">
        <v>1020</v>
      </c>
      <c r="J8" t="s">
        <v>1053</v>
      </c>
      <c r="K8" t="s">
        <v>1071</v>
      </c>
      <c r="L8" t="s">
        <v>1124</v>
      </c>
      <c r="M8" t="s">
        <v>1179</v>
      </c>
      <c r="N8" t="s">
        <v>1233</v>
      </c>
      <c r="O8" t="s">
        <v>1259</v>
      </c>
      <c r="P8" t="s">
        <v>1319</v>
      </c>
      <c r="Q8" t="s">
        <v>1348</v>
      </c>
      <c r="R8" t="s">
        <v>1378</v>
      </c>
      <c r="S8" t="s">
        <v>1389</v>
      </c>
      <c r="T8" t="s">
        <v>1413</v>
      </c>
      <c r="U8" t="s">
        <v>1426</v>
      </c>
      <c r="V8" t="s">
        <v>1463</v>
      </c>
      <c r="W8" t="s">
        <v>1523</v>
      </c>
      <c r="X8" t="s">
        <v>1573</v>
      </c>
      <c r="Y8" t="s">
        <v>1602</v>
      </c>
      <c r="Z8" t="s">
        <v>1674</v>
      </c>
      <c r="AA8" t="s">
        <v>1689</v>
      </c>
      <c r="AB8" t="s">
        <v>1719</v>
      </c>
      <c r="AC8" t="s">
        <v>1738</v>
      </c>
      <c r="AD8" t="s">
        <v>1776</v>
      </c>
      <c r="AE8" t="s">
        <v>1822</v>
      </c>
      <c r="AF8" t="s">
        <v>1851</v>
      </c>
      <c r="AG8" t="s">
        <v>1883</v>
      </c>
      <c r="AH8" t="s">
        <v>1903</v>
      </c>
      <c r="AI8" t="s">
        <v>1938</v>
      </c>
      <c r="AJ8" t="s">
        <v>1954</v>
      </c>
      <c r="AK8" t="s">
        <v>1973</v>
      </c>
      <c r="AL8" t="s">
        <v>2007</v>
      </c>
      <c r="AM8" t="s">
        <v>2013</v>
      </c>
      <c r="AN8" t="s">
        <v>2043</v>
      </c>
      <c r="AO8" t="s">
        <v>2079</v>
      </c>
      <c r="AP8" t="s">
        <v>2109</v>
      </c>
      <c r="AQ8" t="s">
        <v>2149</v>
      </c>
      <c r="AR8" t="s">
        <v>2180</v>
      </c>
      <c r="AS8" t="s">
        <v>2186</v>
      </c>
      <c r="AT8" t="s">
        <v>2244</v>
      </c>
      <c r="AU8" t="s">
        <v>2261</v>
      </c>
      <c r="AV8" t="s">
        <v>2288</v>
      </c>
      <c r="AW8" t="s">
        <v>2319</v>
      </c>
    </row>
    <row r="9" spans="3:49">
      <c r="C9" t="s">
        <v>780</v>
      </c>
      <c r="D9" t="s">
        <v>823</v>
      </c>
      <c r="E9" t="s">
        <v>857</v>
      </c>
      <c r="F9" t="s">
        <v>895</v>
      </c>
      <c r="G9" t="s">
        <v>906</v>
      </c>
      <c r="H9" t="s">
        <v>956</v>
      </c>
      <c r="I9" t="s">
        <v>1004</v>
      </c>
      <c r="J9" t="s">
        <v>1035</v>
      </c>
      <c r="K9" t="s">
        <v>1069</v>
      </c>
      <c r="L9" t="s">
        <v>1123</v>
      </c>
      <c r="M9" t="s">
        <v>1171</v>
      </c>
      <c r="N9" t="s">
        <v>1204</v>
      </c>
      <c r="O9" t="s">
        <v>1260</v>
      </c>
      <c r="P9" t="s">
        <v>1325</v>
      </c>
      <c r="Q9" t="s">
        <v>1354</v>
      </c>
      <c r="R9" t="s">
        <v>1372</v>
      </c>
      <c r="S9" t="s">
        <v>1393</v>
      </c>
      <c r="T9" t="s">
        <v>1416</v>
      </c>
      <c r="U9" t="s">
        <v>1429</v>
      </c>
      <c r="V9" t="s">
        <v>1486</v>
      </c>
      <c r="W9" t="s">
        <v>1552</v>
      </c>
      <c r="X9" t="s">
        <v>1583</v>
      </c>
      <c r="Y9" t="s">
        <v>1618</v>
      </c>
      <c r="Z9" t="s">
        <v>1660</v>
      </c>
      <c r="AA9" t="s">
        <v>1699</v>
      </c>
      <c r="AB9" t="s">
        <v>1716</v>
      </c>
      <c r="AC9" t="s">
        <v>1758</v>
      </c>
      <c r="AD9" t="s">
        <v>1772</v>
      </c>
      <c r="AE9" t="s">
        <v>1836</v>
      </c>
      <c r="AF9" t="s">
        <v>1860</v>
      </c>
      <c r="AG9" t="s">
        <v>1893</v>
      </c>
      <c r="AH9" t="s">
        <v>1911</v>
      </c>
      <c r="AI9" t="s">
        <v>1922</v>
      </c>
      <c r="AJ9" t="s">
        <v>1949</v>
      </c>
      <c r="AK9" t="s">
        <v>1980</v>
      </c>
      <c r="AL9" t="s">
        <v>2003</v>
      </c>
      <c r="AM9" t="s">
        <v>2016</v>
      </c>
      <c r="AN9" t="s">
        <v>2030</v>
      </c>
      <c r="AO9" t="s">
        <v>2067</v>
      </c>
      <c r="AP9" t="s">
        <v>2132</v>
      </c>
      <c r="AQ9" t="s">
        <v>2148</v>
      </c>
      <c r="AR9" t="s">
        <v>2178</v>
      </c>
      <c r="AS9" t="s">
        <v>2223</v>
      </c>
      <c r="AT9" t="s">
        <v>2240</v>
      </c>
      <c r="AU9" t="s">
        <v>2251</v>
      </c>
      <c r="AV9" t="s">
        <v>2275</v>
      </c>
      <c r="AW9" t="s">
        <v>2348</v>
      </c>
    </row>
    <row r="10" spans="3:49">
      <c r="C10" t="s">
        <v>784</v>
      </c>
      <c r="D10" t="s">
        <v>824</v>
      </c>
      <c r="E10" t="s">
        <v>836</v>
      </c>
      <c r="F10" t="s">
        <v>900</v>
      </c>
      <c r="G10" t="s">
        <v>910</v>
      </c>
      <c r="H10" t="s">
        <v>938</v>
      </c>
      <c r="I10" t="s">
        <v>997</v>
      </c>
      <c r="J10" t="s">
        <v>1054</v>
      </c>
      <c r="K10" t="s">
        <v>1079</v>
      </c>
      <c r="L10" t="s">
        <v>1094</v>
      </c>
      <c r="M10" t="s">
        <v>1151</v>
      </c>
      <c r="N10" t="s">
        <v>1216</v>
      </c>
      <c r="O10" t="s">
        <v>1287</v>
      </c>
      <c r="P10" t="s">
        <v>1328</v>
      </c>
      <c r="Q10" t="s">
        <v>1342</v>
      </c>
      <c r="R10" t="s">
        <v>1368</v>
      </c>
      <c r="S10" t="s">
        <v>1384</v>
      </c>
      <c r="T10" t="s">
        <v>1404</v>
      </c>
      <c r="U10" t="s">
        <v>1418</v>
      </c>
      <c r="V10" t="s">
        <v>1480</v>
      </c>
      <c r="W10" t="s">
        <v>1542</v>
      </c>
      <c r="X10" t="s">
        <v>1595</v>
      </c>
      <c r="Y10" t="s">
        <v>1614</v>
      </c>
      <c r="Z10" t="s">
        <v>1661</v>
      </c>
      <c r="AA10" t="s">
        <v>1691</v>
      </c>
      <c r="AB10" t="s">
        <v>1720</v>
      </c>
      <c r="AC10" t="s">
        <v>1727</v>
      </c>
      <c r="AD10" t="s">
        <v>1795</v>
      </c>
      <c r="AE10" t="s">
        <v>1840</v>
      </c>
      <c r="AF10" t="s">
        <v>1873</v>
      </c>
      <c r="AG10" t="s">
        <v>1886</v>
      </c>
      <c r="AH10" t="s">
        <v>1917</v>
      </c>
      <c r="AI10" t="s">
        <v>1944</v>
      </c>
      <c r="AJ10" t="s">
        <v>1960</v>
      </c>
      <c r="AK10" t="s">
        <v>1968</v>
      </c>
      <c r="AL10" t="s">
        <v>1995</v>
      </c>
      <c r="AM10" t="s">
        <v>2020</v>
      </c>
      <c r="AN10" t="s">
        <v>2034</v>
      </c>
      <c r="AO10" t="s">
        <v>2074</v>
      </c>
      <c r="AP10" t="s">
        <v>2104</v>
      </c>
      <c r="AQ10" t="s">
        <v>2154</v>
      </c>
      <c r="AR10" t="s">
        <v>2171</v>
      </c>
      <c r="AS10" t="s">
        <v>2193</v>
      </c>
      <c r="AT10" t="s">
        <v>2243</v>
      </c>
      <c r="AU10" t="s">
        <v>2256</v>
      </c>
      <c r="AV10" t="s">
        <v>2310</v>
      </c>
      <c r="AW10" t="s">
        <v>2317</v>
      </c>
    </row>
    <row r="11" spans="3:49">
      <c r="C11" t="s">
        <v>663</v>
      </c>
      <c r="D11" t="s">
        <v>812</v>
      </c>
      <c r="E11" t="s">
        <v>854</v>
      </c>
      <c r="F11" t="s">
        <v>873</v>
      </c>
      <c r="G11" t="s">
        <v>908</v>
      </c>
      <c r="H11" t="s">
        <v>947</v>
      </c>
      <c r="I11" t="s">
        <v>988</v>
      </c>
      <c r="J11" t="s">
        <v>1052</v>
      </c>
      <c r="K11" t="s">
        <v>1076</v>
      </c>
      <c r="L11" t="s">
        <v>1115</v>
      </c>
      <c r="M11" t="s">
        <v>1168</v>
      </c>
      <c r="N11" t="s">
        <v>1212</v>
      </c>
      <c r="O11" t="s">
        <v>1264</v>
      </c>
      <c r="P11" t="s">
        <v>1311</v>
      </c>
      <c r="Q11" t="s">
        <v>1340</v>
      </c>
      <c r="R11" t="s">
        <v>1379</v>
      </c>
      <c r="S11" t="s">
        <v>1396</v>
      </c>
      <c r="T11" t="s">
        <v>1403</v>
      </c>
      <c r="U11" t="s">
        <v>1443</v>
      </c>
      <c r="V11" t="s">
        <v>1449</v>
      </c>
      <c r="W11" t="s">
        <v>1534</v>
      </c>
      <c r="X11" t="s">
        <v>1575</v>
      </c>
      <c r="Y11" t="s">
        <v>1626</v>
      </c>
      <c r="Z11" t="s">
        <v>1671</v>
      </c>
      <c r="AA11" t="s">
        <v>1692</v>
      </c>
      <c r="AB11" t="s">
        <v>1707</v>
      </c>
      <c r="AC11" t="s">
        <v>1735</v>
      </c>
      <c r="AD11" t="s">
        <v>1777</v>
      </c>
      <c r="AE11" t="s">
        <v>1815</v>
      </c>
      <c r="AF11" t="s">
        <v>1878</v>
      </c>
      <c r="AG11" t="s">
        <v>1880</v>
      </c>
      <c r="AH11" t="s">
        <v>1907</v>
      </c>
      <c r="AI11" t="s">
        <v>1942</v>
      </c>
      <c r="AJ11" t="s">
        <v>1964</v>
      </c>
      <c r="AK11" t="s">
        <v>1979</v>
      </c>
      <c r="AL11" t="s">
        <v>2008</v>
      </c>
      <c r="AM11" t="s">
        <v>2014</v>
      </c>
      <c r="AN11" t="s">
        <v>2039</v>
      </c>
      <c r="AO11" t="s">
        <v>2058</v>
      </c>
      <c r="AP11" t="s">
        <v>2111</v>
      </c>
      <c r="AQ11" t="s">
        <v>2143</v>
      </c>
      <c r="AR11" t="s">
        <v>2172</v>
      </c>
      <c r="AS11" t="s">
        <v>2191</v>
      </c>
      <c r="AT11" t="s">
        <v>2232</v>
      </c>
      <c r="AU11" t="s">
        <v>2249</v>
      </c>
      <c r="AV11" t="s">
        <v>2283</v>
      </c>
      <c r="AW11" t="s">
        <v>2322</v>
      </c>
    </row>
    <row r="12" spans="3:49">
      <c r="C12" t="s">
        <v>754</v>
      </c>
      <c r="D12" t="s">
        <v>826</v>
      </c>
      <c r="E12" t="s">
        <v>843</v>
      </c>
      <c r="F12" t="s">
        <v>897</v>
      </c>
      <c r="G12" t="s">
        <v>916</v>
      </c>
      <c r="H12" t="s">
        <v>942</v>
      </c>
      <c r="I12" t="s">
        <v>965</v>
      </c>
      <c r="J12" t="s">
        <v>1033</v>
      </c>
      <c r="K12" t="s">
        <v>1068</v>
      </c>
      <c r="L12" t="s">
        <v>1116</v>
      </c>
      <c r="M12" t="s">
        <v>1136</v>
      </c>
      <c r="N12" t="s">
        <v>1224</v>
      </c>
      <c r="O12" t="s">
        <v>1269</v>
      </c>
      <c r="P12" t="s">
        <v>1331</v>
      </c>
      <c r="Q12" t="s">
        <v>1343</v>
      </c>
      <c r="R12" t="s">
        <v>1373</v>
      </c>
      <c r="S12" t="s">
        <v>1386</v>
      </c>
      <c r="T12" t="s">
        <v>1405</v>
      </c>
      <c r="U12" t="s">
        <v>1436</v>
      </c>
      <c r="V12" t="s">
        <v>1520</v>
      </c>
      <c r="W12" t="s">
        <v>1544</v>
      </c>
      <c r="X12" t="s">
        <v>1588</v>
      </c>
      <c r="Y12" t="s">
        <v>1639</v>
      </c>
      <c r="Z12" t="s">
        <v>1667</v>
      </c>
      <c r="AA12" t="s">
        <v>1700</v>
      </c>
      <c r="AB12" t="s">
        <v>1715</v>
      </c>
      <c r="AC12" t="s">
        <v>1748</v>
      </c>
      <c r="AD12" t="s">
        <v>1803</v>
      </c>
      <c r="AE12" t="s">
        <v>1820</v>
      </c>
      <c r="AF12" t="s">
        <v>1857</v>
      </c>
      <c r="AG12" t="s">
        <v>1894</v>
      </c>
      <c r="AH12" t="s">
        <v>1909</v>
      </c>
      <c r="AI12" t="s">
        <v>1919</v>
      </c>
      <c r="AJ12" t="s">
        <v>1961</v>
      </c>
      <c r="AK12" t="s">
        <v>1981</v>
      </c>
      <c r="AL12" t="s">
        <v>1996</v>
      </c>
      <c r="AM12" t="s">
        <v>2011</v>
      </c>
      <c r="AN12" t="s">
        <v>2046</v>
      </c>
      <c r="AO12" t="s">
        <v>2063</v>
      </c>
      <c r="AP12" t="s">
        <v>2092</v>
      </c>
      <c r="AQ12" t="s">
        <v>2151</v>
      </c>
      <c r="AR12" t="s">
        <v>2181</v>
      </c>
      <c r="AS12" t="s">
        <v>2206</v>
      </c>
      <c r="AT12" t="s">
        <v>2234</v>
      </c>
      <c r="AU12" t="s">
        <v>2270</v>
      </c>
      <c r="AV12" t="s">
        <v>2276</v>
      </c>
      <c r="AW12" t="s">
        <v>2326</v>
      </c>
    </row>
    <row r="13" spans="3:49">
      <c r="C13" t="s">
        <v>625</v>
      </c>
      <c r="D13" t="s">
        <v>797</v>
      </c>
      <c r="E13" t="s">
        <v>862</v>
      </c>
      <c r="F13" t="s">
        <v>885</v>
      </c>
      <c r="G13" t="s">
        <v>912</v>
      </c>
      <c r="H13" t="s">
        <v>933</v>
      </c>
      <c r="I13" t="s">
        <v>1015</v>
      </c>
      <c r="J13" t="s">
        <v>1038</v>
      </c>
      <c r="K13" t="s">
        <v>1086</v>
      </c>
      <c r="L13" t="s">
        <v>1105</v>
      </c>
      <c r="M13" t="s">
        <v>1133</v>
      </c>
      <c r="N13" t="s">
        <v>1239</v>
      </c>
      <c r="O13" t="s">
        <v>1295</v>
      </c>
      <c r="P13" t="s">
        <v>1309</v>
      </c>
      <c r="Q13" t="s">
        <v>1364</v>
      </c>
      <c r="R13" t="s">
        <v>1367</v>
      </c>
      <c r="S13" t="s">
        <v>1394</v>
      </c>
      <c r="T13" t="s">
        <v>1409</v>
      </c>
      <c r="U13" t="s">
        <v>1444</v>
      </c>
      <c r="V13" t="s">
        <v>1457</v>
      </c>
      <c r="W13" t="s">
        <v>1535</v>
      </c>
      <c r="X13" t="s">
        <v>1597</v>
      </c>
      <c r="Y13" t="s">
        <v>1641</v>
      </c>
      <c r="Z13" t="s">
        <v>1681</v>
      </c>
      <c r="AA13" t="s">
        <v>1698</v>
      </c>
      <c r="AB13" t="s">
        <v>1712</v>
      </c>
      <c r="AC13" t="s">
        <v>1757</v>
      </c>
      <c r="AD13" t="s">
        <v>1799</v>
      </c>
      <c r="AE13" t="s">
        <v>1821</v>
      </c>
      <c r="AF13" t="s">
        <v>1859</v>
      </c>
      <c r="AG13" t="s">
        <v>1896</v>
      </c>
      <c r="AH13" t="s">
        <v>1905</v>
      </c>
      <c r="AI13" t="s">
        <v>1935</v>
      </c>
      <c r="AJ13" t="s">
        <v>1946</v>
      </c>
      <c r="AK13" t="s">
        <v>1984</v>
      </c>
      <c r="AL13" t="s">
        <v>1999</v>
      </c>
      <c r="AM13" t="s">
        <v>2026</v>
      </c>
      <c r="AN13" t="s">
        <v>2040</v>
      </c>
      <c r="AO13" t="s">
        <v>2081</v>
      </c>
      <c r="AP13" t="s">
        <v>2128</v>
      </c>
      <c r="AQ13" t="s">
        <v>2153</v>
      </c>
      <c r="AR13" t="s">
        <v>2163</v>
      </c>
      <c r="AS13" t="s">
        <v>2202</v>
      </c>
      <c r="AT13" t="s">
        <v>2450</v>
      </c>
      <c r="AU13" t="s">
        <v>2252</v>
      </c>
      <c r="AV13" t="s">
        <v>2304</v>
      </c>
      <c r="AW13" t="s">
        <v>2320</v>
      </c>
    </row>
    <row r="14" spans="3:49">
      <c r="C14" t="s">
        <v>756</v>
      </c>
      <c r="D14" t="s">
        <v>798</v>
      </c>
      <c r="E14" t="s">
        <v>838</v>
      </c>
      <c r="F14" t="s">
        <v>877</v>
      </c>
      <c r="G14" t="s">
        <v>915</v>
      </c>
      <c r="H14" t="s">
        <v>955</v>
      </c>
      <c r="I14" t="s">
        <v>978</v>
      </c>
      <c r="J14" t="s">
        <v>1046</v>
      </c>
      <c r="K14" t="s">
        <v>1078</v>
      </c>
      <c r="L14" t="s">
        <v>1108</v>
      </c>
      <c r="M14" t="s">
        <v>1182</v>
      </c>
      <c r="N14" t="s">
        <v>1240</v>
      </c>
      <c r="O14" t="s">
        <v>1252</v>
      </c>
      <c r="P14" t="s">
        <v>1305</v>
      </c>
      <c r="Q14" t="s">
        <v>1350</v>
      </c>
      <c r="R14" t="s">
        <v>1371</v>
      </c>
      <c r="S14" t="s">
        <v>1398</v>
      </c>
      <c r="T14" t="s">
        <v>1406</v>
      </c>
      <c r="U14" t="s">
        <v>1430</v>
      </c>
      <c r="V14" t="s">
        <v>1504</v>
      </c>
      <c r="W14" t="s">
        <v>1557</v>
      </c>
      <c r="X14" t="s">
        <v>1592</v>
      </c>
      <c r="Y14" t="s">
        <v>1621</v>
      </c>
      <c r="Z14" t="s">
        <v>1679</v>
      </c>
      <c r="AA14" t="s">
        <v>1684</v>
      </c>
      <c r="AB14" t="s">
        <v>1713</v>
      </c>
      <c r="AC14" t="s">
        <v>1750</v>
      </c>
      <c r="AD14" t="s">
        <v>1801</v>
      </c>
      <c r="AE14" t="s">
        <v>1847</v>
      </c>
      <c r="AF14" t="s">
        <v>1879</v>
      </c>
      <c r="AG14" t="s">
        <v>1892</v>
      </c>
      <c r="AH14" t="s">
        <v>1916</v>
      </c>
      <c r="AI14" t="s">
        <v>1939</v>
      </c>
      <c r="AJ14" t="s">
        <v>1962</v>
      </c>
      <c r="AK14" t="s">
        <v>1976</v>
      </c>
      <c r="AL14" t="s">
        <v>2005</v>
      </c>
      <c r="AM14" t="s">
        <v>2019</v>
      </c>
      <c r="AN14" t="s">
        <v>2033</v>
      </c>
      <c r="AO14" t="s">
        <v>2065</v>
      </c>
      <c r="AP14" t="s">
        <v>2134</v>
      </c>
      <c r="AQ14" t="s">
        <v>2156</v>
      </c>
      <c r="AR14" t="s">
        <v>2164</v>
      </c>
      <c r="AS14" t="s">
        <v>2205</v>
      </c>
      <c r="AT14" t="s">
        <v>2230</v>
      </c>
      <c r="AU14" t="s">
        <v>2266</v>
      </c>
      <c r="AV14" t="s">
        <v>2295</v>
      </c>
      <c r="AW14" t="s">
        <v>2330</v>
      </c>
    </row>
    <row r="15" spans="3:49">
      <c r="C15" t="s">
        <v>777</v>
      </c>
      <c r="D15" t="s">
        <v>829</v>
      </c>
      <c r="E15" t="s">
        <v>839</v>
      </c>
      <c r="F15" t="s">
        <v>870</v>
      </c>
      <c r="G15" t="s">
        <v>920</v>
      </c>
      <c r="H15" t="s">
        <v>930</v>
      </c>
      <c r="I15" t="s">
        <v>1010</v>
      </c>
      <c r="J15" t="s">
        <v>1048</v>
      </c>
      <c r="K15" t="s">
        <v>1087</v>
      </c>
      <c r="L15" t="s">
        <v>1092</v>
      </c>
      <c r="M15" t="s">
        <v>1183</v>
      </c>
      <c r="N15" t="s">
        <v>1202</v>
      </c>
      <c r="O15" t="s">
        <v>1303</v>
      </c>
      <c r="P15" t="s">
        <v>1336</v>
      </c>
      <c r="Q15" t="s">
        <v>1353</v>
      </c>
      <c r="R15" t="s">
        <v>1375</v>
      </c>
      <c r="S15" t="s">
        <v>1383</v>
      </c>
      <c r="T15" t="s">
        <v>1415</v>
      </c>
      <c r="U15" t="s">
        <v>1420</v>
      </c>
      <c r="V15" t="s">
        <v>1508</v>
      </c>
      <c r="W15" t="s">
        <v>1554</v>
      </c>
      <c r="X15" t="s">
        <v>1584</v>
      </c>
      <c r="Y15" t="s">
        <v>1601</v>
      </c>
      <c r="Z15" t="s">
        <v>1663</v>
      </c>
      <c r="AA15" t="s">
        <v>1693</v>
      </c>
      <c r="AB15" t="s">
        <v>1724</v>
      </c>
      <c r="AC15" t="s">
        <v>1768</v>
      </c>
      <c r="AD15" t="s">
        <v>1787</v>
      </c>
      <c r="AE15" t="s">
        <v>1838</v>
      </c>
      <c r="AF15" t="s">
        <v>1861</v>
      </c>
      <c r="AG15" t="s">
        <v>1897</v>
      </c>
      <c r="AH15" t="s">
        <v>1912</v>
      </c>
      <c r="AI15" t="s">
        <v>1937</v>
      </c>
      <c r="AJ15" t="s">
        <v>1953</v>
      </c>
      <c r="AK15" t="s">
        <v>1971</v>
      </c>
      <c r="AL15" t="s">
        <v>1989</v>
      </c>
      <c r="AM15" t="s">
        <v>2022</v>
      </c>
      <c r="AN15" t="s">
        <v>2036</v>
      </c>
      <c r="AO15" t="s">
        <v>2048</v>
      </c>
      <c r="AP15" t="s">
        <v>2099</v>
      </c>
      <c r="AQ15" t="s">
        <v>2159</v>
      </c>
      <c r="AR15" t="s">
        <v>2182</v>
      </c>
      <c r="AS15" t="s">
        <v>2211</v>
      </c>
      <c r="AT15" t="s">
        <v>2242</v>
      </c>
      <c r="AU15" t="s">
        <v>2259</v>
      </c>
      <c r="AV15" t="s">
        <v>2271</v>
      </c>
      <c r="AW15" t="s">
        <v>2335</v>
      </c>
    </row>
    <row r="16" spans="3:49">
      <c r="C16" t="s">
        <v>648</v>
      </c>
      <c r="D16" t="s">
        <v>827</v>
      </c>
      <c r="E16" t="s">
        <v>849</v>
      </c>
      <c r="F16" t="s">
        <v>880</v>
      </c>
      <c r="G16" t="s">
        <v>914</v>
      </c>
      <c r="H16" t="s">
        <v>932</v>
      </c>
      <c r="I16" t="s">
        <v>979</v>
      </c>
      <c r="J16" t="s">
        <v>1060</v>
      </c>
      <c r="K16" t="s">
        <v>1067</v>
      </c>
      <c r="L16" t="s">
        <v>1112</v>
      </c>
      <c r="M16" t="s">
        <v>1128</v>
      </c>
      <c r="N16" t="s">
        <v>1203</v>
      </c>
      <c r="O16" t="s">
        <v>1294</v>
      </c>
      <c r="P16" t="s">
        <v>1306</v>
      </c>
      <c r="Q16" t="s">
        <v>1339</v>
      </c>
      <c r="R16" t="s">
        <v>1380</v>
      </c>
      <c r="S16" t="s">
        <v>1400</v>
      </c>
      <c r="T16" t="s">
        <v>1402</v>
      </c>
      <c r="U16" t="s">
        <v>1437</v>
      </c>
      <c r="V16" t="s">
        <v>1453</v>
      </c>
      <c r="W16" t="s">
        <v>1543</v>
      </c>
      <c r="X16" t="s">
        <v>1581</v>
      </c>
      <c r="Y16" t="s">
        <v>1624</v>
      </c>
      <c r="Z16" t="s">
        <v>1657</v>
      </c>
      <c r="AA16" t="s">
        <v>1683</v>
      </c>
      <c r="AB16" t="s">
        <v>1701</v>
      </c>
      <c r="AC16" t="s">
        <v>1743</v>
      </c>
      <c r="AD16" t="s">
        <v>1780</v>
      </c>
      <c r="AE16" t="s">
        <v>1848</v>
      </c>
      <c r="AF16" t="s">
        <v>1862</v>
      </c>
      <c r="AG16" t="s">
        <v>1895</v>
      </c>
      <c r="AH16" t="s">
        <v>1915</v>
      </c>
      <c r="AI16" t="s">
        <v>1928</v>
      </c>
      <c r="AJ16" t="s">
        <v>1967</v>
      </c>
      <c r="AK16" t="s">
        <v>1975</v>
      </c>
      <c r="AL16" t="s">
        <v>1997</v>
      </c>
      <c r="AM16" t="s">
        <v>2017</v>
      </c>
      <c r="AN16" t="s">
        <v>2037</v>
      </c>
      <c r="AO16" t="s">
        <v>2057</v>
      </c>
      <c r="AP16" t="s">
        <v>2084</v>
      </c>
      <c r="AQ16" t="s">
        <v>2142</v>
      </c>
      <c r="AR16" t="s">
        <v>2169</v>
      </c>
      <c r="AS16" t="s">
        <v>2192</v>
      </c>
      <c r="AT16" t="s">
        <v>2231</v>
      </c>
      <c r="AU16" t="s">
        <v>2268</v>
      </c>
      <c r="AV16" t="s">
        <v>2272</v>
      </c>
      <c r="AW16" t="s">
        <v>2347</v>
      </c>
    </row>
    <row r="17" spans="3:49">
      <c r="C17" t="s">
        <v>666</v>
      </c>
      <c r="D17" t="s">
        <v>828</v>
      </c>
      <c r="E17" t="s">
        <v>864</v>
      </c>
      <c r="F17" t="s">
        <v>869</v>
      </c>
      <c r="G17" t="s">
        <v>911</v>
      </c>
      <c r="H17" t="s">
        <v>952</v>
      </c>
      <c r="I17" t="s">
        <v>1018</v>
      </c>
      <c r="J17" t="s">
        <v>1032</v>
      </c>
      <c r="K17" t="s">
        <v>1089</v>
      </c>
      <c r="L17" t="s">
        <v>1097</v>
      </c>
      <c r="M17" t="s">
        <v>1126</v>
      </c>
      <c r="N17" t="s">
        <v>1221</v>
      </c>
      <c r="O17" t="s">
        <v>1263</v>
      </c>
      <c r="P17" t="s">
        <v>1324</v>
      </c>
      <c r="Q17" t="s">
        <v>1341</v>
      </c>
      <c r="R17" t="s">
        <v>1370</v>
      </c>
      <c r="S17" t="s">
        <v>1392</v>
      </c>
      <c r="T17" t="s">
        <v>1401</v>
      </c>
      <c r="U17" t="s">
        <v>1441</v>
      </c>
      <c r="V17" t="s">
        <v>1447</v>
      </c>
      <c r="W17" t="s">
        <v>1522</v>
      </c>
      <c r="X17" t="s">
        <v>1577</v>
      </c>
      <c r="Y17" t="s">
        <v>1605</v>
      </c>
      <c r="Z17" t="s">
        <v>1669</v>
      </c>
      <c r="AA17" t="s">
        <v>1695</v>
      </c>
      <c r="AB17" t="s">
        <v>1717</v>
      </c>
      <c r="AC17" t="s">
        <v>1729</v>
      </c>
      <c r="AD17" t="s">
        <v>1789</v>
      </c>
      <c r="AE17" t="s">
        <v>1828</v>
      </c>
      <c r="AF17" t="s">
        <v>1877</v>
      </c>
      <c r="AG17" t="s">
        <v>1891</v>
      </c>
      <c r="AH17" t="s">
        <v>1900</v>
      </c>
      <c r="AI17" t="s">
        <v>1924</v>
      </c>
      <c r="AJ17" t="s">
        <v>1966</v>
      </c>
      <c r="AK17" t="s">
        <v>1985</v>
      </c>
      <c r="AL17" t="s">
        <v>2009</v>
      </c>
      <c r="AM17" t="s">
        <v>2012</v>
      </c>
      <c r="AN17" t="s">
        <v>2038</v>
      </c>
      <c r="AO17" t="s">
        <v>2073</v>
      </c>
      <c r="AP17" t="s">
        <v>2120</v>
      </c>
      <c r="AQ17" t="s">
        <v>2160</v>
      </c>
      <c r="AR17" t="s">
        <v>2176</v>
      </c>
      <c r="AS17" t="s">
        <v>2190</v>
      </c>
      <c r="AT17" t="s">
        <v>2241</v>
      </c>
      <c r="AU17" t="s">
        <v>2258</v>
      </c>
      <c r="AV17" t="s">
        <v>2307</v>
      </c>
      <c r="AW17" t="s">
        <v>2337</v>
      </c>
    </row>
    <row r="18" spans="3:49">
      <c r="C18" t="s">
        <v>679</v>
      </c>
      <c r="D18" t="s">
        <v>818</v>
      </c>
      <c r="E18" t="s">
        <v>848</v>
      </c>
      <c r="F18" t="s">
        <v>896</v>
      </c>
      <c r="G18" t="s">
        <v>913</v>
      </c>
      <c r="H18" t="s">
        <v>960</v>
      </c>
      <c r="I18" t="s">
        <v>993</v>
      </c>
      <c r="J18" t="s">
        <v>1024</v>
      </c>
      <c r="K18" t="s">
        <v>1077</v>
      </c>
      <c r="L18" t="s">
        <v>1106</v>
      </c>
      <c r="M18" t="s">
        <v>1172</v>
      </c>
      <c r="N18" t="s">
        <v>1209</v>
      </c>
      <c r="O18" t="s">
        <v>1258</v>
      </c>
      <c r="P18" t="s">
        <v>1320</v>
      </c>
      <c r="Q18" t="s">
        <v>1351</v>
      </c>
      <c r="R18" t="s">
        <v>1377</v>
      </c>
      <c r="S18" t="s">
        <v>1391</v>
      </c>
      <c r="T18" t="s">
        <v>1412</v>
      </c>
      <c r="U18" t="s">
        <v>1434</v>
      </c>
      <c r="V18" t="s">
        <v>1491</v>
      </c>
      <c r="W18" t="s">
        <v>1540</v>
      </c>
      <c r="X18" t="s">
        <v>1564</v>
      </c>
      <c r="Y18" t="s">
        <v>1642</v>
      </c>
      <c r="Z18" t="s">
        <v>1665</v>
      </c>
      <c r="AA18" t="s">
        <v>1694</v>
      </c>
      <c r="AB18" t="s">
        <v>1708</v>
      </c>
      <c r="AC18" t="s">
        <v>1764</v>
      </c>
      <c r="AD18" t="s">
        <v>1797</v>
      </c>
      <c r="AE18" t="s">
        <v>1835</v>
      </c>
      <c r="AF18" t="s">
        <v>1854</v>
      </c>
      <c r="AG18" t="s">
        <v>1888</v>
      </c>
      <c r="AH18" t="s">
        <v>1902</v>
      </c>
      <c r="AI18" t="s">
        <v>1925</v>
      </c>
      <c r="AJ18" t="s">
        <v>1947</v>
      </c>
      <c r="AK18" t="s">
        <v>1972</v>
      </c>
      <c r="AL18" t="s">
        <v>1987</v>
      </c>
      <c r="AM18" t="s">
        <v>2027</v>
      </c>
      <c r="AN18" t="s">
        <v>2042</v>
      </c>
      <c r="AO18" t="s">
        <v>2056</v>
      </c>
      <c r="AP18" t="s">
        <v>2096</v>
      </c>
      <c r="AQ18" t="s">
        <v>2145</v>
      </c>
      <c r="AR18" t="s">
        <v>2162</v>
      </c>
      <c r="AS18" t="s">
        <v>2203</v>
      </c>
      <c r="AT18" t="s">
        <v>2238</v>
      </c>
      <c r="AU18" t="s">
        <v>2255</v>
      </c>
      <c r="AV18" t="s">
        <v>2299</v>
      </c>
      <c r="AW18" t="s">
        <v>2332</v>
      </c>
    </row>
    <row r="19" spans="3:49">
      <c r="C19" t="s">
        <v>624</v>
      </c>
      <c r="D19" t="s">
        <v>833</v>
      </c>
      <c r="E19" t="s">
        <v>851</v>
      </c>
      <c r="F19" t="s">
        <v>881</v>
      </c>
      <c r="G19" t="s">
        <v>903</v>
      </c>
      <c r="H19" t="s">
        <v>957</v>
      </c>
      <c r="I19" t="s">
        <v>1014</v>
      </c>
      <c r="J19" t="s">
        <v>1062</v>
      </c>
      <c r="K19" t="s">
        <v>1075</v>
      </c>
      <c r="L19" t="s">
        <v>1117</v>
      </c>
      <c r="M19" t="s">
        <v>1153</v>
      </c>
      <c r="N19" t="s">
        <v>1208</v>
      </c>
      <c r="O19" t="s">
        <v>1283</v>
      </c>
      <c r="P19" t="s">
        <v>1313</v>
      </c>
      <c r="Q19" t="s">
        <v>1357</v>
      </c>
      <c r="S19" t="s">
        <v>1388</v>
      </c>
      <c r="T19" t="s">
        <v>1414</v>
      </c>
      <c r="U19" t="s">
        <v>1438</v>
      </c>
      <c r="V19" t="s">
        <v>1500</v>
      </c>
      <c r="W19" t="s">
        <v>1541</v>
      </c>
      <c r="X19" t="s">
        <v>1571</v>
      </c>
      <c r="Y19" t="s">
        <v>1609</v>
      </c>
      <c r="Z19" t="s">
        <v>1658</v>
      </c>
      <c r="AA19" t="s">
        <v>1687</v>
      </c>
      <c r="AB19" t="s">
        <v>1722</v>
      </c>
      <c r="AC19" t="s">
        <v>1728</v>
      </c>
      <c r="AD19" t="s">
        <v>1805</v>
      </c>
      <c r="AE19" t="s">
        <v>1842</v>
      </c>
      <c r="AF19" t="s">
        <v>1872</v>
      </c>
      <c r="AG19" t="s">
        <v>1887</v>
      </c>
      <c r="AH19" t="s">
        <v>1899</v>
      </c>
      <c r="AI19" t="s">
        <v>1921</v>
      </c>
      <c r="AJ19" t="s">
        <v>1956</v>
      </c>
      <c r="AK19" t="s">
        <v>1978</v>
      </c>
      <c r="AL19" t="s">
        <v>2000</v>
      </c>
      <c r="AM19" t="s">
        <v>2021</v>
      </c>
      <c r="AN19" t="s">
        <v>2032</v>
      </c>
      <c r="AO19" t="s">
        <v>2078</v>
      </c>
      <c r="AP19" t="s">
        <v>2121</v>
      </c>
      <c r="AQ19" t="s">
        <v>2147</v>
      </c>
      <c r="AR19" t="s">
        <v>2175</v>
      </c>
      <c r="AS19" t="s">
        <v>2198</v>
      </c>
      <c r="AT19" t="s">
        <v>2235</v>
      </c>
      <c r="AU19" t="s">
        <v>2263</v>
      </c>
      <c r="AV19" t="s">
        <v>2282</v>
      </c>
      <c r="AW19" t="s">
        <v>2331</v>
      </c>
    </row>
    <row r="20" spans="3:49">
      <c r="C20" t="s">
        <v>641</v>
      </c>
      <c r="D20" t="s">
        <v>807</v>
      </c>
      <c r="E20" t="s">
        <v>856</v>
      </c>
      <c r="F20" t="s">
        <v>890</v>
      </c>
      <c r="G20" t="s">
        <v>921</v>
      </c>
      <c r="H20" t="s">
        <v>931</v>
      </c>
      <c r="I20" t="s">
        <v>977</v>
      </c>
      <c r="J20" t="s">
        <v>1063</v>
      </c>
      <c r="K20" t="s">
        <v>1088</v>
      </c>
      <c r="L20" t="s">
        <v>1102</v>
      </c>
      <c r="M20" t="s">
        <v>1129</v>
      </c>
      <c r="N20" t="s">
        <v>1193</v>
      </c>
      <c r="O20" t="s">
        <v>1279</v>
      </c>
      <c r="P20" t="s">
        <v>1312</v>
      </c>
      <c r="Q20" t="s">
        <v>1365</v>
      </c>
      <c r="S20" t="s">
        <v>1390</v>
      </c>
      <c r="T20" t="s">
        <v>1417</v>
      </c>
      <c r="U20" t="s">
        <v>1423</v>
      </c>
      <c r="V20" t="s">
        <v>1501</v>
      </c>
      <c r="W20" t="s">
        <v>1548</v>
      </c>
      <c r="X20" t="s">
        <v>1593</v>
      </c>
      <c r="Y20" t="s">
        <v>1613</v>
      </c>
      <c r="Z20" t="s">
        <v>1677</v>
      </c>
      <c r="AA20" t="s">
        <v>1690</v>
      </c>
      <c r="AB20" t="s">
        <v>1710</v>
      </c>
      <c r="AC20" t="s">
        <v>1756</v>
      </c>
      <c r="AD20" t="s">
        <v>1807</v>
      </c>
      <c r="AE20" t="s">
        <v>1837</v>
      </c>
      <c r="AF20" t="s">
        <v>1856</v>
      </c>
      <c r="AG20" t="s">
        <v>1889</v>
      </c>
      <c r="AH20" t="s">
        <v>1910</v>
      </c>
      <c r="AI20" t="s">
        <v>1920</v>
      </c>
      <c r="AJ20" t="s">
        <v>1955</v>
      </c>
      <c r="AK20" t="s">
        <v>1977</v>
      </c>
      <c r="AL20" t="s">
        <v>1988</v>
      </c>
      <c r="AM20" t="s">
        <v>2018</v>
      </c>
      <c r="AN20" t="s">
        <v>2041</v>
      </c>
      <c r="AO20" t="s">
        <v>2054</v>
      </c>
      <c r="AP20" t="s">
        <v>2098</v>
      </c>
      <c r="AQ20" t="s">
        <v>2161</v>
      </c>
      <c r="AR20" t="s">
        <v>2179</v>
      </c>
      <c r="AS20" t="s">
        <v>2225</v>
      </c>
      <c r="AT20" t="s">
        <v>2229</v>
      </c>
      <c r="AU20" t="s">
        <v>2260</v>
      </c>
      <c r="AV20" t="s">
        <v>2297</v>
      </c>
      <c r="AW20" t="s">
        <v>2315</v>
      </c>
    </row>
    <row r="21" spans="3:49">
      <c r="C21" t="s">
        <v>694</v>
      </c>
      <c r="D21" t="s">
        <v>830</v>
      </c>
      <c r="E21" t="s">
        <v>847</v>
      </c>
      <c r="F21" t="s">
        <v>884</v>
      </c>
      <c r="G21" t="s">
        <v>919</v>
      </c>
      <c r="H21" t="s">
        <v>954</v>
      </c>
      <c r="I21" t="s">
        <v>968</v>
      </c>
      <c r="J21" t="s">
        <v>1047</v>
      </c>
      <c r="K21" t="s">
        <v>1070</v>
      </c>
      <c r="L21" t="s">
        <v>1091</v>
      </c>
      <c r="M21" t="s">
        <v>1152</v>
      </c>
      <c r="N21" t="s">
        <v>1210</v>
      </c>
      <c r="O21" t="s">
        <v>1298</v>
      </c>
      <c r="P21" t="s">
        <v>1327</v>
      </c>
      <c r="Q21" t="s">
        <v>1356</v>
      </c>
      <c r="S21" t="s">
        <v>1397</v>
      </c>
      <c r="U21" t="s">
        <v>1432</v>
      </c>
      <c r="V21" t="s">
        <v>1496</v>
      </c>
      <c r="W21" t="s">
        <v>1555</v>
      </c>
      <c r="X21" t="s">
        <v>1579</v>
      </c>
      <c r="Y21" t="s">
        <v>1632</v>
      </c>
      <c r="Z21" t="s">
        <v>1672</v>
      </c>
      <c r="AA21" t="s">
        <v>1688</v>
      </c>
      <c r="AB21" t="s">
        <v>1714</v>
      </c>
      <c r="AC21" t="s">
        <v>1760</v>
      </c>
      <c r="AD21" t="s">
        <v>1809</v>
      </c>
      <c r="AE21" t="s">
        <v>1817</v>
      </c>
      <c r="AF21" t="s">
        <v>1874</v>
      </c>
      <c r="AG21" t="s">
        <v>1881</v>
      </c>
      <c r="AH21" t="s">
        <v>1904</v>
      </c>
      <c r="AI21" t="s">
        <v>1940</v>
      </c>
      <c r="AJ21" t="s">
        <v>1945</v>
      </c>
      <c r="AK21" t="s">
        <v>1970</v>
      </c>
      <c r="AL21" t="s">
        <v>2010</v>
      </c>
      <c r="AN21" t="s">
        <v>2045</v>
      </c>
      <c r="AO21" t="s">
        <v>2053</v>
      </c>
      <c r="AP21" t="s">
        <v>2117</v>
      </c>
      <c r="AQ21" t="s">
        <v>2144</v>
      </c>
      <c r="AR21" t="s">
        <v>2177</v>
      </c>
      <c r="AS21" t="s">
        <v>2183</v>
      </c>
      <c r="AT21" t="s">
        <v>2239</v>
      </c>
      <c r="AU21" t="s">
        <v>2248</v>
      </c>
      <c r="AV21" t="s">
        <v>2279</v>
      </c>
      <c r="AW21" t="s">
        <v>2325</v>
      </c>
    </row>
    <row r="22" spans="3:49">
      <c r="C22" t="s">
        <v>761</v>
      </c>
      <c r="D22" t="s">
        <v>802</v>
      </c>
      <c r="E22" t="s">
        <v>860</v>
      </c>
      <c r="F22" t="s">
        <v>871</v>
      </c>
      <c r="G22" t="s">
        <v>926</v>
      </c>
      <c r="H22" t="s">
        <v>929</v>
      </c>
      <c r="I22" t="s">
        <v>985</v>
      </c>
      <c r="J22" t="s">
        <v>1028</v>
      </c>
      <c r="K22" t="s">
        <v>1085</v>
      </c>
      <c r="L22" t="s">
        <v>1113</v>
      </c>
      <c r="M22" t="s">
        <v>1127</v>
      </c>
      <c r="N22" t="s">
        <v>1241</v>
      </c>
      <c r="O22" t="s">
        <v>1249</v>
      </c>
      <c r="P22" t="s">
        <v>1326</v>
      </c>
      <c r="Q22" t="s">
        <v>1359</v>
      </c>
      <c r="S22" t="s">
        <v>1385</v>
      </c>
      <c r="U22" t="s">
        <v>1427</v>
      </c>
      <c r="V22" t="s">
        <v>1456</v>
      </c>
      <c r="W22" t="s">
        <v>1560</v>
      </c>
      <c r="X22" t="s">
        <v>1580</v>
      </c>
      <c r="Y22" t="s">
        <v>1631</v>
      </c>
      <c r="Z22" t="s">
        <v>1675</v>
      </c>
      <c r="AA22" t="s">
        <v>1696</v>
      </c>
      <c r="AB22" t="s">
        <v>1702</v>
      </c>
      <c r="AC22" t="s">
        <v>1732</v>
      </c>
      <c r="AD22" t="s">
        <v>1786</v>
      </c>
      <c r="AE22" t="s">
        <v>1818</v>
      </c>
      <c r="AF22" t="s">
        <v>1876</v>
      </c>
      <c r="AG22" t="s">
        <v>1885</v>
      </c>
      <c r="AH22" t="s">
        <v>1913</v>
      </c>
      <c r="AI22" t="s">
        <v>1926</v>
      </c>
      <c r="AJ22" t="s">
        <v>1950</v>
      </c>
      <c r="AK22" t="s">
        <v>1982</v>
      </c>
      <c r="AL22" t="s">
        <v>2004</v>
      </c>
      <c r="AN22" t="s">
        <v>2028</v>
      </c>
      <c r="AO22" t="s">
        <v>2061</v>
      </c>
      <c r="AP22" t="s">
        <v>2106</v>
      </c>
      <c r="AQ22" t="s">
        <v>2155</v>
      </c>
      <c r="AR22" t="s">
        <v>2167</v>
      </c>
      <c r="AS22" t="s">
        <v>2213</v>
      </c>
      <c r="AU22" t="s">
        <v>2247</v>
      </c>
      <c r="AV22" t="s">
        <v>2292</v>
      </c>
      <c r="AW22" t="s">
        <v>2350</v>
      </c>
    </row>
    <row r="23" spans="3:49">
      <c r="C23" t="s">
        <v>782</v>
      </c>
      <c r="D23" t="s">
        <v>815</v>
      </c>
      <c r="E23" t="s">
        <v>840</v>
      </c>
      <c r="F23" t="s">
        <v>867</v>
      </c>
      <c r="G23" t="s">
        <v>917</v>
      </c>
      <c r="H23" t="s">
        <v>936</v>
      </c>
      <c r="I23" t="s">
        <v>976</v>
      </c>
      <c r="J23" t="s">
        <v>1055</v>
      </c>
      <c r="K23" t="s">
        <v>1083</v>
      </c>
      <c r="L23" t="s">
        <v>1096</v>
      </c>
      <c r="M23" t="s">
        <v>1139</v>
      </c>
      <c r="N23" t="s">
        <v>1230</v>
      </c>
      <c r="O23" t="s">
        <v>1274</v>
      </c>
      <c r="P23" t="s">
        <v>1332</v>
      </c>
      <c r="Q23" t="s">
        <v>1363</v>
      </c>
      <c r="U23" t="s">
        <v>1442</v>
      </c>
      <c r="V23" t="s">
        <v>1448</v>
      </c>
      <c r="W23" t="s">
        <v>1563</v>
      </c>
      <c r="X23" t="s">
        <v>1594</v>
      </c>
      <c r="Y23" t="s">
        <v>1649</v>
      </c>
      <c r="Z23" t="s">
        <v>1653</v>
      </c>
      <c r="AB23" t="s">
        <v>1703</v>
      </c>
      <c r="AC23" t="s">
        <v>1751</v>
      </c>
      <c r="AD23" t="s">
        <v>1770</v>
      </c>
      <c r="AE23" t="s">
        <v>1816</v>
      </c>
      <c r="AF23" t="s">
        <v>1855</v>
      </c>
      <c r="AI23" t="s">
        <v>1941</v>
      </c>
      <c r="AJ23" t="s">
        <v>1951</v>
      </c>
      <c r="AL23" t="s">
        <v>2002</v>
      </c>
      <c r="AN23" t="s">
        <v>2031</v>
      </c>
      <c r="AO23" t="s">
        <v>2077</v>
      </c>
      <c r="AP23" t="s">
        <v>2133</v>
      </c>
      <c r="AQ23" t="s">
        <v>2152</v>
      </c>
      <c r="AR23" t="s">
        <v>2168</v>
      </c>
      <c r="AS23" t="s">
        <v>2196</v>
      </c>
      <c r="AU23" t="s">
        <v>2269</v>
      </c>
      <c r="AV23" t="s">
        <v>2285</v>
      </c>
      <c r="AW23" t="s">
        <v>2343</v>
      </c>
    </row>
    <row r="24" spans="3:49">
      <c r="C24" t="s">
        <v>698</v>
      </c>
      <c r="D24" t="s">
        <v>821</v>
      </c>
      <c r="E24" t="s">
        <v>853</v>
      </c>
      <c r="F24" t="s">
        <v>892</v>
      </c>
      <c r="G24" t="s">
        <v>924</v>
      </c>
      <c r="H24" t="s">
        <v>953</v>
      </c>
      <c r="I24" t="s">
        <v>975</v>
      </c>
      <c r="J24" t="s">
        <v>1029</v>
      </c>
      <c r="K24" t="s">
        <v>1080</v>
      </c>
      <c r="L24" t="s">
        <v>1119</v>
      </c>
      <c r="M24" t="s">
        <v>1143</v>
      </c>
      <c r="N24" t="s">
        <v>1227</v>
      </c>
      <c r="O24" t="s">
        <v>1278</v>
      </c>
      <c r="P24" t="s">
        <v>1315</v>
      </c>
      <c r="Q24" t="s">
        <v>1347</v>
      </c>
      <c r="U24" t="s">
        <v>1435</v>
      </c>
      <c r="V24" t="s">
        <v>1519</v>
      </c>
      <c r="W24" t="s">
        <v>1547</v>
      </c>
      <c r="X24" t="s">
        <v>1591</v>
      </c>
      <c r="Y24" t="s">
        <v>1616</v>
      </c>
      <c r="Z24" t="s">
        <v>1668</v>
      </c>
      <c r="AB24" t="s">
        <v>1723</v>
      </c>
      <c r="AC24" t="s">
        <v>1755</v>
      </c>
      <c r="AD24" t="s">
        <v>1808</v>
      </c>
      <c r="AE24" t="s">
        <v>1825</v>
      </c>
      <c r="AF24" t="s">
        <v>1875</v>
      </c>
      <c r="AI24" t="s">
        <v>1934</v>
      </c>
      <c r="AJ24" t="s">
        <v>1959</v>
      </c>
      <c r="AL24" t="s">
        <v>1993</v>
      </c>
      <c r="AO24" t="s">
        <v>2059</v>
      </c>
      <c r="AP24" t="s">
        <v>2130</v>
      </c>
      <c r="AR24" t="s">
        <v>2174</v>
      </c>
      <c r="AS24" t="s">
        <v>2222</v>
      </c>
      <c r="AU24" t="s">
        <v>2250</v>
      </c>
      <c r="AV24" t="s">
        <v>2305</v>
      </c>
      <c r="AW24" t="s">
        <v>2353</v>
      </c>
    </row>
    <row r="25" spans="3:49">
      <c r="C25" t="s">
        <v>661</v>
      </c>
      <c r="D25" t="s">
        <v>799</v>
      </c>
      <c r="E25" t="s">
        <v>844</v>
      </c>
      <c r="F25" t="s">
        <v>874</v>
      </c>
      <c r="G25" t="s">
        <v>918</v>
      </c>
      <c r="H25" t="s">
        <v>941</v>
      </c>
      <c r="I25" t="s">
        <v>964</v>
      </c>
      <c r="J25" t="s">
        <v>1031</v>
      </c>
      <c r="K25" t="s">
        <v>1084</v>
      </c>
      <c r="L25" t="s">
        <v>1122</v>
      </c>
      <c r="M25" t="s">
        <v>1125</v>
      </c>
      <c r="N25" t="s">
        <v>1226</v>
      </c>
      <c r="O25" t="s">
        <v>1275</v>
      </c>
      <c r="P25" t="s">
        <v>1323</v>
      </c>
      <c r="Q25" t="s">
        <v>1344</v>
      </c>
      <c r="U25" t="s">
        <v>1419</v>
      </c>
      <c r="V25" t="s">
        <v>1511</v>
      </c>
      <c r="W25" t="s">
        <v>1526</v>
      </c>
      <c r="X25" t="s">
        <v>1566</v>
      </c>
      <c r="Y25" t="s">
        <v>1617</v>
      </c>
      <c r="Z25" t="s">
        <v>1662</v>
      </c>
      <c r="AB25" t="s">
        <v>1706</v>
      </c>
      <c r="AC25" t="s">
        <v>1767</v>
      </c>
      <c r="AD25" t="s">
        <v>1788</v>
      </c>
      <c r="AE25" t="s">
        <v>1841</v>
      </c>
      <c r="AF25" t="s">
        <v>1852</v>
      </c>
      <c r="AI25" t="s">
        <v>1927</v>
      </c>
      <c r="AJ25" t="s">
        <v>1948</v>
      </c>
      <c r="AL25" t="s">
        <v>1994</v>
      </c>
      <c r="AO25" t="s">
        <v>2052</v>
      </c>
      <c r="AP25" t="s">
        <v>2137</v>
      </c>
      <c r="AS25" t="s">
        <v>2207</v>
      </c>
      <c r="AU25" t="s">
        <v>2267</v>
      </c>
      <c r="AV25" t="s">
        <v>2281</v>
      </c>
      <c r="AW25" t="s">
        <v>2352</v>
      </c>
    </row>
    <row r="26" spans="3:49">
      <c r="C26" t="s">
        <v>730</v>
      </c>
      <c r="D26" t="s">
        <v>816</v>
      </c>
      <c r="E26" t="s">
        <v>863</v>
      </c>
      <c r="F26" t="s">
        <v>894</v>
      </c>
      <c r="G26" t="s">
        <v>907</v>
      </c>
      <c r="H26" t="s">
        <v>935</v>
      </c>
      <c r="I26" t="s">
        <v>1003</v>
      </c>
      <c r="J26" t="s">
        <v>1057</v>
      </c>
      <c r="K26" t="s">
        <v>1072</v>
      </c>
      <c r="L26" t="s">
        <v>1111</v>
      </c>
      <c r="M26" t="s">
        <v>1158</v>
      </c>
      <c r="N26" t="s">
        <v>1198</v>
      </c>
      <c r="O26" t="s">
        <v>1281</v>
      </c>
      <c r="P26" t="s">
        <v>1308</v>
      </c>
      <c r="Q26" t="s">
        <v>1338</v>
      </c>
      <c r="U26" t="s">
        <v>1425</v>
      </c>
      <c r="V26" t="s">
        <v>1513</v>
      </c>
      <c r="W26" t="s">
        <v>1524</v>
      </c>
      <c r="X26" t="s">
        <v>1565</v>
      </c>
      <c r="Y26" t="s">
        <v>1650</v>
      </c>
      <c r="Z26" t="s">
        <v>1659</v>
      </c>
      <c r="AB26" t="s">
        <v>1709</v>
      </c>
      <c r="AC26" t="s">
        <v>1752</v>
      </c>
      <c r="AD26" t="s">
        <v>1796</v>
      </c>
      <c r="AE26" t="s">
        <v>1846</v>
      </c>
      <c r="AF26" t="s">
        <v>1871</v>
      </c>
      <c r="AI26" t="s">
        <v>1930</v>
      </c>
      <c r="AJ26" t="s">
        <v>1952</v>
      </c>
      <c r="AL26" t="s">
        <v>2001</v>
      </c>
      <c r="AO26" t="s">
        <v>2055</v>
      </c>
      <c r="AP26" t="s">
        <v>2082</v>
      </c>
      <c r="AS26" t="s">
        <v>2188</v>
      </c>
      <c r="AU26" t="s">
        <v>2254</v>
      </c>
      <c r="AV26" t="s">
        <v>2306</v>
      </c>
      <c r="AW26" t="s">
        <v>2336</v>
      </c>
    </row>
    <row r="27" spans="3:49">
      <c r="C27" t="s">
        <v>645</v>
      </c>
      <c r="D27" t="s">
        <v>831</v>
      </c>
      <c r="E27" t="s">
        <v>845</v>
      </c>
      <c r="F27" t="s">
        <v>876</v>
      </c>
      <c r="G27" t="s">
        <v>909</v>
      </c>
      <c r="H27" t="s">
        <v>939</v>
      </c>
      <c r="I27" t="s">
        <v>981</v>
      </c>
      <c r="J27" t="s">
        <v>1043</v>
      </c>
      <c r="K27" t="s">
        <v>1081</v>
      </c>
      <c r="L27" t="s">
        <v>1099</v>
      </c>
      <c r="M27" t="s">
        <v>1159</v>
      </c>
      <c r="N27" t="s">
        <v>1222</v>
      </c>
      <c r="O27" t="s">
        <v>1250</v>
      </c>
      <c r="P27" t="s">
        <v>1310</v>
      </c>
      <c r="Q27" t="s">
        <v>1337</v>
      </c>
      <c r="U27" t="s">
        <v>1424</v>
      </c>
      <c r="V27" t="s">
        <v>1503</v>
      </c>
      <c r="W27" t="s">
        <v>1525</v>
      </c>
      <c r="X27" t="s">
        <v>1587</v>
      </c>
      <c r="Y27" t="s">
        <v>1619</v>
      </c>
      <c r="Z27" t="s">
        <v>1656</v>
      </c>
      <c r="AB27" t="s">
        <v>1711</v>
      </c>
      <c r="AC27" t="s">
        <v>1734</v>
      </c>
      <c r="AD27" t="s">
        <v>1810</v>
      </c>
      <c r="AE27" t="s">
        <v>1831</v>
      </c>
      <c r="AF27" t="s">
        <v>1867</v>
      </c>
      <c r="AI27" t="s">
        <v>1943</v>
      </c>
      <c r="AL27" t="s">
        <v>1991</v>
      </c>
      <c r="AO27" t="s">
        <v>2068</v>
      </c>
      <c r="AP27" t="s">
        <v>2123</v>
      </c>
      <c r="AS27" t="s">
        <v>2219</v>
      </c>
      <c r="AU27" t="s">
        <v>2246</v>
      </c>
      <c r="AV27" t="s">
        <v>2278</v>
      </c>
      <c r="AW27" t="s">
        <v>2342</v>
      </c>
    </row>
    <row r="28" spans="3:49">
      <c r="C28" t="s">
        <v>631</v>
      </c>
      <c r="D28" t="s">
        <v>810</v>
      </c>
      <c r="E28" t="s">
        <v>837</v>
      </c>
      <c r="F28" t="s">
        <v>872</v>
      </c>
      <c r="G28" t="s">
        <v>904</v>
      </c>
      <c r="H28" t="s">
        <v>943</v>
      </c>
      <c r="I28" t="s">
        <v>994</v>
      </c>
      <c r="J28" t="s">
        <v>1036</v>
      </c>
      <c r="K28" t="s">
        <v>1074</v>
      </c>
      <c r="L28" t="s">
        <v>1109</v>
      </c>
      <c r="M28" t="s">
        <v>1137</v>
      </c>
      <c r="N28" t="s">
        <v>1225</v>
      </c>
      <c r="O28" t="s">
        <v>1254</v>
      </c>
      <c r="P28" t="s">
        <v>1329</v>
      </c>
      <c r="Q28" t="s">
        <v>1345</v>
      </c>
      <c r="U28" t="s">
        <v>1433</v>
      </c>
      <c r="V28" t="s">
        <v>1470</v>
      </c>
      <c r="W28" t="s">
        <v>1546</v>
      </c>
      <c r="X28" t="s">
        <v>1578</v>
      </c>
      <c r="Y28" t="s">
        <v>1603</v>
      </c>
      <c r="Z28" t="s">
        <v>1678</v>
      </c>
      <c r="AB28" t="s">
        <v>1726</v>
      </c>
      <c r="AC28" t="s">
        <v>1765</v>
      </c>
      <c r="AD28" t="s">
        <v>1775</v>
      </c>
      <c r="AE28" t="s">
        <v>1833</v>
      </c>
      <c r="AF28" t="s">
        <v>1864</v>
      </c>
      <c r="AI28" t="s">
        <v>1931</v>
      </c>
      <c r="AO28" t="s">
        <v>2072</v>
      </c>
      <c r="AP28" t="s">
        <v>2085</v>
      </c>
      <c r="AS28" t="s">
        <v>2217</v>
      </c>
      <c r="AU28" t="s">
        <v>2245</v>
      </c>
      <c r="AV28" t="s">
        <v>2312</v>
      </c>
      <c r="AW28" t="s">
        <v>2345</v>
      </c>
    </row>
    <row r="29" spans="3:49">
      <c r="C29" t="s">
        <v>763</v>
      </c>
      <c r="D29" t="s">
        <v>817</v>
      </c>
      <c r="E29" t="s">
        <v>855</v>
      </c>
      <c r="F29" t="s">
        <v>878</v>
      </c>
      <c r="H29" t="s">
        <v>937</v>
      </c>
      <c r="I29" t="s">
        <v>966</v>
      </c>
      <c r="J29" t="s">
        <v>1051</v>
      </c>
      <c r="L29" t="s">
        <v>1110</v>
      </c>
      <c r="M29" t="s">
        <v>1148</v>
      </c>
      <c r="N29" t="s">
        <v>1231</v>
      </c>
      <c r="O29" t="s">
        <v>1245</v>
      </c>
      <c r="P29" t="s">
        <v>1333</v>
      </c>
      <c r="Q29" t="s">
        <v>1355</v>
      </c>
      <c r="U29" t="s">
        <v>1440</v>
      </c>
      <c r="V29" t="s">
        <v>1465</v>
      </c>
      <c r="W29" t="s">
        <v>1533</v>
      </c>
      <c r="X29" t="s">
        <v>1576</v>
      </c>
      <c r="Y29" t="s">
        <v>1625</v>
      </c>
      <c r="Z29" t="s">
        <v>1680</v>
      </c>
      <c r="AB29" t="s">
        <v>1721</v>
      </c>
      <c r="AC29" t="s">
        <v>1763</v>
      </c>
      <c r="AD29" t="s">
        <v>1806</v>
      </c>
      <c r="AE29" t="s">
        <v>1830</v>
      </c>
      <c r="AF29" t="s">
        <v>1870</v>
      </c>
      <c r="AI29" t="s">
        <v>1936</v>
      </c>
      <c r="AO29" t="s">
        <v>2060</v>
      </c>
      <c r="AP29" t="s">
        <v>2124</v>
      </c>
      <c r="AS29" t="s">
        <v>2200</v>
      </c>
      <c r="AU29" t="s">
        <v>2265</v>
      </c>
      <c r="AV29" t="s">
        <v>2308</v>
      </c>
      <c r="AW29" t="s">
        <v>2321</v>
      </c>
    </row>
    <row r="30" spans="3:49">
      <c r="C30" t="s">
        <v>744</v>
      </c>
      <c r="D30" t="s">
        <v>832</v>
      </c>
      <c r="E30" t="s">
        <v>865</v>
      </c>
      <c r="F30" t="s">
        <v>889</v>
      </c>
      <c r="H30" t="s">
        <v>949</v>
      </c>
      <c r="I30" t="s">
        <v>1019</v>
      </c>
      <c r="J30" t="s">
        <v>1023</v>
      </c>
      <c r="L30" t="s">
        <v>1107</v>
      </c>
      <c r="M30" t="s">
        <v>1164</v>
      </c>
      <c r="N30" t="s">
        <v>1236</v>
      </c>
      <c r="O30" t="s">
        <v>1256</v>
      </c>
      <c r="P30" t="s">
        <v>1314</v>
      </c>
      <c r="Q30" t="s">
        <v>1349</v>
      </c>
      <c r="U30" t="s">
        <v>1421</v>
      </c>
      <c r="V30" t="s">
        <v>1516</v>
      </c>
      <c r="W30" t="s">
        <v>1556</v>
      </c>
      <c r="X30" t="s">
        <v>1572</v>
      </c>
      <c r="Y30" t="s">
        <v>1648</v>
      </c>
      <c r="Z30" t="s">
        <v>1673</v>
      </c>
      <c r="AC30" t="s">
        <v>1745</v>
      </c>
      <c r="AD30" t="s">
        <v>1785</v>
      </c>
      <c r="AE30" t="s">
        <v>1843</v>
      </c>
      <c r="AF30" t="s">
        <v>1866</v>
      </c>
      <c r="AI30" t="s">
        <v>1933</v>
      </c>
      <c r="AO30" t="s">
        <v>2051</v>
      </c>
      <c r="AP30" t="s">
        <v>2140</v>
      </c>
      <c r="AS30" t="s">
        <v>2201</v>
      </c>
      <c r="AV30" t="s">
        <v>2291</v>
      </c>
      <c r="AW30" t="s">
        <v>2338</v>
      </c>
    </row>
    <row r="31" spans="3:49">
      <c r="C31" t="s">
        <v>725</v>
      </c>
      <c r="D31" t="s">
        <v>796</v>
      </c>
      <c r="E31" t="s">
        <v>861</v>
      </c>
      <c r="F31" t="s">
        <v>886</v>
      </c>
      <c r="H31" t="s">
        <v>950</v>
      </c>
      <c r="I31" t="s">
        <v>967</v>
      </c>
      <c r="J31" t="s">
        <v>1056</v>
      </c>
      <c r="L31" t="s">
        <v>1095</v>
      </c>
      <c r="M31" t="s">
        <v>1186</v>
      </c>
      <c r="N31" t="s">
        <v>1217</v>
      </c>
      <c r="O31" t="s">
        <v>1248</v>
      </c>
      <c r="P31" t="s">
        <v>1321</v>
      </c>
      <c r="Q31" t="s">
        <v>1346</v>
      </c>
      <c r="V31" t="s">
        <v>1502</v>
      </c>
      <c r="W31" t="s">
        <v>1527</v>
      </c>
      <c r="X31" t="s">
        <v>1569</v>
      </c>
      <c r="Y31" t="s">
        <v>1629</v>
      </c>
      <c r="Z31" t="s">
        <v>1654</v>
      </c>
      <c r="AC31" t="s">
        <v>1769</v>
      </c>
      <c r="AD31" t="s">
        <v>1800</v>
      </c>
      <c r="AE31" t="s">
        <v>1814</v>
      </c>
      <c r="AF31" t="s">
        <v>1863</v>
      </c>
      <c r="AO31" t="s">
        <v>2071</v>
      </c>
      <c r="AP31" t="s">
        <v>2102</v>
      </c>
      <c r="AS31" t="s">
        <v>2199</v>
      </c>
      <c r="AV31" t="s">
        <v>2300</v>
      </c>
      <c r="AW31" t="s">
        <v>2328</v>
      </c>
    </row>
    <row r="32" spans="3:49">
      <c r="C32" t="s">
        <v>749</v>
      </c>
      <c r="D32" t="s">
        <v>825</v>
      </c>
      <c r="E32" t="s">
        <v>835</v>
      </c>
      <c r="F32" t="s">
        <v>899</v>
      </c>
      <c r="H32" t="s">
        <v>959</v>
      </c>
      <c r="I32" t="s">
        <v>969</v>
      </c>
      <c r="J32" t="s">
        <v>1064</v>
      </c>
      <c r="L32" t="s">
        <v>1114</v>
      </c>
      <c r="M32" t="s">
        <v>1142</v>
      </c>
      <c r="N32" t="s">
        <v>1220</v>
      </c>
      <c r="O32" t="s">
        <v>1253</v>
      </c>
      <c r="P32" t="s">
        <v>1330</v>
      </c>
      <c r="Q32" t="s">
        <v>1358</v>
      </c>
      <c r="V32" t="s">
        <v>1499</v>
      </c>
      <c r="W32" t="s">
        <v>1530</v>
      </c>
      <c r="X32" t="s">
        <v>1586</v>
      </c>
      <c r="Y32" t="s">
        <v>1622</v>
      </c>
      <c r="Z32" t="s">
        <v>1676</v>
      </c>
      <c r="AC32" t="s">
        <v>1730</v>
      </c>
      <c r="AD32" t="s">
        <v>1783</v>
      </c>
      <c r="AE32" t="s">
        <v>1845</v>
      </c>
      <c r="AF32" t="s">
        <v>1868</v>
      </c>
      <c r="AO32" t="s">
        <v>2076</v>
      </c>
      <c r="AP32" t="s">
        <v>2122</v>
      </c>
      <c r="AS32" t="s">
        <v>2218</v>
      </c>
      <c r="AV32" t="s">
        <v>2293</v>
      </c>
      <c r="AW32" t="s">
        <v>2318</v>
      </c>
    </row>
    <row r="33" spans="3:49">
      <c r="C33" t="s">
        <v>750</v>
      </c>
      <c r="D33" t="s">
        <v>803</v>
      </c>
      <c r="E33" t="s">
        <v>834</v>
      </c>
      <c r="F33" t="s">
        <v>901</v>
      </c>
      <c r="H33" t="s">
        <v>934</v>
      </c>
      <c r="I33" t="s">
        <v>983</v>
      </c>
      <c r="J33" t="s">
        <v>1034</v>
      </c>
      <c r="L33" t="s">
        <v>1098</v>
      </c>
      <c r="M33" t="s">
        <v>1130</v>
      </c>
      <c r="N33" t="s">
        <v>1214</v>
      </c>
      <c r="O33" t="s">
        <v>1247</v>
      </c>
      <c r="P33" t="s">
        <v>1317</v>
      </c>
      <c r="Q33" t="s">
        <v>1362</v>
      </c>
      <c r="V33" t="s">
        <v>1468</v>
      </c>
      <c r="W33" t="s">
        <v>1561</v>
      </c>
      <c r="X33" t="s">
        <v>1590</v>
      </c>
      <c r="Y33" t="s">
        <v>1623</v>
      </c>
      <c r="AC33" t="s">
        <v>1761</v>
      </c>
      <c r="AD33" t="s">
        <v>1798</v>
      </c>
      <c r="AE33" t="s">
        <v>1811</v>
      </c>
      <c r="AF33" t="s">
        <v>1850</v>
      </c>
      <c r="AO33" t="s">
        <v>2080</v>
      </c>
      <c r="AP33" t="s">
        <v>2112</v>
      </c>
      <c r="AS33" t="s">
        <v>2208</v>
      </c>
      <c r="AV33" t="s">
        <v>2277</v>
      </c>
      <c r="AW33" t="s">
        <v>2314</v>
      </c>
    </row>
    <row r="34" spans="3:49">
      <c r="C34" t="s">
        <v>665</v>
      </c>
      <c r="D34" t="s">
        <v>804</v>
      </c>
      <c r="E34" t="s">
        <v>852</v>
      </c>
      <c r="F34" t="s">
        <v>883</v>
      </c>
      <c r="H34" t="s">
        <v>948</v>
      </c>
      <c r="I34" t="s">
        <v>1000</v>
      </c>
      <c r="J34" t="s">
        <v>1042</v>
      </c>
      <c r="L34" t="s">
        <v>1090</v>
      </c>
      <c r="M34" t="s">
        <v>1160</v>
      </c>
      <c r="N34" t="s">
        <v>1228</v>
      </c>
      <c r="O34" t="s">
        <v>1266</v>
      </c>
      <c r="P34" t="s">
        <v>1334</v>
      </c>
      <c r="V34" t="s">
        <v>1464</v>
      </c>
      <c r="W34" t="s">
        <v>1538</v>
      </c>
      <c r="X34" t="s">
        <v>1568</v>
      </c>
      <c r="Y34" t="s">
        <v>1607</v>
      </c>
      <c r="AC34" t="s">
        <v>1741</v>
      </c>
      <c r="AD34" t="s">
        <v>1790</v>
      </c>
      <c r="AE34" t="s">
        <v>1844</v>
      </c>
      <c r="AO34" t="s">
        <v>2049</v>
      </c>
      <c r="AP34" t="s">
        <v>2113</v>
      </c>
      <c r="AS34" t="s">
        <v>2215</v>
      </c>
      <c r="AV34" t="s">
        <v>2280</v>
      </c>
      <c r="AW34" t="s">
        <v>2324</v>
      </c>
    </row>
    <row r="35" spans="3:49">
      <c r="C35" t="s">
        <v>742</v>
      </c>
      <c r="D35" t="s">
        <v>795</v>
      </c>
      <c r="E35" t="s">
        <v>858</v>
      </c>
      <c r="F35" t="s">
        <v>888</v>
      </c>
      <c r="H35" t="s">
        <v>927</v>
      </c>
      <c r="I35" t="s">
        <v>1005</v>
      </c>
      <c r="J35" t="s">
        <v>1049</v>
      </c>
      <c r="L35" t="s">
        <v>1101</v>
      </c>
      <c r="M35" t="s">
        <v>1175</v>
      </c>
      <c r="N35" t="s">
        <v>1192</v>
      </c>
      <c r="O35" t="s">
        <v>1286</v>
      </c>
      <c r="P35" t="s">
        <v>1307</v>
      </c>
      <c r="V35" t="s">
        <v>1454</v>
      </c>
      <c r="W35" t="s">
        <v>1558</v>
      </c>
      <c r="X35" t="s">
        <v>1589</v>
      </c>
      <c r="Y35" t="s">
        <v>1651</v>
      </c>
      <c r="AC35" t="s">
        <v>1742</v>
      </c>
      <c r="AD35" t="s">
        <v>1792</v>
      </c>
      <c r="AE35" t="s">
        <v>1849</v>
      </c>
      <c r="AO35" t="s">
        <v>2066</v>
      </c>
      <c r="AP35" t="s">
        <v>2115</v>
      </c>
      <c r="AS35" t="s">
        <v>2185</v>
      </c>
      <c r="AV35" t="s">
        <v>2296</v>
      </c>
      <c r="AW35" t="s">
        <v>2339</v>
      </c>
    </row>
    <row r="36" spans="3:49">
      <c r="C36" t="s">
        <v>747</v>
      </c>
      <c r="D36" t="s">
        <v>809</v>
      </c>
      <c r="E36" t="s">
        <v>842</v>
      </c>
      <c r="F36" t="s">
        <v>891</v>
      </c>
      <c r="H36" t="s">
        <v>940</v>
      </c>
      <c r="I36" t="s">
        <v>971</v>
      </c>
      <c r="J36" t="s">
        <v>1044</v>
      </c>
      <c r="L36" t="s">
        <v>1118</v>
      </c>
      <c r="M36" t="s">
        <v>1131</v>
      </c>
      <c r="N36" t="s">
        <v>1188</v>
      </c>
      <c r="O36" t="s">
        <v>1243</v>
      </c>
      <c r="P36" t="s">
        <v>1304</v>
      </c>
      <c r="V36" t="s">
        <v>1452</v>
      </c>
      <c r="W36" t="s">
        <v>1529</v>
      </c>
      <c r="X36" t="s">
        <v>1598</v>
      </c>
      <c r="Y36" t="s">
        <v>1620</v>
      </c>
      <c r="AC36" t="s">
        <v>1762</v>
      </c>
      <c r="AD36" t="s">
        <v>1779</v>
      </c>
      <c r="AE36" t="s">
        <v>1824</v>
      </c>
      <c r="AO36" t="s">
        <v>2062</v>
      </c>
      <c r="AP36" t="s">
        <v>2114</v>
      </c>
      <c r="AS36" t="s">
        <v>2212</v>
      </c>
      <c r="AV36" t="s">
        <v>2273</v>
      </c>
      <c r="AW36" t="s">
        <v>2341</v>
      </c>
    </row>
    <row r="37" spans="3:49">
      <c r="C37" t="s">
        <v>660</v>
      </c>
      <c r="D37" t="s">
        <v>811</v>
      </c>
      <c r="F37" t="s">
        <v>898</v>
      </c>
      <c r="H37" t="s">
        <v>961</v>
      </c>
      <c r="I37" t="s">
        <v>973</v>
      </c>
      <c r="J37" t="s">
        <v>1030</v>
      </c>
      <c r="L37" t="s">
        <v>1121</v>
      </c>
      <c r="M37" t="s">
        <v>1145</v>
      </c>
      <c r="N37" t="s">
        <v>1189</v>
      </c>
      <c r="O37" t="s">
        <v>1272</v>
      </c>
      <c r="V37" t="s">
        <v>1521</v>
      </c>
      <c r="W37" t="s">
        <v>1537</v>
      </c>
      <c r="X37" t="s">
        <v>1574</v>
      </c>
      <c r="Y37" t="s">
        <v>1637</v>
      </c>
      <c r="AC37" t="s">
        <v>1749</v>
      </c>
      <c r="AD37" t="s">
        <v>1774</v>
      </c>
      <c r="AE37" t="s">
        <v>1832</v>
      </c>
      <c r="AO37" t="s">
        <v>2075</v>
      </c>
      <c r="AP37" t="s">
        <v>2131</v>
      </c>
      <c r="AS37" t="s">
        <v>2197</v>
      </c>
      <c r="AV37" t="s">
        <v>2290</v>
      </c>
      <c r="AW37" t="s">
        <v>2327</v>
      </c>
    </row>
    <row r="38" spans="3:49">
      <c r="C38" t="s">
        <v>617</v>
      </c>
      <c r="D38" t="s">
        <v>800</v>
      </c>
      <c r="F38" t="s">
        <v>887</v>
      </c>
      <c r="H38" t="s">
        <v>928</v>
      </c>
      <c r="I38" t="s">
        <v>980</v>
      </c>
      <c r="J38" t="s">
        <v>1041</v>
      </c>
      <c r="L38" t="s">
        <v>1103</v>
      </c>
      <c r="M38" t="s">
        <v>1178</v>
      </c>
      <c r="N38" t="s">
        <v>1235</v>
      </c>
      <c r="O38" t="s">
        <v>1242</v>
      </c>
      <c r="V38" t="s">
        <v>1512</v>
      </c>
      <c r="W38" t="s">
        <v>1562</v>
      </c>
      <c r="X38" t="s">
        <v>1596</v>
      </c>
      <c r="Y38" t="s">
        <v>1615</v>
      </c>
      <c r="AC38" t="s">
        <v>1759</v>
      </c>
      <c r="AD38" t="s">
        <v>1782</v>
      </c>
      <c r="AE38" t="s">
        <v>1829</v>
      </c>
      <c r="AP38" t="s">
        <v>2088</v>
      </c>
      <c r="AS38" t="s">
        <v>2221</v>
      </c>
      <c r="AV38" t="s">
        <v>2298</v>
      </c>
      <c r="AW38" t="s">
        <v>2346</v>
      </c>
    </row>
    <row r="39" spans="3:49">
      <c r="C39" t="s">
        <v>717</v>
      </c>
      <c r="D39" t="s">
        <v>801</v>
      </c>
      <c r="I39" t="s">
        <v>1013</v>
      </c>
      <c r="J39" t="s">
        <v>1022</v>
      </c>
      <c r="M39" t="s">
        <v>1169</v>
      </c>
      <c r="N39" t="s">
        <v>1238</v>
      </c>
      <c r="O39" t="s">
        <v>1257</v>
      </c>
      <c r="V39" t="s">
        <v>1460</v>
      </c>
      <c r="W39" t="s">
        <v>1532</v>
      </c>
      <c r="Y39" t="s">
        <v>1643</v>
      </c>
      <c r="AC39" t="s">
        <v>1754</v>
      </c>
      <c r="AD39" t="s">
        <v>1802</v>
      </c>
      <c r="AE39" t="s">
        <v>1823</v>
      </c>
      <c r="AP39" t="s">
        <v>2127</v>
      </c>
      <c r="AS39" t="s">
        <v>2187</v>
      </c>
      <c r="AV39" t="s">
        <v>2287</v>
      </c>
      <c r="AW39" t="s">
        <v>2323</v>
      </c>
    </row>
    <row r="40" spans="3:49">
      <c r="C40" t="s">
        <v>765</v>
      </c>
      <c r="D40" t="s">
        <v>820</v>
      </c>
      <c r="I40" t="s">
        <v>998</v>
      </c>
      <c r="J40" t="s">
        <v>1037</v>
      </c>
      <c r="M40" t="s">
        <v>1150</v>
      </c>
      <c r="N40" t="s">
        <v>1199</v>
      </c>
      <c r="O40" t="s">
        <v>1296</v>
      </c>
      <c r="V40" t="s">
        <v>1469</v>
      </c>
      <c r="W40" t="s">
        <v>1528</v>
      </c>
      <c r="Y40" t="s">
        <v>1627</v>
      </c>
      <c r="AC40" t="s">
        <v>1737</v>
      </c>
      <c r="AD40" t="s">
        <v>1771</v>
      </c>
      <c r="AE40" t="s">
        <v>1813</v>
      </c>
      <c r="AP40" t="s">
        <v>2101</v>
      </c>
      <c r="AS40" t="s">
        <v>2209</v>
      </c>
      <c r="AV40" t="s">
        <v>2284</v>
      </c>
      <c r="AW40" t="s">
        <v>2329</v>
      </c>
    </row>
    <row r="41" spans="3:49">
      <c r="C41" t="s">
        <v>664</v>
      </c>
      <c r="D41" t="s">
        <v>806</v>
      </c>
      <c r="I41" t="s">
        <v>1017</v>
      </c>
      <c r="J41" t="s">
        <v>1050</v>
      </c>
      <c r="M41" t="s">
        <v>1157</v>
      </c>
      <c r="N41" t="s">
        <v>1229</v>
      </c>
      <c r="O41" t="s">
        <v>1255</v>
      </c>
      <c r="V41" t="s">
        <v>1459</v>
      </c>
      <c r="W41" t="s">
        <v>1539</v>
      </c>
      <c r="Y41" t="s">
        <v>1606</v>
      </c>
      <c r="AC41" t="s">
        <v>1753</v>
      </c>
      <c r="AD41" t="s">
        <v>1804</v>
      </c>
      <c r="AE41" t="s">
        <v>1812</v>
      </c>
      <c r="AP41" t="s">
        <v>2091</v>
      </c>
      <c r="AS41" t="s">
        <v>2204</v>
      </c>
      <c r="AV41" t="s">
        <v>2301</v>
      </c>
      <c r="AW41" t="s">
        <v>2351</v>
      </c>
    </row>
    <row r="42" spans="3:49">
      <c r="C42" t="s">
        <v>621</v>
      </c>
      <c r="D42" t="s">
        <v>819</v>
      </c>
      <c r="I42" t="s">
        <v>1012</v>
      </c>
      <c r="J42" t="s">
        <v>1021</v>
      </c>
      <c r="M42" t="s">
        <v>1174</v>
      </c>
      <c r="N42" t="s">
        <v>1218</v>
      </c>
      <c r="O42" t="s">
        <v>1297</v>
      </c>
      <c r="V42" t="s">
        <v>1518</v>
      </c>
      <c r="W42" t="s">
        <v>1559</v>
      </c>
      <c r="Y42" t="s">
        <v>1610</v>
      </c>
      <c r="AC42" t="s">
        <v>1744</v>
      </c>
      <c r="AD42" t="s">
        <v>1784</v>
      </c>
      <c r="AE42" t="s">
        <v>1839</v>
      </c>
      <c r="AP42" t="s">
        <v>2097</v>
      </c>
      <c r="AS42" t="s">
        <v>2210</v>
      </c>
      <c r="AV42" t="s">
        <v>2302</v>
      </c>
      <c r="AW42" t="s">
        <v>2354</v>
      </c>
    </row>
    <row r="43" spans="3:49">
      <c r="C43" t="s">
        <v>721</v>
      </c>
      <c r="D43" t="s">
        <v>822</v>
      </c>
      <c r="I43" t="s">
        <v>986</v>
      </c>
      <c r="J43" t="s">
        <v>1058</v>
      </c>
      <c r="M43" t="s">
        <v>1138</v>
      </c>
      <c r="N43" t="s">
        <v>1237</v>
      </c>
      <c r="O43" t="s">
        <v>1290</v>
      </c>
      <c r="V43" t="s">
        <v>1490</v>
      </c>
      <c r="W43" t="s">
        <v>1536</v>
      </c>
      <c r="Y43" t="s">
        <v>1652</v>
      </c>
      <c r="AC43" t="s">
        <v>1766</v>
      </c>
      <c r="AD43" t="s">
        <v>1793</v>
      </c>
      <c r="AP43" t="s">
        <v>2141</v>
      </c>
      <c r="AS43" t="s">
        <v>2184</v>
      </c>
      <c r="AV43" t="s">
        <v>2303</v>
      </c>
      <c r="AW43" t="s">
        <v>2340</v>
      </c>
    </row>
    <row r="44" spans="3:49">
      <c r="C44" t="s">
        <v>706</v>
      </c>
      <c r="I44" t="s">
        <v>996</v>
      </c>
      <c r="J44" t="s">
        <v>1040</v>
      </c>
      <c r="M44" t="s">
        <v>1132</v>
      </c>
      <c r="N44" t="s">
        <v>1205</v>
      </c>
      <c r="O44" t="s">
        <v>1261</v>
      </c>
      <c r="V44" t="s">
        <v>1475</v>
      </c>
      <c r="W44" t="s">
        <v>1545</v>
      </c>
      <c r="Y44" t="s">
        <v>1600</v>
      </c>
      <c r="AC44" t="s">
        <v>1747</v>
      </c>
      <c r="AD44" t="s">
        <v>1791</v>
      </c>
      <c r="AP44" t="s">
        <v>2125</v>
      </c>
      <c r="AS44" t="s">
        <v>2224</v>
      </c>
      <c r="AV44" t="s">
        <v>2294</v>
      </c>
      <c r="AW44" t="s">
        <v>2334</v>
      </c>
    </row>
    <row r="45" spans="3:49">
      <c r="C45" t="s">
        <v>767</v>
      </c>
      <c r="I45" t="s">
        <v>970</v>
      </c>
      <c r="J45" t="s">
        <v>1061</v>
      </c>
      <c r="M45" t="s">
        <v>1180</v>
      </c>
      <c r="N45" t="s">
        <v>1201</v>
      </c>
      <c r="O45" t="s">
        <v>1265</v>
      </c>
      <c r="V45" t="s">
        <v>1451</v>
      </c>
      <c r="W45" t="s">
        <v>1549</v>
      </c>
      <c r="Y45" t="s">
        <v>1638</v>
      </c>
      <c r="AC45" t="s">
        <v>1736</v>
      </c>
      <c r="AP45" t="s">
        <v>2126</v>
      </c>
      <c r="AS45" t="s">
        <v>2189</v>
      </c>
      <c r="AV45" t="s">
        <v>2313</v>
      </c>
    </row>
    <row r="46" spans="3:49">
      <c r="C46" t="s">
        <v>689</v>
      </c>
      <c r="I46" t="s">
        <v>1002</v>
      </c>
      <c r="J46" t="s">
        <v>1026</v>
      </c>
      <c r="M46" t="s">
        <v>1135</v>
      </c>
      <c r="N46" t="s">
        <v>1197</v>
      </c>
      <c r="O46" t="s">
        <v>1301</v>
      </c>
      <c r="V46" t="s">
        <v>1450</v>
      </c>
      <c r="Y46" t="s">
        <v>1636</v>
      </c>
      <c r="AC46" t="s">
        <v>1739</v>
      </c>
      <c r="AP46" t="s">
        <v>2110</v>
      </c>
      <c r="AS46" t="s">
        <v>2214</v>
      </c>
      <c r="AV46" t="s">
        <v>2311</v>
      </c>
    </row>
    <row r="47" spans="3:49">
      <c r="C47" t="s">
        <v>662</v>
      </c>
      <c r="I47" t="s">
        <v>987</v>
      </c>
      <c r="J47" t="s">
        <v>1027</v>
      </c>
      <c r="M47" t="s">
        <v>1161</v>
      </c>
      <c r="N47" t="s">
        <v>1195</v>
      </c>
      <c r="O47" t="s">
        <v>1288</v>
      </c>
      <c r="V47" t="s">
        <v>1494</v>
      </c>
      <c r="Y47" t="s">
        <v>1599</v>
      </c>
      <c r="AP47" t="s">
        <v>2095</v>
      </c>
      <c r="AS47" t="s">
        <v>2220</v>
      </c>
    </row>
    <row r="48" spans="3:49">
      <c r="C48" t="s">
        <v>709</v>
      </c>
      <c r="I48" t="s">
        <v>982</v>
      </c>
      <c r="M48" t="s">
        <v>1140</v>
      </c>
      <c r="N48" t="s">
        <v>1211</v>
      </c>
      <c r="O48" t="s">
        <v>1284</v>
      </c>
      <c r="V48" t="s">
        <v>1485</v>
      </c>
      <c r="Y48" t="s">
        <v>1612</v>
      </c>
      <c r="AP48" t="s">
        <v>2086</v>
      </c>
      <c r="AS48" t="s">
        <v>2227</v>
      </c>
    </row>
    <row r="49" spans="3:42">
      <c r="C49" t="s">
        <v>681</v>
      </c>
      <c r="I49" t="s">
        <v>1006</v>
      </c>
      <c r="M49" t="s">
        <v>1155</v>
      </c>
      <c r="N49" t="s">
        <v>1191</v>
      </c>
      <c r="O49" t="s">
        <v>1277</v>
      </c>
      <c r="V49" t="s">
        <v>1514</v>
      </c>
      <c r="Y49" t="s">
        <v>1628</v>
      </c>
      <c r="AP49" t="s">
        <v>2116</v>
      </c>
    </row>
    <row r="50" spans="3:42">
      <c r="C50" t="s">
        <v>655</v>
      </c>
      <c r="I50" t="s">
        <v>1011</v>
      </c>
      <c r="M50" t="s">
        <v>1163</v>
      </c>
      <c r="N50" t="s">
        <v>1194</v>
      </c>
      <c r="O50" t="s">
        <v>1282</v>
      </c>
      <c r="V50" t="s">
        <v>1478</v>
      </c>
      <c r="Y50" t="s">
        <v>1604</v>
      </c>
      <c r="AP50" t="s">
        <v>2129</v>
      </c>
    </row>
    <row r="51" spans="3:42">
      <c r="C51" t="s">
        <v>647</v>
      </c>
      <c r="I51" t="s">
        <v>962</v>
      </c>
      <c r="M51" t="s">
        <v>1134</v>
      </c>
      <c r="N51" t="s">
        <v>1219</v>
      </c>
      <c r="O51" t="s">
        <v>1276</v>
      </c>
      <c r="V51" t="s">
        <v>1472</v>
      </c>
      <c r="Y51" t="s">
        <v>1645</v>
      </c>
      <c r="AP51" t="s">
        <v>2083</v>
      </c>
    </row>
    <row r="52" spans="3:42">
      <c r="C52" t="s">
        <v>622</v>
      </c>
      <c r="I52" t="s">
        <v>1016</v>
      </c>
      <c r="M52" t="s">
        <v>1187</v>
      </c>
      <c r="N52" t="s">
        <v>1234</v>
      </c>
      <c r="O52" t="s">
        <v>1292</v>
      </c>
      <c r="V52" t="s">
        <v>1507</v>
      </c>
      <c r="Y52" t="s">
        <v>1640</v>
      </c>
      <c r="AP52" t="s">
        <v>2136</v>
      </c>
    </row>
    <row r="53" spans="3:42">
      <c r="C53" t="s">
        <v>675</v>
      </c>
      <c r="I53" t="s">
        <v>1008</v>
      </c>
      <c r="M53" t="s">
        <v>1156</v>
      </c>
      <c r="N53" t="s">
        <v>1196</v>
      </c>
      <c r="O53" t="s">
        <v>1293</v>
      </c>
      <c r="V53" t="s">
        <v>1461</v>
      </c>
      <c r="Y53" t="s">
        <v>1608</v>
      </c>
      <c r="AP53" t="s">
        <v>2103</v>
      </c>
    </row>
    <row r="54" spans="3:42">
      <c r="C54" t="s">
        <v>676</v>
      </c>
      <c r="I54" t="s">
        <v>992</v>
      </c>
      <c r="M54" t="s">
        <v>1181</v>
      </c>
      <c r="N54" t="s">
        <v>1215</v>
      </c>
      <c r="O54" t="s">
        <v>1270</v>
      </c>
      <c r="V54" t="s">
        <v>1458</v>
      </c>
      <c r="Y54" t="s">
        <v>1646</v>
      </c>
      <c r="AP54" t="s">
        <v>2094</v>
      </c>
    </row>
    <row r="55" spans="3:42">
      <c r="C55" t="s">
        <v>678</v>
      </c>
      <c r="I55" t="s">
        <v>984</v>
      </c>
      <c r="M55" t="s">
        <v>1177</v>
      </c>
      <c r="N55" t="s">
        <v>1206</v>
      </c>
      <c r="O55" t="s">
        <v>1280</v>
      </c>
      <c r="V55" t="s">
        <v>1492</v>
      </c>
      <c r="Y55" t="s">
        <v>1647</v>
      </c>
      <c r="AP55" t="s">
        <v>2119</v>
      </c>
    </row>
    <row r="56" spans="3:42">
      <c r="C56" t="s">
        <v>739</v>
      </c>
      <c r="I56" t="s">
        <v>972</v>
      </c>
      <c r="M56" t="s">
        <v>1185</v>
      </c>
      <c r="N56" t="s">
        <v>1232</v>
      </c>
      <c r="O56" t="s">
        <v>1246</v>
      </c>
      <c r="V56" t="s">
        <v>1462</v>
      </c>
      <c r="Y56" t="s">
        <v>1634</v>
      </c>
      <c r="AP56" t="s">
        <v>2138</v>
      </c>
    </row>
    <row r="57" spans="3:42">
      <c r="C57" t="s">
        <v>620</v>
      </c>
      <c r="I57" t="s">
        <v>1009</v>
      </c>
      <c r="M57" t="s">
        <v>1166</v>
      </c>
      <c r="N57" t="s">
        <v>1213</v>
      </c>
      <c r="O57" t="s">
        <v>1273</v>
      </c>
      <c r="V57" t="s">
        <v>1495</v>
      </c>
      <c r="Y57" t="s">
        <v>1633</v>
      </c>
      <c r="AP57" t="s">
        <v>2108</v>
      </c>
    </row>
    <row r="58" spans="3:42">
      <c r="C58" t="s">
        <v>783</v>
      </c>
      <c r="I58" t="s">
        <v>974</v>
      </c>
      <c r="M58" t="s">
        <v>1167</v>
      </c>
      <c r="O58" t="s">
        <v>1300</v>
      </c>
      <c r="V58" t="s">
        <v>1482</v>
      </c>
      <c r="AP58" t="s">
        <v>2105</v>
      </c>
    </row>
    <row r="59" spans="3:42">
      <c r="C59" t="s">
        <v>677</v>
      </c>
      <c r="I59" t="s">
        <v>991</v>
      </c>
      <c r="M59" t="s">
        <v>1154</v>
      </c>
      <c r="O59" t="s">
        <v>1291</v>
      </c>
      <c r="V59" t="s">
        <v>1455</v>
      </c>
      <c r="AP59" t="s">
        <v>2100</v>
      </c>
    </row>
    <row r="60" spans="3:42">
      <c r="C60" t="s">
        <v>692</v>
      </c>
      <c r="I60" t="s">
        <v>999</v>
      </c>
      <c r="M60" t="s">
        <v>1176</v>
      </c>
      <c r="O60" t="s">
        <v>1268</v>
      </c>
      <c r="V60" t="s">
        <v>1445</v>
      </c>
      <c r="AP60" t="s">
        <v>2089</v>
      </c>
    </row>
    <row r="61" spans="3:42">
      <c r="C61" t="s">
        <v>670</v>
      </c>
      <c r="I61" t="s">
        <v>1001</v>
      </c>
      <c r="M61" t="s">
        <v>1162</v>
      </c>
      <c r="O61" t="s">
        <v>1244</v>
      </c>
      <c r="V61" t="s">
        <v>1474</v>
      </c>
      <c r="AP61" t="s">
        <v>2090</v>
      </c>
    </row>
    <row r="62" spans="3:42">
      <c r="C62" t="s">
        <v>741</v>
      </c>
      <c r="I62" t="s">
        <v>990</v>
      </c>
      <c r="M62" t="s">
        <v>1173</v>
      </c>
      <c r="O62" t="s">
        <v>1299</v>
      </c>
      <c r="V62" t="s">
        <v>1498</v>
      </c>
      <c r="AP62" t="s">
        <v>2093</v>
      </c>
    </row>
    <row r="63" spans="3:42">
      <c r="C63" t="s">
        <v>714</v>
      </c>
      <c r="M63" t="s">
        <v>1184</v>
      </c>
      <c r="O63" t="s">
        <v>1267</v>
      </c>
      <c r="V63" t="s">
        <v>1489</v>
      </c>
      <c r="AP63" t="s">
        <v>2139</v>
      </c>
    </row>
    <row r="64" spans="3:42">
      <c r="C64" t="s">
        <v>740</v>
      </c>
      <c r="M64" t="s">
        <v>1170</v>
      </c>
      <c r="O64" t="s">
        <v>1285</v>
      </c>
      <c r="V64" t="s">
        <v>1517</v>
      </c>
    </row>
    <row r="65" spans="3:22">
      <c r="C65" t="s">
        <v>615</v>
      </c>
      <c r="M65" t="s">
        <v>1149</v>
      </c>
      <c r="O65" t="s">
        <v>1251</v>
      </c>
      <c r="V65" t="s">
        <v>1510</v>
      </c>
    </row>
    <row r="66" spans="3:22">
      <c r="C66" t="s">
        <v>762</v>
      </c>
      <c r="M66" t="s">
        <v>1144</v>
      </c>
      <c r="V66" t="s">
        <v>1477</v>
      </c>
    </row>
    <row r="67" spans="3:22">
      <c r="C67" t="s">
        <v>773</v>
      </c>
      <c r="V67" t="s">
        <v>1488</v>
      </c>
    </row>
    <row r="68" spans="3:22">
      <c r="C68" t="s">
        <v>727</v>
      </c>
      <c r="V68" t="s">
        <v>1476</v>
      </c>
    </row>
    <row r="69" spans="3:22">
      <c r="C69" t="s">
        <v>743</v>
      </c>
      <c r="V69" t="s">
        <v>1484</v>
      </c>
    </row>
    <row r="70" spans="3:22">
      <c r="C70" t="s">
        <v>768</v>
      </c>
      <c r="V70" t="s">
        <v>1509</v>
      </c>
    </row>
    <row r="71" spans="3:22">
      <c r="C71" t="s">
        <v>657</v>
      </c>
      <c r="V71" t="s">
        <v>1446</v>
      </c>
    </row>
    <row r="72" spans="3:22">
      <c r="C72" t="s">
        <v>786</v>
      </c>
      <c r="V72" t="s">
        <v>1467</v>
      </c>
    </row>
    <row r="73" spans="3:22">
      <c r="C73" t="s">
        <v>634</v>
      </c>
      <c r="V73" t="s">
        <v>1466</v>
      </c>
    </row>
    <row r="74" spans="3:22">
      <c r="C74" t="s">
        <v>792</v>
      </c>
      <c r="V74" t="s">
        <v>1481</v>
      </c>
    </row>
    <row r="75" spans="3:22">
      <c r="C75" t="s">
        <v>766</v>
      </c>
      <c r="V75" t="s">
        <v>1479</v>
      </c>
    </row>
    <row r="76" spans="3:22">
      <c r="C76" t="s">
        <v>668</v>
      </c>
      <c r="V76" t="s">
        <v>1483</v>
      </c>
    </row>
    <row r="77" spans="3:22">
      <c r="C77" t="s">
        <v>770</v>
      </c>
      <c r="V77" t="s">
        <v>1471</v>
      </c>
    </row>
    <row r="78" spans="3:22">
      <c r="C78" t="s">
        <v>712</v>
      </c>
      <c r="V78" t="s">
        <v>1493</v>
      </c>
    </row>
    <row r="79" spans="3:22">
      <c r="C79" t="s">
        <v>715</v>
      </c>
      <c r="V79" t="s">
        <v>1505</v>
      </c>
    </row>
    <row r="80" spans="3:22">
      <c r="C80" t="s">
        <v>682</v>
      </c>
      <c r="V80" t="s">
        <v>1515</v>
      </c>
    </row>
    <row r="81" spans="3:3">
      <c r="C81" t="s">
        <v>738</v>
      </c>
    </row>
    <row r="82" spans="3:3">
      <c r="C82" t="s">
        <v>724</v>
      </c>
    </row>
    <row r="83" spans="3:3">
      <c r="C83" t="s">
        <v>753</v>
      </c>
    </row>
    <row r="84" spans="3:3">
      <c r="C84" t="s">
        <v>789</v>
      </c>
    </row>
    <row r="85" spans="3:3">
      <c r="C85" t="s">
        <v>654</v>
      </c>
    </row>
    <row r="86" spans="3:3">
      <c r="C86" t="s">
        <v>651</v>
      </c>
    </row>
    <row r="87" spans="3:3">
      <c r="C87" t="s">
        <v>769</v>
      </c>
    </row>
    <row r="88" spans="3:3">
      <c r="C88" t="s">
        <v>695</v>
      </c>
    </row>
    <row r="89" spans="3:3">
      <c r="C89" t="s">
        <v>764</v>
      </c>
    </row>
    <row r="90" spans="3:3">
      <c r="C90" t="s">
        <v>669</v>
      </c>
    </row>
    <row r="91" spans="3:3">
      <c r="C91" t="s">
        <v>640</v>
      </c>
    </row>
    <row r="92" spans="3:3">
      <c r="C92" t="s">
        <v>667</v>
      </c>
    </row>
    <row r="93" spans="3:3">
      <c r="C93" t="s">
        <v>752</v>
      </c>
    </row>
    <row r="94" spans="3:3">
      <c r="C94" t="s">
        <v>774</v>
      </c>
    </row>
    <row r="95" spans="3:3">
      <c r="C95" t="s">
        <v>701</v>
      </c>
    </row>
    <row r="96" spans="3:3">
      <c r="C96" t="s">
        <v>639</v>
      </c>
    </row>
    <row r="97" spans="3:3">
      <c r="C97" t="s">
        <v>746</v>
      </c>
    </row>
    <row r="98" spans="3:3">
      <c r="C98" t="s">
        <v>646</v>
      </c>
    </row>
    <row r="99" spans="3:3">
      <c r="C99" t="s">
        <v>697</v>
      </c>
    </row>
    <row r="100" spans="3:3">
      <c r="C100" t="s">
        <v>638</v>
      </c>
    </row>
    <row r="101" spans="3:3">
      <c r="C101" t="s">
        <v>693</v>
      </c>
    </row>
    <row r="102" spans="3:3">
      <c r="C102" t="s">
        <v>737</v>
      </c>
    </row>
    <row r="103" spans="3:3">
      <c r="C103" t="s">
        <v>788</v>
      </c>
    </row>
    <row r="104" spans="3:3">
      <c r="C104" t="s">
        <v>726</v>
      </c>
    </row>
    <row r="105" spans="3:3">
      <c r="C105" t="s">
        <v>787</v>
      </c>
    </row>
    <row r="106" spans="3:3">
      <c r="C106" t="s">
        <v>650</v>
      </c>
    </row>
    <row r="107" spans="3:3">
      <c r="C107" t="s">
        <v>703</v>
      </c>
    </row>
    <row r="108" spans="3:3">
      <c r="C108" t="s">
        <v>755</v>
      </c>
    </row>
    <row r="109" spans="3:3">
      <c r="C109" t="s">
        <v>627</v>
      </c>
    </row>
    <row r="110" spans="3:3">
      <c r="C110" t="s">
        <v>722</v>
      </c>
    </row>
    <row r="111" spans="3:3">
      <c r="C111" t="s">
        <v>680</v>
      </c>
    </row>
    <row r="112" spans="3:3">
      <c r="C112" t="s">
        <v>751</v>
      </c>
    </row>
    <row r="113" spans="3:3">
      <c r="C113" t="s">
        <v>778</v>
      </c>
    </row>
    <row r="114" spans="3:3">
      <c r="C114" t="s">
        <v>731</v>
      </c>
    </row>
    <row r="115" spans="3:3">
      <c r="C115" t="s">
        <v>688</v>
      </c>
    </row>
    <row r="116" spans="3:3">
      <c r="C116" t="s">
        <v>718</v>
      </c>
    </row>
    <row r="117" spans="3:3">
      <c r="C117" t="s">
        <v>772</v>
      </c>
    </row>
    <row r="118" spans="3:3">
      <c r="C118" t="s">
        <v>791</v>
      </c>
    </row>
    <row r="119" spans="3:3">
      <c r="C119" t="s">
        <v>729</v>
      </c>
    </row>
    <row r="120" spans="3:3">
      <c r="C120" t="s">
        <v>710</v>
      </c>
    </row>
    <row r="121" spans="3:3">
      <c r="C121" t="s">
        <v>691</v>
      </c>
    </row>
    <row r="122" spans="3:3">
      <c r="C122" t="s">
        <v>656</v>
      </c>
    </row>
    <row r="123" spans="3:3">
      <c r="C123" t="s">
        <v>635</v>
      </c>
    </row>
    <row r="124" spans="3:3">
      <c r="C124" t="s">
        <v>687</v>
      </c>
    </row>
    <row r="125" spans="3:3">
      <c r="C125" t="s">
        <v>760</v>
      </c>
    </row>
    <row r="126" spans="3:3">
      <c r="C126" t="s">
        <v>684</v>
      </c>
    </row>
    <row r="127" spans="3:3">
      <c r="C127" t="s">
        <v>748</v>
      </c>
    </row>
    <row r="128" spans="3:3">
      <c r="C128" t="s">
        <v>672</v>
      </c>
    </row>
    <row r="129" spans="3:3">
      <c r="C129" t="s">
        <v>700</v>
      </c>
    </row>
    <row r="130" spans="3:3">
      <c r="C130" t="s">
        <v>637</v>
      </c>
    </row>
    <row r="131" spans="3:3">
      <c r="C131" t="s">
        <v>644</v>
      </c>
    </row>
    <row r="132" spans="3:3">
      <c r="C132" t="s">
        <v>616</v>
      </c>
    </row>
    <row r="133" spans="3:3">
      <c r="C133" t="s">
        <v>723</v>
      </c>
    </row>
    <row r="134" spans="3:3">
      <c r="C134" t="s">
        <v>728</v>
      </c>
    </row>
    <row r="135" spans="3:3">
      <c r="C135" t="s">
        <v>785</v>
      </c>
    </row>
    <row r="136" spans="3:3">
      <c r="C136" t="s">
        <v>702</v>
      </c>
    </row>
    <row r="137" spans="3:3">
      <c r="C137" t="s">
        <v>707</v>
      </c>
    </row>
    <row r="138" spans="3:3">
      <c r="C138" t="s">
        <v>758</v>
      </c>
    </row>
    <row r="139" spans="3:3">
      <c r="C139" t="s">
        <v>775</v>
      </c>
    </row>
    <row r="140" spans="3:3">
      <c r="C140" t="s">
        <v>708</v>
      </c>
    </row>
    <row r="141" spans="3:3">
      <c r="C141" t="s">
        <v>629</v>
      </c>
    </row>
    <row r="142" spans="3:3">
      <c r="C142" t="s">
        <v>716</v>
      </c>
    </row>
    <row r="143" spans="3:3">
      <c r="C143" t="s">
        <v>736</v>
      </c>
    </row>
    <row r="144" spans="3:3">
      <c r="C144" t="s">
        <v>759</v>
      </c>
    </row>
    <row r="145" spans="3:3">
      <c r="C145" t="s">
        <v>704</v>
      </c>
    </row>
    <row r="146" spans="3:3">
      <c r="C146" t="s">
        <v>642</v>
      </c>
    </row>
    <row r="147" spans="3:3">
      <c r="C147" t="s">
        <v>653</v>
      </c>
    </row>
    <row r="148" spans="3:3">
      <c r="C148" t="s">
        <v>643</v>
      </c>
    </row>
    <row r="149" spans="3:3">
      <c r="C149" t="s">
        <v>683</v>
      </c>
    </row>
    <row r="150" spans="3:3">
      <c r="C150" t="s">
        <v>790</v>
      </c>
    </row>
    <row r="151" spans="3:3">
      <c r="C151" t="s">
        <v>649</v>
      </c>
    </row>
    <row r="152" spans="3:3">
      <c r="C152" t="s">
        <v>699</v>
      </c>
    </row>
    <row r="153" spans="3:3">
      <c r="C153" t="s">
        <v>719</v>
      </c>
    </row>
    <row r="154" spans="3:3">
      <c r="C154" t="s">
        <v>735</v>
      </c>
    </row>
    <row r="155" spans="3:3">
      <c r="C155" t="s">
        <v>779</v>
      </c>
    </row>
    <row r="156" spans="3:3">
      <c r="C156" t="s">
        <v>776</v>
      </c>
    </row>
    <row r="157" spans="3:3">
      <c r="C157" t="s">
        <v>720</v>
      </c>
    </row>
    <row r="158" spans="3:3">
      <c r="C158" t="s">
        <v>673</v>
      </c>
    </row>
    <row r="159" spans="3:3">
      <c r="C159" t="s">
        <v>652</v>
      </c>
    </row>
    <row r="160" spans="3:3">
      <c r="C160" t="s">
        <v>636</v>
      </c>
    </row>
    <row r="161" spans="3:3">
      <c r="C161" t="s">
        <v>711</v>
      </c>
    </row>
    <row r="162" spans="3:3">
      <c r="C162" t="s">
        <v>757</v>
      </c>
    </row>
    <row r="163" spans="3:3">
      <c r="C163" t="s">
        <v>619</v>
      </c>
    </row>
    <row r="164" spans="3:3">
      <c r="C164" t="s">
        <v>771</v>
      </c>
    </row>
    <row r="165" spans="3:3">
      <c r="C165" t="s">
        <v>696</v>
      </c>
    </row>
    <row r="166" spans="3:3">
      <c r="C166" t="s">
        <v>658</v>
      </c>
    </row>
    <row r="167" spans="3:3">
      <c r="C167" t="s">
        <v>633</v>
      </c>
    </row>
    <row r="168" spans="3:3">
      <c r="C168" t="s">
        <v>659</v>
      </c>
    </row>
    <row r="169" spans="3:3">
      <c r="C169" t="s">
        <v>623</v>
      </c>
    </row>
    <row r="170" spans="3:3">
      <c r="C170" t="s">
        <v>745</v>
      </c>
    </row>
    <row r="171" spans="3:3">
      <c r="C171" t="s">
        <v>690</v>
      </c>
    </row>
    <row r="172" spans="3:3">
      <c r="C172" t="s">
        <v>685</v>
      </c>
    </row>
    <row r="173" spans="3:3">
      <c r="C173" t="s">
        <v>793</v>
      </c>
    </row>
    <row r="174" spans="3:3">
      <c r="C174" t="s">
        <v>671</v>
      </c>
    </row>
    <row r="175" spans="3:3">
      <c r="C175" t="s">
        <v>781</v>
      </c>
    </row>
    <row r="176" spans="3:3">
      <c r="C176" t="s">
        <v>733</v>
      </c>
    </row>
    <row r="177" spans="3:3">
      <c r="C177" t="s">
        <v>734</v>
      </c>
    </row>
    <row r="178" spans="3:3">
      <c r="C178" t="s">
        <v>674</v>
      </c>
    </row>
    <row r="179" spans="3:3">
      <c r="C179" t="s">
        <v>626</v>
      </c>
    </row>
    <row r="180" spans="3:3">
      <c r="C180" t="s">
        <v>732</v>
      </c>
    </row>
    <row r="181" spans="3:3">
      <c r="C181" t="s">
        <v>628</v>
      </c>
    </row>
    <row r="182" spans="3:3">
      <c r="C182" t="s">
        <v>713</v>
      </c>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51</vt:i4>
      </vt:variant>
    </vt:vector>
  </HeadingPairs>
  <TitlesOfParts>
    <vt:vector size="57" baseType="lpstr">
      <vt:lpstr>重要事項説明書</vt:lpstr>
      <vt:lpstr>別添１</vt:lpstr>
      <vt:lpstr>別添２</vt:lpstr>
      <vt:lpstr>別紙（フリー記載）※情報公表対象外</vt:lpstr>
      <vt:lpstr>MST</vt:lpstr>
      <vt:lpstr>MST_市区町村</vt:lpstr>
      <vt:lpstr>重要事項説明書!Print_Area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a_ogawa</dc:creator>
  <cp:lastModifiedBy>幸也 橋本</cp:lastModifiedBy>
  <cp:lastPrinted>2021-03-04T10:23:32Z</cp:lastPrinted>
  <dcterms:created xsi:type="dcterms:W3CDTF">2020-12-23T05:28:24Z</dcterms:created>
  <dcterms:modified xsi:type="dcterms:W3CDTF">2025-02-06T05:11:33Z</dcterms:modified>
</cp:coreProperties>
</file>