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hmbw1.canon.jp/docs/User/30S/花05【施設長】入居者一覧表など/花07【懇談会】【現況ほ報告】(毎年8月末まで)/r061213【現況報告】花ⅠⅡⅢＮⅠⅡ/R6.12.13【現状報告】花Ⅱ/"/>
    </mc:Choice>
  </mc:AlternateContent>
  <xr:revisionPtr revIDLastSave="0" documentId="13_ncr:1_{BDC938FD-81A1-4C97-B14F-CA2C9D9F239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<sst xmlns="http://schemas.openxmlformats.org/spreadsheetml/2006/main" count="3093" uniqueCount="2583">
  <si>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</si>
  <si>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</si>
  <si>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</si>
  <si>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</si>
  <si>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</si>
  <si>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</si>
  <si>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</si>
  <si>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</si>
  <si>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</si>
  <si>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</si>
  <si>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</si>
  <si>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</si>
  <si>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</si>
  <si>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</si>
  <si>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</si>
  <si>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</si>
  <si>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</si>
  <si>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</si>
  <si>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</si>
  <si>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</si>
  <si>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</si>
  <si>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</si>
  <si>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</si>
  <si>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</si>
  <si>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</si>
  <si>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</si>
  <si>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</si>
  <si>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</si>
  <si>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</si>
  <si>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</si>
  <si>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</si>
  <si>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</si>
  <si>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</si>
  <si>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</si>
  <si>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</si>
  <si>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</si>
  <si>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</si>
  <si>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</si>
  <si>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</si>
  <si>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</si>
  <si>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</si>
  <si>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</si>
  <si>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</si>
  <si>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</si>
  <si>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</si>
  <si>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</si>
  <si>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</si>
  <si>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</si>
  <si>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</si>
  <si>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</si>
  <si>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</si>
  <si>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</si>
  <si>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</si>
  <si>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</si>
  <si>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</si>
  <si>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</si>
  <si>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</si>
  <si>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</si>
  <si>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</si>
  <si>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</si>
  <si>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</si>
  <si>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</si>
  <si>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</si>
  <si>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</si>
  <si>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</si>
  <si>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</si>
  <si>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</si>
  <si>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</si>
  <si>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</si>
  <si>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</si>
  <si>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</si>
  <si>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</si>
  <si>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</si>
  <si>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</si>
  <si>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</si>
  <si>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</si>
  <si>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</si>
  <si>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</si>
  <si>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</si>
  <si>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</si>
  <si>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</si>
  <si>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</si>
  <si>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</si>
  <si>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</si>
  <si>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</si>
  <si>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</si>
  <si>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</si>
  <si>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</si>
  <si>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</si>
  <si>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</si>
  <si>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</si>
  <si>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</si>
  <si>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</si>
  <si>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</si>
  <si>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</si>
  <si>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</si>
  <si>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</si>
  <si>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</si>
  <si>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</si>
  <si>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</si>
  <si>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</si>
  <si>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</si>
  <si>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</si>
  <si>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</si>
  <si>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</si>
  <si>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</si>
  <si>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</si>
  <si>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</si>
  <si>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</si>
  <si>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</si>
  <si>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</si>
  <si>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</si>
  <si>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</si>
  <si>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</si>
  <si>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</si>
  <si>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</si>
  <si>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</si>
  <si>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</si>
  <si>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</si>
  <si>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</si>
  <si>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</si>
  <si>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</si>
  <si>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</si>
  <si>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</si>
  <si>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</si>
  <si>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</si>
  <si>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</si>
  <si>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</si>
  <si>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</si>
  <si>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</si>
  <si>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</si>
  <si>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</si>
  <si>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</si>
  <si>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</si>
  <si>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</si>
  <si>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</si>
  <si>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</si>
  <si>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</si>
  <si>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</si>
  <si>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</si>
  <si>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</si>
  <si>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</si>
  <si>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</si>
  <si>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</si>
  <si>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</si>
  <si>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</si>
  <si>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</si>
  <si>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</si>
  <si>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</si>
  <si>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</si>
  <si>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</si>
  <si>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</si>
  <si>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</si>
  <si>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</si>
  <si>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</si>
  <si>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</si>
  <si>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</si>
  <si>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</si>
  <si>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</si>
  <si>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</si>
  <si>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</si>
  <si>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</si>
  <si>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</si>
  <si>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</si>
  <si>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</si>
  <si>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</si>
  <si>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</si>
  <si>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</si>
  <si>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</si>
  <si>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</si>
  <si>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</si>
  <si>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</si>
  <si>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</si>
  <si>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</si>
  <si>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</si>
  <si>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</si>
  <si>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</si>
  <si>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</si>
  <si>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</si>
  <si>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</si>
  <si>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</si>
  <si>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</si>
  <si>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</si>
  <si>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</si>
  <si>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</si>
  <si>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</si>
  <si>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</si>
  <si>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</si>
  <si>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</si>
  <si>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</si>
  <si>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</si>
  <si>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</si>
  <si>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</si>
  <si>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</si>
  <si>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</si>
  <si>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</si>
  <si>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</si>
  <si>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</si>
  <si>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</si>
  <si>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</si>
  <si>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</si>
  <si>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</si>
  <si>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</si>
  <si>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</si>
  <si>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</si>
  <si>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</si>
  <si>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</si>
  <si>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</si>
  <si>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</si>
  <si>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</si>
  <si>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</si>
  <si>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</si>
  <si>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</si>
  <si>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</si>
  <si>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</si>
  <si>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</si>
  <si>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</si>
  <si>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</si>
  <si>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</si>
  <si>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</si>
  <si>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</si>
  <si>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</si>
  <si>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</si>
  <si>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</si>
  <si>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</si>
  <si>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</si>
  <si>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</si>
  <si>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</si>
  <si>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</si>
  <si>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</si>
  <si>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</si>
  <si>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</si>
  <si>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</si>
  <si>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</si>
  <si>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</si>
  <si>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</si>
  <si>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</si>
  <si>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</si>
  <si>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</si>
  <si>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</si>
  <si>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</si>
  <si>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</si>
  <si>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</si>
  <si>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</si>
  <si>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</si>
  <si>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</si>
  <si>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</si>
  <si>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</si>
  <si>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</si>
  <si>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</si>
  <si>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</si>
  <si>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</si>
  <si>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</si>
  <si>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</si>
  <si>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</si>
  <si>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</si>
  <si>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</si>
  <si>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</si>
  <si>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</si>
  <si>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</si>
  <si>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</si>
  <si>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</si>
  <si>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</si>
  <si>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</si>
  <si>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</si>
  <si>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</si>
  <si>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</si>
  <si>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</si>
  <si>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</si>
  <si>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</si>
  <si>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</si>
  <si>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</si>
  <si>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</si>
  <si>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</si>
  <si>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</si>
  <si>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</si>
  <si>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</si>
  <si>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</si>
  <si>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</si>
  <si>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</si>
  <si>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</si>
  <si>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</si>
  <si>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</si>
  <si>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</si>
  <si>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</si>
  <si>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</si>
  <si>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</si>
  <si>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</si>
  <si>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</si>
  <si>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</si>
  <si>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</si>
  <si>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</si>
  <si>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</si>
  <si>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</si>
  <si>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</si>
  <si>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</si>
  <si>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</si>
  <si>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</si>
  <si>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</si>
  <si>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</si>
  <si>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</si>
  <si>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</si>
  <si>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</si>
  <si>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</si>
  <si>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</si>
  <si>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</si>
  <si>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</si>
  <si>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</si>
  <si>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</si>
  <si>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</si>
  <si>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</si>
  <si>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</si>
  <si>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</si>
  <si>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</si>
  <si>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</si>
  <si>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</si>
  <si>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</si>
  <si>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</si>
  <si>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</si>
  <si>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</si>
  <si>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</si>
  <si>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</si>
  <si>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</si>
  <si>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</si>
  <si>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</si>
  <si>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</si>
  <si>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</si>
  <si>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</si>
  <si>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</si>
  <si>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</si>
  <si>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</si>
  <si>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</si>
  <si>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</si>
  <si>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</si>
  <si>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</si>
  <si>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</si>
  <si>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</si>
  <si>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</si>
  <si>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</si>
  <si>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</si>
  <si>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</si>
  <si>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</si>
  <si>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</si>
  <si>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</si>
  <si>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</si>
  <si>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</si>
  <si>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</si>
  <si>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</si>
  <si>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</si>
  <si>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</si>
  <si>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</si>
  <si>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</si>
  <si>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</si>
  <si>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</si>
  <si>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</si>
  <si>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</si>
  <si>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</si>
  <si>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</si>
  <si>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</si>
  <si>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</si>
  <si>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</si>
  <si>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</si>
  <si>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</si>
  <si>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</si>
  <si>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</si>
  <si>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</si>
  <si>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</si>
  <si>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</si>
  <si>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</si>
  <si>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</si>
  <si>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</si>
  <si>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</si>
  <si>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</si>
  <si>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</si>
  <si>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</si>
  <si>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</si>
  <si>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</si>
  <si>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</si>
  <si>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</si>
  <si>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</si>
  <si>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</si>
  <si>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</si>
  <si>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</si>
  <si>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</si>
  <si>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</si>
  <si>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</si>
  <si>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</si>
  <si>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</si>
  <si>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</si>
  <si>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</si>
  <si>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</si>
  <si>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</si>
  <si>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</si>
  <si>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</si>
  <si>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</si>
  <si>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</si>
  <si>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</si>
  <si>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</si>
  <si>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</si>
  <si>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</si>
  <si>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</si>
  <si>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</si>
  <si>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</si>
  <si>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</si>
  <si>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</si>
  <si>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</si>
  <si>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</si>
  <si>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</si>
  <si>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</si>
  <si>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</si>
  <si>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</si>
  <si>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</si>
  <si>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</si>
  <si>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</si>
  <si>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</si>
  <si>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</si>
  <si>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</si>
  <si>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</si>
  <si>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</si>
  <si>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</si>
  <si>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</si>
  <si>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</si>
  <si>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</si>
  <si>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</si>
  <si>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</si>
  <si>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</si>
  <si>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</si>
  <si>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</si>
  <si>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</si>
  <si>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</si>
  <si>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</si>
  <si>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</si>
  <si>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</si>
  <si>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</si>
  <si>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</si>
  <si>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</si>
  <si>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</si>
  <si>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</si>
  <si>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</si>
  <si>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</si>
  <si>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</si>
  <si>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</si>
  <si>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</si>
  <si>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</si>
  <si>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</si>
  <si>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</si>
  <si>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</si>
  <si>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</si>
  <si>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</si>
  <si>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</si>
  <si>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</si>
  <si>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</si>
  <si>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</si>
  <si>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</si>
  <si>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</si>
  <si>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</si>
  <si>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</si>
  <si>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</si>
  <si>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</si>
  <si>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</si>
  <si>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</si>
  <si>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</si>
  <si>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</si>
  <si>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</si>
  <si>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</si>
  <si>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</si>
  <si>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</si>
  <si>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</si>
  <si>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</si>
  <si>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</si>
  <si>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</si>
  <si>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</si>
  <si>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</si>
  <si>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</si>
  <si>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</si>
  <si>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</si>
  <si>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</si>
  <si>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</si>
  <si>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</si>
  <si>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</si>
  <si>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</si>
  <si>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</si>
  <si>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</si>
  <si>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</si>
  <si>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</si>
  <si>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</si>
  <si>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</si>
  <si>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</si>
  <si>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</si>
  <si>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</si>
  <si>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</si>
  <si>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</si>
  <si>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</si>
  <si>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</si>
  <si>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</si>
  <si>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</si>
  <si>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</si>
  <si>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</si>
  <si>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</si>
  <si>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</si>
  <si>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</si>
  <si>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</si>
  <si>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</si>
  <si>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</si>
  <si>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</si>
  <si>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</si>
  <si>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</si>
  <si>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</si>
  <si>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</si>
  <si>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</si>
  <si>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</si>
  <si>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</si>
  <si>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</si>
  <si>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</si>
  <si>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</si>
  <si>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</si>
  <si>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</si>
  <si>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</si>
  <si>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</si>
  <si>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</si>
  <si>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</si>
  <si>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</si>
  <si>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</si>
  <si>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</si>
  <si>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</si>
  <si>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</si>
  <si>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</si>
  <si>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</si>
  <si>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</si>
  <si>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</si>
  <si>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</si>
  <si>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</si>
  <si>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</si>
  <si>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</si>
  <si>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</si>
  <si>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</si>
  <si>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</si>
  <si>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</si>
  <si>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</si>
  <si>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</si>
  <si>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</si>
  <si>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</si>
  <si>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</si>
  <si>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</si>
  <si>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</si>
  <si>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</si>
  <si>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</si>
  <si>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</si>
  <si>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</si>
  <si>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</si>
  <si>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</si>
  <si>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</si>
  <si>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</si>
  <si>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</si>
  <si>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</si>
  <si>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</si>
  <si>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</si>
  <si>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</si>
  <si>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</si>
  <si>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</si>
  <si>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</si>
  <si>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</si>
  <si>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</si>
  <si>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</si>
  <si>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</si>
  <si>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</si>
  <si>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</si>
  <si>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</si>
  <si>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</si>
  <si>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</si>
  <si>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</si>
  <si>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</si>
  <si>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</si>
  <si>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</si>
  <si>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</si>
  <si>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</si>
  <si>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</si>
  <si>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</si>
  <si>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</si>
  <si>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</si>
  <si>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</si>
  <si>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</si>
  <si>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</si>
  <si>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</si>
  <si>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</si>
  <si>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</si>
  <si>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</si>
  <si>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</si>
  <si>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</si>
  <si>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</si>
  <si>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</si>
  <si>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</si>
  <si>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</si>
  <si>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</si>
  <si>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</si>
  <si>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</si>
  <si>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</si>
  <si>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</si>
  <si>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</si>
  <si>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</si>
  <si>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</si>
  <si>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</si>
  <si>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</si>
  <si>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</si>
  <si>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</si>
  <si>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</si>
  <si>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</si>
  <si>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</si>
  <si>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</si>
  <si>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</si>
  <si>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</si>
  <si>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</si>
  <si>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</si>
  <si>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</si>
  <si>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</si>
  <si>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</si>
  <si>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</si>
  <si>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</si>
  <si>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</si>
  <si>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</si>
  <si>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</si>
  <si>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</si>
  <si>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</si>
  <si>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</si>
  <si>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</si>
  <si>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</si>
  <si>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</si>
  <si>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</si>
  <si>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</si>
  <si>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</si>
  <si>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</si>
  <si>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</si>
  <si>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</si>
  <si>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</si>
  <si>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</si>
  <si>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</si>
  <si>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</si>
  <si>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</si>
  <si>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</si>
  <si>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</si>
  <si>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</si>
  <si>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</si>
  <si>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</si>
  <si>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</si>
  <si>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</si>
  <si>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</si>
  <si>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</si>
  <si>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</si>
  <si>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</si>
  <si>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</si>
  <si>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</si>
  <si>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</si>
  <si>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</si>
  <si>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</si>
  <si>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</si>
  <si>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</si>
  <si>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</si>
  <si>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</si>
  <si>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</si>
  <si>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</si>
  <si>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</si>
  <si>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</si>
  <si>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</si>
  <si>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</si>
  <si>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</si>
  <si>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</si>
  <si>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</si>
  <si>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</si>
  <si>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</si>
  <si>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</si>
  <si>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</si>
  <si>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</si>
  <si>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</si>
  <si>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</si>
  <si>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</si>
  <si>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</si>
  <si>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</si>
  <si>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</si>
  <si>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</si>
  <si>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</si>
  <si>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</si>
  <si>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</si>
  <si>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</si>
  <si>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</si>
  <si>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</si>
  <si>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</si>
  <si>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</si>
  <si>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</si>
  <si>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</si>
  <si>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</si>
  <si>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</si>
  <si>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</si>
  <si>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</si>
  <si>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</si>
  <si>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</si>
  <si>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</si>
  <si>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</si>
  <si>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</si>
  <si>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</si>
  <si>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</si>
  <si>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</si>
  <si>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</si>
  <si>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</si>
  <si>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</si>
  <si>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</si>
  <si>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</si>
  <si>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</si>
  <si>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</si>
  <si>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</si>
  <si>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</si>
  <si>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</si>
  <si>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</si>
  <si>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</si>
  <si>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</si>
  <si>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</si>
  <si>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</si>
  <si>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</si>
  <si>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</si>
  <si>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</si>
  <si>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</si>
  <si>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</si>
  <si>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</si>
  <si>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</si>
  <si>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</si>
  <si>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</si>
  <si>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</si>
  <si>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</si>
  <si>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</si>
  <si>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</si>
  <si>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</si>
  <si>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</si>
  <si>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</si>
  <si>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</si>
  <si>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</si>
  <si>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</si>
  <si>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</si>
  <si>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</si>
  <si>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</si>
  <si>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</si>
  <si>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</si>
  <si>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</si>
  <si>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</si>
  <si>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</si>
  <si>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</si>
  <si>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</si>
  <si>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</si>
  <si>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</si>
  <si>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</si>
  <si>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</si>
  <si>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</si>
  <si>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</si>
  <si>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</si>
  <si>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</si>
  <si>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</si>
  <si>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</si>
  <si>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</si>
  <si>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</si>
  <si>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</si>
  <si>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</si>
  <si>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</si>
  <si>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</si>
  <si>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</si>
  <si>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</si>
  <si>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</si>
  <si>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</si>
  <si>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</si>
  <si>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</si>
  <si>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</si>
  <si>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</si>
  <si>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</si>
  <si>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</si>
  <si>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</si>
  <si>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</si>
  <si>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</si>
  <si>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</si>
  <si>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</si>
  <si>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</si>
  <si>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</si>
  <si>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</si>
  <si>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</si>
  <si>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</si>
  <si>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</si>
  <si>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</si>
  <si>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</si>
  <si>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</si>
  <si>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</si>
  <si>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</si>
  <si>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</si>
  <si>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</si>
  <si>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</si>
  <si>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</si>
  <si>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</si>
  <si>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</si>
  <si>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</si>
  <si>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</si>
  <si>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</si>
  <si>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</si>
  <si>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</si>
  <si>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</si>
  <si>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</si>
  <si>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</si>
  <si>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</si>
  <si>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</si>
  <si>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</si>
  <si>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</si>
  <si>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</si>
  <si>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</si>
  <si>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</si>
  <si>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</si>
  <si>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</si>
  <si>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</si>
  <si>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</si>
  <si>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</si>
  <si>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</si>
  <si>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</si>
  <si>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</si>
  <si>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</si>
  <si>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</si>
  <si>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</si>
  <si>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</si>
  <si>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</si>
  <si>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</si>
  <si>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</si>
  <si>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</si>
  <si>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</si>
  <si>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</si>
  <si>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</si>
  <si>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</si>
  <si>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</si>
  <si>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</si>
  <si>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</si>
  <si>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</si>
  <si>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</si>
  <si>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</si>
  <si>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</si>
  <si>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</si>
  <si>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</si>
  <si>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</si>
  <si>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</si>
  <si>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</si>
  <si>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</si>
  <si>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</si>
  <si>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</si>
  <si>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</si>
  <si>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</si>
  <si>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</si>
  <si>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</si>
  <si>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</si>
  <si>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</si>
  <si>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</si>
  <si>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</si>
  <si>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</si>
  <si>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</si>
  <si>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</si>
  <si>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</si>
  <si>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</si>
  <si>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</si>
  <si>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</si>
  <si>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</si>
  <si>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</si>
  <si>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</si>
  <si>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</si>
  <si>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</si>
  <si>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</si>
  <si>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</si>
  <si>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</si>
  <si>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</si>
  <si>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</si>
  <si>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</si>
  <si>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</si>
  <si>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</si>
  <si>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</si>
  <si>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</si>
  <si>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</si>
  <si>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</si>
  <si>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</si>
  <si>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</si>
  <si>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</si>
  <si>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</si>
  <si>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</si>
  <si>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</si>
  <si>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</si>
  <si>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</si>
  <si>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</si>
  <si>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</si>
  <si>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</si>
  <si>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</si>
  <si>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</si>
  <si>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</si>
  <si>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</si>
  <si>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</si>
  <si>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</si>
  <si>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</si>
  <si>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</si>
  <si>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</si>
  <si>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</si>
  <si>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</si>
  <si>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</si>
  <si>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</si>
  <si>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</si>
  <si>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</si>
  <si>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</si>
  <si>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</si>
  <si>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</si>
  <si>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</si>
  <si>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</si>
  <si>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</si>
  <si>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</si>
  <si>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</si>
  <si>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</si>
  <si>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</si>
  <si>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</si>
  <si>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</si>
  <si>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</si>
  <si>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</si>
  <si>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</si>
  <si>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</si>
  <si>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</si>
  <si>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</si>
  <si>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</si>
  <si>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</si>
  <si>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</si>
  <si>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</si>
  <si>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</si>
  <si>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</si>
  <si>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</si>
  <si>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</si>
  <si>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</si>
  <si>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</si>
  <si>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</si>
  <si>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</si>
  <si>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</si>
  <si>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</si>
  <si>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</si>
  <si>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</si>
  <si>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</si>
  <si>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</si>
  <si>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</si>
  <si>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</si>
  <si>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</si>
  <si>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</si>
  <si>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</si>
  <si>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</si>
  <si>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</si>
  <si>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</si>
  <si>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</si>
  <si>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</si>
  <si>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</si>
  <si>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</si>
  <si>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</si>
  <si>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</si>
  <si>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</si>
  <si>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</si>
  <si>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</si>
  <si>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</si>
  <si>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</si>
  <si>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</si>
  <si>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</si>
  <si>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</si>
  <si>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</si>
  <si>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</si>
  <si>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</si>
  <si>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</si>
  <si>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</si>
  <si>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</si>
  <si>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</si>
  <si>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</si>
  <si>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</si>
  <si>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</si>
  <si>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</si>
  <si>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</si>
  <si>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</si>
  <si>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</si>
  <si>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</si>
  <si>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</si>
  <si>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</si>
  <si>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</si>
  <si>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</si>
  <si>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</si>
  <si>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</si>
  <si>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</si>
  <si>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</si>
  <si>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</si>
  <si>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</si>
  <si>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</si>
  <si>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</si>
  <si>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</si>
  <si>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</si>
  <si>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</si>
  <si>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</si>
  <si>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</si>
  <si>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</si>
  <si>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</si>
  <si>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</si>
  <si>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</si>
  <si>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</si>
  <si>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</si>
  <si>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</si>
  <si>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</si>
  <si>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</si>
  <si>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</si>
  <si>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</si>
  <si>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</si>
  <si>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</si>
  <si>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</si>
  <si>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</si>
  <si>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</si>
  <si>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</si>
  <si>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</si>
  <si>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</si>
  <si>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</si>
  <si>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</si>
  <si>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</si>
  <si>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</si>
  <si>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</si>
  <si>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</si>
  <si>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</si>
  <si>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</si>
  <si>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</si>
  <si>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</si>
  <si>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</si>
  <si>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</si>
  <si>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</si>
  <si>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</si>
  <si>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</si>
  <si>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</si>
  <si>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</si>
  <si>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</si>
  <si>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</si>
  <si>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</si>
  <si>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</si>
  <si>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</si>
  <si>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</si>
  <si>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</si>
  <si>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</si>
  <si>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</si>
  <si>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</si>
  <si>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</si>
  <si>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</si>
  <si>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</si>
  <si>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</si>
  <si>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</si>
  <si>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</si>
  <si>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</si>
  <si>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</si>
  <si>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</si>
  <si>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</si>
  <si>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</si>
  <si>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</si>
  <si>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</si>
  <si>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</si>
  <si>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</si>
  <si>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</si>
  <si>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</si>
  <si>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</si>
  <si>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</si>
  <si>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</si>
  <si>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</si>
  <si>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</si>
  <si>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</si>
  <si>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</si>
  <si>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</si>
  <si>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</si>
  <si>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</si>
  <si>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</si>
  <si>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</si>
  <si>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</si>
  <si>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</si>
  <si>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</si>
  <si>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</si>
  <si>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</si>
  <si>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</si>
  <si>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</si>
  <si>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</si>
  <si>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</si>
  <si>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</si>
  <si>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</si>
  <si>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</si>
  <si>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</si>
  <si>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</si>
  <si>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</si>
  <si>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</si>
  <si>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</si>
  <si>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</si>
  <si>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</si>
  <si>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</si>
  <si>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</si>
  <si>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</si>
  <si>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</si>
  <si>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</si>
  <si>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</si>
  <si>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</si>
  <si>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</si>
  <si>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</si>
  <si>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</si>
  <si>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</si>
  <si>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</si>
  <si>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</si>
  <si>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</si>
  <si>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</si>
  <si>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</si>
  <si>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</si>
  <si>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</si>
  <si>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</si>
  <si>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</si>
  <si>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</si>
  <si>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</si>
  <si>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</si>
  <si>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</si>
  <si>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</si>
  <si>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</si>
  <si>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</si>
  <si>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</si>
  <si>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</si>
  <si>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</si>
  <si>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</si>
  <si>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</si>
  <si>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</si>
  <si>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</si>
  <si>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</si>
  <si>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</si>
  <si>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</si>
  <si>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</si>
  <si>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</si>
  <si>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</si>
  <si>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</si>
  <si>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</si>
  <si>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</si>
  <si>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</si>
  <si>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</si>
  <si>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</si>
  <si>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</si>
  <si>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</si>
  <si>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</si>
  <si>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</si>
  <si>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</si>
  <si>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</si>
  <si>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</si>
  <si>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</si>
  <si>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</si>
  <si>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</si>
  <si>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</si>
  <si>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</si>
  <si>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</si>
  <si>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</si>
  <si>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</si>
  <si>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</si>
  <si>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</si>
  <si>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</si>
  <si>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</si>
  <si>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</si>
  <si>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</si>
  <si>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</si>
  <si>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</si>
  <si>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</si>
  <si>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</si>
  <si>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</si>
  <si>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</si>
  <si>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</si>
  <si>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</si>
  <si>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</si>
  <si>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</si>
  <si>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</si>
  <si>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</si>
  <si>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</si>
  <si>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</si>
  <si>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</si>
  <si>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</si>
  <si>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</si>
  <si>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</si>
  <si>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</si>
  <si>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</si>
  <si>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</si>
  <si>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</si>
  <si>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</si>
  <si>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</si>
  <si>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</si>
  <si>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</si>
  <si>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</si>
  <si>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</si>
  <si>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</si>
  <si>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</si>
  <si>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</si>
  <si>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</si>
  <si>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</si>
  <si>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</si>
  <si>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</si>
  <si>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</si>
  <si>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</si>
  <si>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</si>
  <si>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</si>
  <si>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</si>
  <si>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</si>
  <si>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</si>
  <si>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</si>
  <si>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</si>
  <si>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</si>
  <si>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</si>
  <si>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</si>
  <si>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</si>
  <si>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</si>
  <si>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</si>
  <si>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</si>
  <si>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</si>
  <si>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</si>
  <si>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</si>
  <si>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</si>
  <si>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</si>
  <si>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</si>
  <si>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</si>
  <si>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</si>
  <si>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</si>
  <si>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</si>
  <si>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</si>
  <si>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</si>
  <si>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</si>
  <si>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</si>
  <si>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</si>
  <si>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</si>
  <si>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</si>
  <si>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</si>
  <si>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</si>
  <si>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</si>
  <si>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</si>
  <si>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</si>
  <si>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</si>
  <si>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</si>
  <si>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</si>
  <si>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</si>
  <si>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</si>
  <si>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</si>
  <si>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</si>
  <si>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</si>
  <si>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</si>
  <si>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</si>
  <si>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</si>
  <si>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</si>
  <si>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</si>
  <si>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</si>
  <si>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</si>
  <si>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</si>
  <si>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</si>
  <si>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</si>
  <si>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</si>
  <si>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</si>
  <si>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</si>
  <si>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</si>
  <si>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</si>
  <si>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</si>
  <si>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</si>
  <si>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</si>
  <si>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</si>
  <si>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</si>
  <si>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</si>
  <si>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</si>
  <si>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</si>
  <si>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</si>
  <si>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</si>
  <si>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</si>
  <si>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</si>
  <si>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</si>
  <si>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</si>
  <si>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</si>
  <si>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</si>
  <si>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</si>
  <si>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</si>
  <si>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</si>
  <si>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</si>
  <si>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</si>
  <si>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</si>
  <si>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</si>
  <si>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</si>
  <si>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</si>
  <si>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</si>
  <si>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</si>
  <si>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</si>
  <si>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</si>
  <si>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</si>
  <si>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</si>
  <si>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</si>
  <si>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</si>
  <si>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</si>
  <si>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</si>
  <si>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</si>
  <si>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</si>
  <si>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</si>
  <si>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</si>
  <si>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</si>
  <si>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</si>
  <si>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</si>
  <si>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</si>
  <si>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</si>
  <si>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</si>
  <si>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</si>
  <si>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</si>
  <si>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</si>
  <si>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</si>
  <si>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</si>
  <si>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</si>
  <si>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</si>
  <si>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</si>
  <si>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</si>
  <si>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</si>
  <si>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</si>
  <si>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</si>
  <si>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</si>
  <si>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</si>
  <si>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</si>
  <si>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</si>
  <si>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</si>
  <si>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</si>
  <si>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</si>
  <si>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</si>
  <si>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</si>
  <si>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</si>
  <si>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</si>
  <si>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</si>
  <si>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</si>
  <si>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</si>
  <si>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</si>
  <si>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</si>
  <si>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</si>
  <si>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</si>
  <si>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</si>
  <si>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</si>
  <si>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</si>
  <si>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</si>
  <si>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</si>
  <si>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</si>
  <si>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</si>
  <si>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</si>
  <si>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</si>
  <si>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</si>
  <si>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</si>
  <si>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</si>
  <si>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</si>
  <si>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</si>
  <si>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</si>
  <si>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</si>
  <si>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</si>
  <si>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</si>
  <si>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</si>
  <si>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</si>
  <si>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</si>
  <si>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</si>
  <si>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</si>
  <si>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</si>
  <si>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</si>
  <si>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</si>
  <si>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</si>
  <si>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</si>
  <si>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</si>
  <si>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</si>
  <si>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</si>
  <si>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</si>
  <si>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</si>
  <si>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</si>
  <si>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</si>
  <si>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</si>
  <si>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</si>
  <si>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</si>
  <si>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</si>
  <si>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</si>
  <si>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</si>
  <si>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</si>
  <si>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</si>
  <si>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</si>
  <si>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</si>
  <si>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</si>
  <si>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</si>
  <si>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</si>
  <si>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</si>
  <si>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</si>
  <si>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</si>
  <si>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</si>
  <si>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</si>
  <si>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</si>
  <si>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</si>
  <si>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</si>
  <si>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</si>
  <si>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</si>
  <si>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</si>
  <si>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</si>
  <si>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</si>
  <si>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</si>
  <si>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</si>
  <si>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</si>
  <si>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</si>
  <si>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</si>
  <si>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</si>
  <si>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</si>
  <si>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</si>
  <si>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</si>
  <si>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</si>
  <si>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</si>
  <si>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</si>
  <si>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</si>
  <si>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</si>
  <si>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</si>
  <si>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</si>
  <si>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</si>
  <si>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</si>
  <si>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</si>
  <si>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</si>
  <si>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</si>
  <si>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</si>
  <si>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</si>
  <si>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</si>
  <si>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</si>
  <si>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</si>
  <si>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</si>
  <si>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</si>
  <si>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</si>
  <si>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</si>
  <si>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</si>
  <si>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</si>
  <si>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</si>
  <si>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</si>
  <si>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</si>
  <si>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</si>
  <si>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</si>
  <si>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</si>
  <si>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</si>
  <si>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</si>
  <si>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</si>
  <si>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</si>
  <si>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</si>
  <si>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</si>
  <si>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</si>
  <si>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</si>
  <si>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</si>
  <si>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</si>
  <si>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</si>
  <si>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</si>
  <si>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</si>
  <si>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</si>
  <si>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</si>
  <si>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</si>
  <si>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</si>
  <si>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</si>
  <si>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</si>
  <si>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</si>
  <si>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</si>
  <si>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</si>
  <si>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</si>
  <si>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</si>
  <si>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</si>
  <si>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</si>
  <si>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</si>
  <si>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</si>
  <si>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</si>
  <si>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</si>
  <si>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</si>
  <si>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</si>
  <si>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</si>
  <si>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</si>
  <si>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</si>
  <si>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</si>
  <si>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</si>
  <si>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</si>
  <si>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</si>
  <si>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</si>
  <si>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</si>
  <si>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</si>
  <si>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</si>
  <si>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</si>
  <si>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</si>
  <si>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</si>
  <si>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</si>
  <si>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</si>
  <si>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</si>
  <si>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</si>
  <si>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</si>
  <si>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</si>
  <si>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</si>
  <si>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</si>
  <si>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</si>
  <si>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</si>
  <si>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</si>
  <si>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</si>
  <si>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</si>
  <si>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</si>
  <si>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</si>
  <si>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</si>
  <si>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</si>
  <si>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</si>
  <si>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</si>
  <si>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</si>
  <si>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</si>
  <si>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</si>
  <si>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</si>
  <si>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</si>
  <si>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</si>
  <si>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</si>
  <si>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</si>
  <si>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</si>
  <si>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</si>
  <si>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</si>
  <si>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</si>
  <si>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</si>
  <si>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</si>
  <si>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</si>
  <si>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</si>
  <si>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</si>
  <si>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</si>
  <si>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</si>
  <si>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</si>
  <si>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</si>
  <si>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</si>
  <si>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</si>
  <si>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</si>
  <si>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</si>
  <si>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</si>
  <si>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</si>
  <si>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</si>
  <si>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</si>
  <si>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</si>
  <si>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</si>
  <si>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</si>
  <si>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</si>
  <si>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</si>
  <si>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</si>
  <si>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</si>
  <si>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</si>
  <si>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</si>
  <si>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</si>
  <si>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</si>
  <si>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</si>
  <si>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</si>
  <si>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</si>
  <si>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</si>
  <si>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</si>
  <si>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</si>
  <si>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</si>
  <si>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</si>
  <si>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</si>
  <si>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</si>
  <si>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</si>
  <si>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</si>
  <si>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</si>
  <si>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</si>
  <si>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</si>
  <si>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</si>
  <si>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</si>
  <si>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</si>
  <si>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</si>
  <si>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</si>
  <si>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</si>
  <si>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</si>
  <si>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</si>
  <si>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</si>
  <si>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</si>
  <si>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</si>
  <si>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</si>
  <si>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</si>
  <si>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</si>
  <si>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</si>
  <si>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</si>
  <si>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</si>
  <si>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</si>
  <si>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</si>
  <si>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</si>
  <si>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</si>
  <si>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</si>
  <si>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</si>
  <si>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</si>
  <si>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</si>
  <si>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</si>
  <si>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</si>
  <si>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</si>
  <si>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</si>
  <si>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</si>
  <si>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</si>
  <si>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</si>
  <si>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</si>
  <si>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</si>
  <si>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</si>
  <si>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</si>
  <si>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</si>
  <si>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</si>
  <si>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</si>
  <si>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</si>
  <si>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</si>
  <si>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</si>
  <si>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</si>
  <si>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</si>
  <si>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</si>
  <si>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</si>
  <si>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</si>
  <si>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</si>
  <si>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</si>
  <si>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</si>
  <si>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</si>
  <si>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</si>
  <si>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</si>
  <si>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</si>
  <si>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</si>
  <si>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</si>
  <si>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</si>
  <si>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</si>
  <si>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</si>
  <si>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</si>
  <si>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</si>
  <si>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</si>
  <si>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</si>
  <si>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</si>
  <si>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</si>
  <si>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</si>
  <si>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</si>
  <si>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</si>
  <si>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</si>
  <si>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</si>
  <si>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</si>
  <si>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</si>
  <si>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</si>
  <si>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</si>
  <si>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</si>
  <si>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</si>
  <si>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</si>
  <si>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</si>
  <si>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</si>
  <si>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</si>
  <si>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</si>
  <si>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</si>
  <si>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</si>
  <si>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</si>
  <si>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</si>
  <si>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</si>
  <si>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</si>
  <si>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</si>
  <si>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</si>
  <si>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</si>
  <si>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</si>
  <si>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</si>
  <si>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</si>
  <si>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</si>
  <si>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</si>
  <si>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</si>
  <si>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</si>
  <si>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</si>
  <si>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</si>
  <si>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</si>
  <si>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</si>
  <si>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</si>
  <si>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</si>
  <si>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</si>
  <si>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</si>
  <si>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</si>
  <si>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</si>
  <si>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</si>
  <si>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</si>
  <si>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</si>
  <si>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</si>
  <si>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</si>
  <si>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</si>
  <si>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</si>
  <si>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</si>
  <si>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</si>
  <si>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</si>
  <si>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</si>
  <si>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</si>
  <si>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</si>
  <si>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</si>
  <si>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</si>
  <si>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</si>
  <si>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</si>
  <si>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</si>
  <si>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</si>
  <si>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</si>
  <si>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</si>
  <si>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</si>
  <si>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</si>
  <si>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</si>
  <si>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</si>
  <si>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</si>
  <si>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</si>
  <si>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</si>
  <si>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</si>
  <si>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</si>
  <si>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</si>
  <si>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</si>
  <si>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</si>
  <si>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</si>
  <si>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</si>
  <si>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</si>
  <si>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</si>
  <si>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</si>
  <si>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</si>
  <si>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</si>
  <si>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</si>
  <si>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</si>
  <si>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</si>
  <si>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</si>
  <si>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</si>
  <si>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</si>
  <si>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</si>
  <si>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</si>
  <si>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</si>
  <si>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</si>
  <si>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</si>
  <si>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</si>
  <si>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</si>
  <si>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</si>
  <si>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</si>
  <si>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</si>
  <si>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</si>
  <si>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</si>
  <si>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</si>
  <si>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</si>
  <si>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</si>
  <si>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</si>
  <si>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</si>
  <si>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</si>
  <si>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</si>
  <si>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</si>
  <si>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</si>
  <si>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</si>
  <si>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</si>
  <si>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</si>
  <si>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</si>
  <si>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</si>
  <si>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</si>
  <si>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</si>
  <si>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</si>
  <si>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</si>
  <si>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</si>
  <si>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</si>
  <si>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</si>
  <si>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</si>
  <si>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</si>
  <si>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</si>
  <si>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</si>
  <si>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</si>
  <si>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</si>
  <si>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</si>
  <si>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</si>
  <si>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</si>
  <si>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</si>
  <si>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</si>
  <si>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</si>
  <si>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</si>
  <si>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</si>
  <si>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</si>
  <si>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</si>
  <si>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</si>
  <si>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</si>
  <si>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</si>
  <si>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</si>
  <si>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</si>
  <si>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</si>
  <si>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</si>
  <si>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</si>
  <si>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</si>
  <si>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</si>
  <si>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</si>
  <si>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</si>
  <si>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</si>
  <si>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</si>
  <si>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</si>
  <si>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</si>
  <si>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</si>
  <si>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</si>
  <si>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</si>
  <si>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</si>
  <si>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</si>
  <si>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</si>
  <si>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</si>
  <si>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</si>
  <si>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</si>
  <si>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</si>
  <si>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</si>
  <si>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</si>
  <si>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</si>
  <si>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</si>
  <si>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</si>
  <si>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</si>
  <si>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</si>
  <si>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</si>
  <si>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</si>
  <si>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</si>
  <si>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</si>
  <si>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</si>
  <si>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</si>
  <si>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</si>
  <si>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</si>
  <si>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</si>
  <si>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</si>
  <si>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</si>
  <si>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</si>
  <si>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</si>
  <si>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</si>
  <si>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</si>
  <si>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</si>
  <si>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</si>
  <si>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</si>
  <si>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</si>
  <si>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</si>
  <si>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</si>
  <si>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</si>
  <si>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</si>
  <si>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</si>
  <si>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</si>
  <si>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</si>
  <si>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</si>
  <si>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</si>
  <si>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</si>
  <si>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</si>
  <si>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</si>
  <si>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</si>
  <si>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</si>
  <si>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</si>
  <si>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</si>
  <si>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</si>
  <si>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</si>
  <si>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</si>
  <si>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</si>
  <si>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</si>
  <si>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</si>
  <si>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</si>
  <si>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</si>
  <si>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</si>
  <si>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</si>
  <si>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</si>
  <si>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</si>
  <si>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</si>
  <si>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</si>
  <si>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</si>
  <si>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</si>
  <si>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</si>
  <si>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</si>
  <si>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</si>
  <si>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</si>
  <si>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</si>
  <si>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</si>
  <si>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</si>
  <si>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</si>
  <si>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</si>
  <si>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</si>
  <si>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</si>
  <si>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</si>
  <si>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</si>
  <si>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</si>
  <si>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</si>
  <si>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</si>
  <si>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</si>
  <si>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</si>
  <si>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</si>
  <si>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</si>
  <si>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</si>
  <si>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</si>
  <si>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</si>
  <si>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</si>
  <si>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</si>
  <si>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</si>
  <si>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</si>
  <si>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</si>
  <si>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</si>
  <si>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</si>
  <si>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</si>
  <si>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</si>
  <si>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</si>
  <si>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</si>
  <si>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</si>
  <si>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</si>
  <si>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</si>
  <si>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</si>
  <si>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</si>
  <si>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</si>
  <si>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</si>
  <si>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</si>
  <si>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</si>
  <si>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</si>
  <si>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</si>
  <si>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</si>
  <si>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</si>
  <si>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</si>
  <si>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</si>
  <si>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</si>
  <si>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</si>
  <si>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</si>
  <si>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</si>
  <si>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</si>
  <si>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</si>
  <si>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</si>
  <si>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</si>
  <si>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</si>
  <si>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</si>
  <si>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</si>
  <si>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</si>
  <si>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</si>
  <si>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</si>
  <si>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</si>
  <si>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</si>
  <si>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</si>
  <si>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</si>
  <si>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</si>
  <si>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</si>
  <si>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</si>
  <si>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</si>
  <si>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</si>
  <si>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</si>
  <si>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</si>
  <si>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</si>
  <si>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</si>
  <si>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</si>
  <si>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</si>
  <si>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</si>
  <si>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</si>
  <si>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</si>
  <si>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</si>
  <si>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</si>
  <si>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</si>
  <si>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</si>
  <si>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</si>
  <si>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</si>
  <si>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</si>
  <si>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</si>
  <si>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</si>
  <si>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</si>
  <si>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</si>
  <si>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</si>
  <si>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</si>
  <si>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</si>
  <si>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</si>
  <si>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</si>
  <si>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</si>
  <si>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</si>
  <si>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</si>
  <si>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</si>
  <si>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</si>
  <si>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</si>
  <si>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</si>
  <si>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</si>
  <si>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</si>
  <si>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</si>
  <si>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</si>
  <si>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</si>
  <si>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</si>
  <si>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</si>
  <si>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</si>
  <si>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</si>
  <si>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</si>
  <si>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</si>
  <si>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</si>
  <si>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</si>
  <si>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</si>
  <si>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</si>
  <si>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</si>
  <si>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</si>
  <si>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</si>
  <si>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</si>
  <si>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</si>
  <si>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</si>
  <si>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</si>
  <si>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</si>
  <si>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</si>
  <si>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</si>
  <si>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</si>
  <si>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</si>
  <si>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</si>
  <si>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</si>
  <si>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</si>
  <si>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</si>
  <si>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</si>
  <si>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</si>
  <si>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</si>
  <si>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</si>
  <si>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</si>
  <si>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</si>
  <si>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</si>
  <si>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</si>
  <si>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</si>
  <si>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</si>
  <si>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</si>
  <si>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</si>
  <si>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</si>
  <si>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</si>
  <si>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</si>
  <si>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</si>
  <si>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</si>
  <si>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</si>
  <si>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</si>
  <si>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</si>
  <si>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</si>
  <si>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</si>
  <si>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</si>
  <si>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</si>
  <si>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</si>
  <si>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</si>
  <si>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</si>
  <si>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</si>
  <si>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</si>
  <si>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</si>
  <si>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</si>
  <si>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</si>
  <si>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</si>
  <si>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</si>
  <si>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</si>
  <si>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</si>
  <si>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</si>
  <si>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</si>
  <si>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</si>
  <si>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</si>
  <si>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</si>
  <si>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</si>
  <si>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</si>
  <si>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</si>
  <si>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</si>
  <si>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</si>
  <si>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</si>
  <si>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</si>
  <si>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</si>
  <si>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</si>
  <si>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</si>
  <si>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</si>
  <si>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</si>
  <si>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</si>
  <si>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</si>
  <si>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</si>
  <si>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</si>
  <si>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</si>
  <si>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</si>
  <si>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</si>
  <si>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</si>
  <si>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</si>
  <si>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</si>
  <si>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</si>
  <si>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</si>
  <si>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</si>
  <si>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</si>
  <si>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</si>
  <si>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</si>
  <si>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</si>
  <si>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</si>
  <si>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</si>
  <si>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</si>
  <si>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</si>
  <si>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</si>
  <si>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</si>
  <si>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</si>
  <si>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</si>
  <si>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</si>
  <si>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</si>
  <si>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</si>
  <si>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</si>
  <si>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</si>
  <si>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</si>
  <si>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</si>
  <si>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</si>
  <si>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</si>
  <si>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</si>
  <si>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</si>
  <si>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</si>
  <si>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</si>
  <si>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</si>
  <si>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</si>
  <si>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</si>
  <si>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</si>
  <si>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</si>
  <si>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</si>
  <si>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</si>
  <si>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</si>
  <si>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</si>
  <si>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</si>
  <si>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</si>
  <si>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</si>
  <si>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</si>
  <si>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</si>
  <si>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</si>
  <si>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</si>
  <si>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</si>
  <si>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</si>
  <si>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</si>
  <si>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</si>
  <si>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</si>
  <si>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</si>
  <si>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</si>
  <si>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</si>
  <si>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</si>
  <si>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</si>
  <si>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</si>
  <si>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</si>
  <si>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</si>
  <si>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</si>
  <si>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</si>
  <si>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</si>
  <si>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</si>
  <si>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</si>
  <si>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</si>
  <si>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</si>
  <si>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</si>
  <si>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</si>
  <si>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</si>
  <si>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</si>
  <si>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</si>
  <si>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</si>
  <si>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</si>
  <si>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</si>
  <si>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</si>
  <si>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</si>
  <si>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</si>
  <si>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</si>
  <si>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</si>
  <si>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</si>
  <si>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</si>
  <si>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</si>
  <si>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</si>
  <si>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</si>
  <si>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</si>
  <si>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</si>
  <si>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</si>
  <si>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</si>
  <si>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</si>
  <si>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</si>
  <si>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</si>
  <si>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</si>
  <si>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</si>
  <si>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</si>
  <si>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</si>
  <si>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</si>
  <si>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</si>
  <si>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</si>
  <si>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</si>
  <si>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</si>
  <si>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</si>
  <si>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</si>
  <si>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</si>
  <si>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</si>
  <si>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</si>
  <si>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</si>
  <si>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</si>
  <si>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</si>
  <si>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</si>
  <si>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</si>
  <si>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</si>
  <si>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</si>
  <si>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</si>
  <si>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</si>
  <si>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</si>
  <si>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</si>
  <si>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</si>
  <si>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</si>
  <si>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</si>
  <si>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</si>
  <si>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</si>
  <si>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</si>
  <si>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</si>
  <si>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</si>
  <si>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</si>
  <si>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</si>
  <si>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</si>
  <si>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</si>
  <si>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</si>
  <si>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</si>
  <si>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</si>
  <si>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</si>
  <si>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</si>
  <si>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</si>
  <si>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</si>
  <si>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</si>
  <si>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</si>
  <si>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</si>
  <si>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</si>
  <si>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</si>
  <si>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</si>
  <si>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</si>
  <si>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</si>
  <si>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</si>
  <si>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</si>
  <si>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</si>
  <si>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</si>
  <si>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</si>
  <si>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</si>
  <si>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</si>
  <si>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</si>
  <si>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</si>
  <si>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</si>
  <si>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</si>
  <si>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</si>
  <si>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</si>
  <si>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</si>
  <si>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</si>
  <si>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</si>
  <si>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</si>
  <si>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</si>
  <si>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</si>
  <si>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</si>
  <si>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</si>
  <si>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</si>
  <si>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</si>
  <si>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</si>
  <si>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</si>
  <si>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</si>
  <si>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</si>
  <si>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</si>
  <si>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</si>
  <si>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</si>
  <si>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</si>
  <si>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</si>
  <si>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</si>
  <si>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</si>
  <si>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</si>
  <si>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</si>
  <si>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</si>
  <si>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</si>
  <si>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</si>
  <si>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</si>
  <si>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</si>
  <si>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</si>
  <si>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</si>
  <si>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</si>
  <si>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</si>
  <si>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</si>
  <si>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</si>
  <si>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</si>
  <si>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</si>
  <si>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</si>
  <si>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</si>
  <si>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</si>
  <si>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</si>
  <si>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</si>
  <si>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</si>
  <si>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</si>
  <si>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</si>
  <si>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</si>
  <si>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</si>
  <si>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</si>
  <si>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</si>
  <si>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</si>
  <si>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</si>
  <si>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</si>
  <si>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</si>
  <si>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</si>
  <si>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</si>
  <si>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</si>
  <si>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</si>
  <si>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</si>
  <si>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</si>
  <si>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</si>
  <si>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</si>
  <si>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</si>
  <si>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</si>
  <si>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</si>
  <si>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</si>
  <si>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</si>
  <si>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</si>
  <si>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</si>
  <si>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</si>
  <si>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</si>
  <si>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</si>
  <si>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</si>
  <si>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</si>
  <si>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</si>
  <si>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</si>
  <si>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</si>
  <si>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</si>
  <si>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</si>
  <si>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</si>
  <si>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</si>
  <si>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</si>
  <si>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</si>
  <si>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</si>
  <si>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</si>
  <si>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</si>
  <si>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</si>
  <si>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</si>
  <si>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</si>
  <si>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</si>
  <si>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</si>
  <si>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</si>
  <si>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</si>
  <si>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</si>
  <si>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</si>
  <si>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</si>
  <si>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</si>
  <si>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</si>
  <si>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</si>
  <si>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</si>
  <si>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</si>
  <si>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</si>
  <si>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</si>
  <si>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</si>
  <si>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</si>
  <si>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</si>
  <si>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</si>
  <si>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</si>
  <si>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</si>
  <si>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</si>
  <si>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</si>
  <si>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</si>
  <si>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</si>
  <si>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</si>
  <si>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</si>
  <si>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</si>
  <si>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</si>
  <si>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</si>
  <si>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</si>
  <si>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</si>
  <si>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</si>
  <si>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</si>
  <si>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</si>
  <si>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</si>
  <si>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</si>
  <si>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</si>
  <si>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</si>
  <si>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</si>
  <si>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</si>
  <si>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</si>
  <si>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</si>
  <si>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</si>
  <si>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</si>
  <si>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</si>
  <si>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</si>
  <si>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</si>
  <si>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</si>
  <si>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</si>
  <si>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</si>
  <si>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</si>
  <si>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</si>
  <si>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</si>
  <si>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</si>
  <si>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</si>
  <si>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</si>
  <si>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</si>
  <si>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</si>
  <si>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</si>
  <si>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</si>
  <si>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</si>
  <si>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</si>
  <si>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</si>
  <si>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</si>
  <si>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</si>
  <si>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</si>
  <si>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</si>
  <si>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</si>
  <si>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</si>
  <si>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</si>
  <si>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</si>
  <si>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</si>
  <si>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</si>
  <si>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</si>
  <si>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</si>
  <si>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</si>
  <si>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</si>
  <si>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</si>
  <si>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</si>
  <si>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</si>
  <si>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</si>
  <si>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</si>
  <si>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</si>
  <si>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</si>
  <si>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</si>
  <si>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</si>
  <si>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</si>
  <si>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</si>
  <si>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</si>
  <si>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</si>
  <si>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</si>
  <si>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</si>
  <si>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</si>
  <si>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</si>
  <si>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</si>
  <si>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</si>
  <si>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</si>
  <si>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</si>
  <si>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</si>
  <si>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</si>
  <si>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</si>
  <si>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</si>
  <si>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</si>
  <si>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</si>
  <si>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</si>
  <si>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</si>
  <si>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</si>
  <si>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</si>
  <si>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</si>
  <si>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</si>
  <si>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</si>
  <si>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</si>
  <si>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</si>
  <si>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</si>
  <si>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</si>
  <si>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</si>
  <si>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</si>
  <si>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</si>
  <si>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</si>
  <si>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</si>
  <si>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</si>
  <si>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</si>
  <si>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</si>
  <si>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</si>
  <si>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</si>
  <si>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</si>
  <si>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</si>
  <si>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</si>
  <si>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</si>
  <si>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</si>
  <si>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</si>
  <si>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</si>
  <si>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</si>
  <si>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</si>
  <si>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</si>
  <si>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</si>
  <si>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</si>
  <si>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</si>
  <si>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</si>
  <si>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</si>
  <si>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</si>
  <si>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</si>
  <si>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</si>
  <si>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</si>
  <si>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</si>
  <si>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</si>
  <si>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</si>
  <si>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</si>
  <si>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</si>
  <si>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</si>
  <si>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</si>
  <si>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</si>
  <si>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</si>
  <si>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</si>
  <si>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</si>
  <si>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</si>
  <si>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</si>
  <si>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</si>
  <si>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</si>
  <si>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</si>
  <si>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</si>
  <si>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</si>
  <si>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</si>
  <si>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</si>
  <si>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</si>
  <si>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</si>
  <si>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</si>
  <si>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</si>
  <si>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</si>
  <si>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</si>
  <si>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</si>
  <si>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</si>
  <si>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</si>
  <si>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</si>
  <si>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</si>
  <si>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</si>
  <si>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</si>
  <si>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</si>
  <si>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</si>
  <si>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</si>
  <si>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</si>
  <si>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</si>
  <si>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</si>
  <si>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</si>
  <si>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</si>
  <si>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</si>
  <si>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</si>
  <si>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</si>
  <si>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</si>
  <si>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</si>
  <si>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</si>
  <si>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</si>
  <si>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</si>
  <si>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</si>
  <si>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</si>
  <si>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</si>
  <si>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</si>
  <si>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</si>
  <si>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</si>
  <si>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</si>
  <si>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</si>
  <si>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</si>
  <si>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</si>
  <si>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</si>
  <si>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</si>
  <si>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</si>
  <si>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</si>
  <si>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</si>
  <si>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</si>
  <si>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</si>
  <si>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</si>
  <si>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有料老人ホーム花さとかⅡ管理者</t>
    <rPh sb="0" eb="4">
      <t>ユウリョウロウジン</t>
    </rPh>
    <rPh sb="7" eb="8">
      <t>ハナ</t>
    </rPh>
    <rPh sb="12" eb="15">
      <t>カンリシャ</t>
    </rPh>
    <phoneticPr fontId="1"/>
  </si>
  <si>
    <t>２　法人</t>
  </si>
  <si>
    <t>５　営利法人</t>
  </si>
  <si>
    <t>かぶしきがいしゃ　はなさとか</t>
    <phoneticPr fontId="1"/>
  </si>
  <si>
    <t>株式会社　花さとか</t>
    <rPh sb="0" eb="4">
      <t>カブシキガイシャ</t>
    </rPh>
    <rPh sb="5" eb="6">
      <t>ハナ</t>
    </rPh>
    <phoneticPr fontId="1"/>
  </si>
  <si>
    <t>9 4500-01-010523</t>
    <phoneticPr fontId="1"/>
  </si>
  <si>
    <t>北海道旭川市東光8条6丁目1番16号</t>
    <rPh sb="0" eb="3">
      <t>ホッカイドウ</t>
    </rPh>
    <rPh sb="3" eb="5">
      <t>アサヒカワ</t>
    </rPh>
    <rPh sb="5" eb="6">
      <t>シ</t>
    </rPh>
    <rPh sb="6" eb="8">
      <t>トウコウ</t>
    </rPh>
    <rPh sb="9" eb="10">
      <t>ジョウ</t>
    </rPh>
    <rPh sb="11" eb="13">
      <t>チョウメ</t>
    </rPh>
    <rPh sb="14" eb="15">
      <t>バン</t>
    </rPh>
    <rPh sb="17" eb="18">
      <t>ゴウ</t>
    </rPh>
    <phoneticPr fontId="1"/>
  </si>
  <si>
    <t>0166</t>
    <phoneticPr fontId="1"/>
  </si>
  <si>
    <t>33</t>
    <phoneticPr fontId="1"/>
  </si>
  <si>
    <t>0500</t>
    <phoneticPr fontId="1"/>
  </si>
  <si>
    <t>1139</t>
    <phoneticPr fontId="1"/>
  </si>
  <si>
    <t>https://</t>
  </si>
  <si>
    <t>www.hanasatoka.jp/</t>
    <phoneticPr fontId="1"/>
  </si>
  <si>
    <t>西海　明通</t>
    <rPh sb="0" eb="2">
      <t>サイカイ</t>
    </rPh>
    <rPh sb="3" eb="5">
      <t>アキミチ</t>
    </rPh>
    <phoneticPr fontId="1"/>
  </si>
  <si>
    <t>代表取締役</t>
    <rPh sb="0" eb="2">
      <t>ダイヒョウ</t>
    </rPh>
    <rPh sb="2" eb="5">
      <t>トリシマリヤク</t>
    </rPh>
    <phoneticPr fontId="1"/>
  </si>
  <si>
    <t>ゆうりょうろうじんほーむ　はなさとかつう</t>
    <phoneticPr fontId="1"/>
  </si>
  <si>
    <t>有料老人ホーム　花さとかⅡ</t>
    <rPh sb="0" eb="4">
      <t>ユウリョウロウジン</t>
    </rPh>
    <rPh sb="8" eb="9">
      <t>ハナ</t>
    </rPh>
    <phoneticPr fontId="1"/>
  </si>
  <si>
    <t>北海道旭川市豊岡4条5丁目11番11号</t>
    <rPh sb="0" eb="3">
      <t>ホッカイドウ</t>
    </rPh>
    <rPh sb="3" eb="6">
      <t>アサヒカワシ</t>
    </rPh>
    <rPh sb="6" eb="8">
      <t>トヨオカ</t>
    </rPh>
    <rPh sb="9" eb="10">
      <t>ジョウ</t>
    </rPh>
    <rPh sb="11" eb="13">
      <t>チョウメ</t>
    </rPh>
    <rPh sb="15" eb="16">
      <t>バン</t>
    </rPh>
    <rPh sb="18" eb="19">
      <t>ゴウ</t>
    </rPh>
    <phoneticPr fontId="1"/>
  </si>
  <si>
    <t>JR旭川</t>
    <rPh sb="2" eb="4">
      <t>アサヒカワ</t>
    </rPh>
    <phoneticPr fontId="1"/>
  </si>
  <si>
    <t>①旭川電気軌道バス　豊岡4-5停留所50ｍ
②自家用車利用　乗車20分程度</t>
    <rPh sb="1" eb="7">
      <t>アサヒカワデンキキドウ</t>
    </rPh>
    <rPh sb="10" eb="12">
      <t>トヨオカ</t>
    </rPh>
    <rPh sb="15" eb="18">
      <t>テイリュウジョ</t>
    </rPh>
    <rPh sb="24" eb="28">
      <t>ジカヨウシャ</t>
    </rPh>
    <rPh sb="28" eb="30">
      <t>リヨウ</t>
    </rPh>
    <rPh sb="31" eb="33">
      <t>ジョウシャ</t>
    </rPh>
    <rPh sb="35" eb="36">
      <t>フン</t>
    </rPh>
    <rPh sb="36" eb="38">
      <t>テイド</t>
    </rPh>
    <phoneticPr fontId="1"/>
  </si>
  <si>
    <t>32</t>
    <phoneticPr fontId="1"/>
  </si>
  <si>
    <t>8100</t>
    <phoneticPr fontId="1"/>
  </si>
  <si>
    <t>8211</t>
    <phoneticPr fontId="1"/>
  </si>
  <si>
    <t>施設管理者</t>
    <rPh sb="0" eb="5">
      <t>シセツカンリシャ</t>
    </rPh>
    <phoneticPr fontId="1"/>
  </si>
  <si>
    <t>３　住宅型</t>
  </si>
  <si>
    <t>２　事業者が賃借する土地</t>
  </si>
  <si>
    <t>２　なし</t>
  </si>
  <si>
    <t>１　あり</t>
  </si>
  <si>
    <t>３　その他</t>
  </si>
  <si>
    <t>耐火構造ではない</t>
    <rPh sb="0" eb="4">
      <t>タイカコウゾウ</t>
    </rPh>
    <phoneticPr fontId="1"/>
  </si>
  <si>
    <t>３　木造</t>
  </si>
  <si>
    <t>２　事業者が賃借する建物</t>
  </si>
  <si>
    <t>１　全室個室（縁故者個室含む）</t>
  </si>
  <si>
    <t>１　あり（車椅子対応）</t>
  </si>
  <si>
    <t>１　全ての居室あり</t>
  </si>
  <si>
    <t>１　全ての便所あり</t>
  </si>
  <si>
    <t>１　全ての浴室あり</t>
  </si>
  <si>
    <t>入居者様の人格を尊重し、地域社会の向上に尽くし、良質な施設を提供します。</t>
    <phoneticPr fontId="1"/>
  </si>
  <si>
    <t>一、敬愛の心こめ和やかな顔つきで、
一、思いやりのある言葉で話しかけ、
一、澄んだ目で物事を見つめ、
一、耳を傾けて話を聴き、
一、まごころをこめて相手のことを思いやること、</t>
    <phoneticPr fontId="1"/>
  </si>
  <si>
    <t>１　自ら実施</t>
  </si>
  <si>
    <t>○</t>
  </si>
  <si>
    <t>あおぞらクリニック</t>
    <phoneticPr fontId="1"/>
  </si>
  <si>
    <t>北海道旭川市東光9条6丁目1-13</t>
    <rPh sb="0" eb="3">
      <t>ホッカイドウ</t>
    </rPh>
    <rPh sb="3" eb="6">
      <t>アサヒカワシ</t>
    </rPh>
    <rPh sb="6" eb="8">
      <t>トウコウ</t>
    </rPh>
    <rPh sb="9" eb="10">
      <t>ジョウ</t>
    </rPh>
    <rPh sb="11" eb="13">
      <t>チョウメ</t>
    </rPh>
    <phoneticPr fontId="1"/>
  </si>
  <si>
    <t>心療内科</t>
    <rPh sb="0" eb="4">
      <t>シンリョウナイカ</t>
    </rPh>
    <phoneticPr fontId="1"/>
  </si>
  <si>
    <t>内科・診療内科</t>
    <rPh sb="0" eb="2">
      <t>ナイカ</t>
    </rPh>
    <rPh sb="3" eb="5">
      <t>シンリョウ</t>
    </rPh>
    <rPh sb="5" eb="7">
      <t>ナイカ</t>
    </rPh>
    <phoneticPr fontId="1"/>
  </si>
  <si>
    <t>往診による入居者の健康維持管理</t>
    <rPh sb="0" eb="2">
      <t>オウシン</t>
    </rPh>
    <rPh sb="5" eb="8">
      <t>ニュウキョシャ</t>
    </rPh>
    <rPh sb="9" eb="13">
      <t>ケンコウイジ</t>
    </rPh>
    <rPh sb="13" eb="15">
      <t>カンリ</t>
    </rPh>
    <phoneticPr fontId="1"/>
  </si>
  <si>
    <t>必要なサービス、介護の頻度など変わる場合</t>
    <phoneticPr fontId="1"/>
  </si>
  <si>
    <t>本人の希望、入居者家族や管理者が必要と認められたとき</t>
    <phoneticPr fontId="1"/>
  </si>
  <si>
    <t>協議のうえ、甲乙及び身元引受人で合意がなされたとき</t>
    <phoneticPr fontId="1"/>
  </si>
  <si>
    <t>住み替え先に利用権が移動します。</t>
    <phoneticPr fontId="1"/>
  </si>
  <si>
    <t>・日常生活で介護の必要な方
・自傷・他傷の恐れがない方
・身元引受人を立てることのできる方</t>
    <rPh sb="1" eb="5">
      <t>ニチジョウセイカツ</t>
    </rPh>
    <rPh sb="6" eb="8">
      <t>カイゴ</t>
    </rPh>
    <rPh sb="9" eb="11">
      <t>ヒツヨウ</t>
    </rPh>
    <rPh sb="12" eb="13">
      <t>カタ</t>
    </rPh>
    <rPh sb="15" eb="17">
      <t>ジショウ</t>
    </rPh>
    <rPh sb="18" eb="20">
      <t>タショウ</t>
    </rPh>
    <rPh sb="21" eb="22">
      <t>オソ</t>
    </rPh>
    <rPh sb="26" eb="27">
      <t>カタ</t>
    </rPh>
    <rPh sb="29" eb="31">
      <t>ミモト</t>
    </rPh>
    <rPh sb="31" eb="34">
      <t>ヒキウケニン</t>
    </rPh>
    <rPh sb="35" eb="36">
      <t>タ</t>
    </rPh>
    <rPh sb="44" eb="45">
      <t>カタ</t>
    </rPh>
    <phoneticPr fontId="1"/>
  </si>
  <si>
    <t>・入居者の死亡のほか、入院後に退院の目途が立たない場合：2か月で協議
・虚偽の報告、記載による不正な入居の場合：即時
・利用料その他の支払いを正当な理由なく滞納した場合：2か月滞納で協議
・入居契約書第20条、30条に違反したとき：即時または協議
・他の入居者の日常生活に不安や支障をきたす暴言・暴力・奇声等：協議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t>
    <rPh sb="1" eb="4">
      <t>ニュウキョシャ</t>
    </rPh>
    <rPh sb="5" eb="7">
      <t>シボウ</t>
    </rPh>
    <rPh sb="11" eb="14">
      <t>ニュウインゴ</t>
    </rPh>
    <rPh sb="15" eb="17">
      <t>タイイン</t>
    </rPh>
    <rPh sb="18" eb="20">
      <t>メド</t>
    </rPh>
    <rPh sb="21" eb="22">
      <t>タ</t>
    </rPh>
    <rPh sb="25" eb="27">
      <t>バアイ</t>
    </rPh>
    <rPh sb="30" eb="31">
      <t>ゲツ</t>
    </rPh>
    <rPh sb="32" eb="34">
      <t>キョウギ</t>
    </rPh>
    <rPh sb="36" eb="38">
      <t>キョギ</t>
    </rPh>
    <rPh sb="39" eb="41">
      <t>ホウコク</t>
    </rPh>
    <rPh sb="42" eb="44">
      <t>キサイ</t>
    </rPh>
    <rPh sb="47" eb="49">
      <t>フセイ</t>
    </rPh>
    <rPh sb="50" eb="52">
      <t>ニュウキョ</t>
    </rPh>
    <rPh sb="53" eb="55">
      <t>バアイ</t>
    </rPh>
    <rPh sb="56" eb="58">
      <t>ソクジ</t>
    </rPh>
    <rPh sb="60" eb="63">
      <t>リヨウリョウ</t>
    </rPh>
    <rPh sb="65" eb="66">
      <t>ホカ</t>
    </rPh>
    <rPh sb="67" eb="69">
      <t>シハラ</t>
    </rPh>
    <rPh sb="71" eb="73">
      <t>セイトウ</t>
    </rPh>
    <rPh sb="74" eb="76">
      <t>リユウ</t>
    </rPh>
    <rPh sb="78" eb="80">
      <t>タイノウ</t>
    </rPh>
    <rPh sb="82" eb="84">
      <t>バアイ</t>
    </rPh>
    <rPh sb="87" eb="88">
      <t>ゲツ</t>
    </rPh>
    <rPh sb="88" eb="90">
      <t>タイノウ</t>
    </rPh>
    <rPh sb="91" eb="93">
      <t>キョウギ</t>
    </rPh>
    <rPh sb="95" eb="97">
      <t>ニュウキョ</t>
    </rPh>
    <rPh sb="97" eb="100">
      <t>ケイヤクショ</t>
    </rPh>
    <rPh sb="100" eb="101">
      <t>ダイ</t>
    </rPh>
    <rPh sb="103" eb="104">
      <t>ジョウ</t>
    </rPh>
    <rPh sb="107" eb="108">
      <t>ジョウ</t>
    </rPh>
    <rPh sb="109" eb="111">
      <t>イハン</t>
    </rPh>
    <rPh sb="116" eb="118">
      <t>ソクジ</t>
    </rPh>
    <rPh sb="121" eb="123">
      <t>キョウギ</t>
    </rPh>
    <rPh sb="125" eb="126">
      <t>ホカ</t>
    </rPh>
    <rPh sb="127" eb="130">
      <t>ニュウキョシャ</t>
    </rPh>
    <rPh sb="131" eb="133">
      <t>ニチジョウ</t>
    </rPh>
    <rPh sb="133" eb="135">
      <t>セイカツ</t>
    </rPh>
    <rPh sb="136" eb="138">
      <t>フアン</t>
    </rPh>
    <rPh sb="139" eb="141">
      <t>シショウ</t>
    </rPh>
    <rPh sb="145" eb="147">
      <t>ボウゲン</t>
    </rPh>
    <rPh sb="148" eb="150">
      <t>ボウリョク</t>
    </rPh>
    <rPh sb="151" eb="153">
      <t>キセイ</t>
    </rPh>
    <rPh sb="153" eb="154">
      <t>ナド</t>
    </rPh>
    <rPh sb="155" eb="157">
      <t>キョウギ</t>
    </rPh>
    <rPh sb="165" eb="167">
      <t>ボウリョク</t>
    </rPh>
    <rPh sb="168" eb="170">
      <t>セイテキ</t>
    </rPh>
    <rPh sb="175" eb="176">
      <t>ナド</t>
    </rPh>
    <rPh sb="177" eb="179">
      <t>コウイ</t>
    </rPh>
    <rPh sb="180" eb="182">
      <t>キョウギ</t>
    </rPh>
    <rPh sb="183" eb="185">
      <t>ソクジ</t>
    </rPh>
    <rPh sb="186" eb="188">
      <t>バアイ</t>
    </rPh>
    <rPh sb="193" eb="196">
      <t>ニュウキョシャ</t>
    </rPh>
    <rPh sb="197" eb="199">
      <t>コウドウ</t>
    </rPh>
    <rPh sb="200" eb="201">
      <t>ホカ</t>
    </rPh>
    <rPh sb="202" eb="205">
      <t>ニュウキョシャ</t>
    </rPh>
    <rPh sb="206" eb="208">
      <t>セイメイ</t>
    </rPh>
    <rPh sb="208" eb="209">
      <t>オヨ</t>
    </rPh>
    <rPh sb="210" eb="212">
      <t>セイシン</t>
    </rPh>
    <rPh sb="213" eb="215">
      <t>キガイ</t>
    </rPh>
    <rPh sb="216" eb="217">
      <t>オヨ</t>
    </rPh>
    <rPh sb="219" eb="220">
      <t>オソ</t>
    </rPh>
    <rPh sb="224" eb="226">
      <t>バアイ</t>
    </rPh>
    <rPh sb="227" eb="229">
      <t>ソクジ</t>
    </rPh>
    <rPh sb="231" eb="233">
      <t>キョシツ</t>
    </rPh>
    <rPh sb="234" eb="235">
      <t>コモ</t>
    </rPh>
    <rPh sb="236" eb="237">
      <t>ナド</t>
    </rPh>
    <rPh sb="238" eb="240">
      <t>カド</t>
    </rPh>
    <rPh sb="241" eb="245">
      <t>キョヒコウドウ</t>
    </rPh>
    <rPh sb="249" eb="251">
      <t>シンシン</t>
    </rPh>
    <rPh sb="252" eb="256">
      <t>ジョウキョウハアク</t>
    </rPh>
    <rPh sb="257" eb="258">
      <t>ムズカ</t>
    </rPh>
    <rPh sb="260" eb="262">
      <t>バアイ</t>
    </rPh>
    <rPh sb="263" eb="265">
      <t>キョウギ</t>
    </rPh>
    <phoneticPr fontId="1"/>
  </si>
  <si>
    <t>入居契約書　第30条</t>
    <rPh sb="0" eb="2">
      <t>ニュウキョ</t>
    </rPh>
    <rPh sb="2" eb="5">
      <t>ケイヤクショ</t>
    </rPh>
    <rPh sb="6" eb="7">
      <t>ダイ</t>
    </rPh>
    <rPh sb="9" eb="10">
      <t>ジョウ</t>
    </rPh>
    <phoneticPr fontId="1"/>
  </si>
  <si>
    <t>実務者研修</t>
    <rPh sb="0" eb="3">
      <t>ジツムシャ</t>
    </rPh>
    <rPh sb="3" eb="5">
      <t>ケンシュウ</t>
    </rPh>
    <phoneticPr fontId="1"/>
  </si>
  <si>
    <t>２　建物賃貸借方式</t>
  </si>
  <si>
    <t>３　月払い方式</t>
  </si>
  <si>
    <t>１　減額なし</t>
  </si>
  <si>
    <t>運営懇談会の開催により議決・委任状による</t>
    <rPh sb="0" eb="5">
      <t>ウンエイコンダンカイ</t>
    </rPh>
    <rPh sb="6" eb="8">
      <t>カイサイ</t>
    </rPh>
    <rPh sb="11" eb="13">
      <t>ギケツ</t>
    </rPh>
    <rPh sb="14" eb="17">
      <t>イニンジョウ</t>
    </rPh>
    <phoneticPr fontId="1"/>
  </si>
  <si>
    <t>議決後、同意書に記名押印</t>
    <rPh sb="0" eb="2">
      <t>ギケツ</t>
    </rPh>
    <rPh sb="2" eb="3">
      <t>ゴ</t>
    </rPh>
    <rPh sb="4" eb="7">
      <t>ドウイショ</t>
    </rPh>
    <rPh sb="8" eb="10">
      <t>キメイ</t>
    </rPh>
    <rPh sb="10" eb="12">
      <t>オウイン</t>
    </rPh>
    <phoneticPr fontId="1"/>
  </si>
  <si>
    <t>要支援1</t>
    <rPh sb="0" eb="3">
      <t>ヨウシエン</t>
    </rPh>
    <phoneticPr fontId="1"/>
  </si>
  <si>
    <t>要介護1</t>
    <rPh sb="0" eb="3">
      <t>ヨウカイゴ</t>
    </rPh>
    <phoneticPr fontId="1"/>
  </si>
  <si>
    <t>132,000～</t>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</si>
  <si>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</si>
  <si>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</si>
  <si>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7">
      <t>イジ</t>
    </rPh>
    <rPh sb="7" eb="9">
      <t>カンリ</t>
    </rPh>
    <rPh sb="10" eb="13">
      <t>ジムヒ</t>
    </rPh>
    <rPh sb="14" eb="16">
      <t>セイカツ</t>
    </rPh>
    <rPh sb="21" eb="23">
      <t>スイドウ</t>
    </rPh>
    <rPh sb="23" eb="26">
      <t>コウネツヒ</t>
    </rPh>
    <phoneticPr fontId="1"/>
  </si>
  <si>
    <t>1日3食1340円</t>
    <rPh sb="1" eb="2">
      <t>ニチ</t>
    </rPh>
    <rPh sb="3" eb="4">
      <t>ショク</t>
    </rPh>
    <rPh sb="8" eb="9">
      <t>エン</t>
    </rPh>
    <phoneticPr fontId="1"/>
  </si>
  <si>
    <t>管理費に含む</t>
    <rPh sb="0" eb="3">
      <t>カンリヒ</t>
    </rPh>
    <rPh sb="4" eb="5">
      <t>フク</t>
    </rPh>
    <phoneticPr fontId="1"/>
  </si>
  <si>
    <t>ふれあい増進費：人件費に充当（24時間×1か月）50,000円/人
冬季暖房費：10月～翌5月　6,000円　</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53" eb="54">
      <t>エン</t>
    </rPh>
    <phoneticPr fontId="1"/>
  </si>
  <si>
    <t>入院後、退院の目途が立たない為</t>
    <rPh sb="0" eb="2">
      <t>ニュウイン</t>
    </rPh>
    <rPh sb="2" eb="3">
      <t>ゴ</t>
    </rPh>
    <rPh sb="4" eb="6">
      <t>タイイン</t>
    </rPh>
    <rPh sb="7" eb="9">
      <t>メド</t>
    </rPh>
    <rPh sb="10" eb="11">
      <t>タ</t>
    </rPh>
    <rPh sb="14" eb="15">
      <t>タメ</t>
    </rPh>
    <phoneticPr fontId="1"/>
  </si>
  <si>
    <t>入院、他施設への転居</t>
    <rPh sb="0" eb="2">
      <t>ニュウイン</t>
    </rPh>
    <rPh sb="3" eb="6">
      <t>タシセツ</t>
    </rPh>
    <rPh sb="8" eb="10">
      <t>テンキョ</t>
    </rPh>
    <phoneticPr fontId="1"/>
  </si>
  <si>
    <t>花さとかⅡ苦情相談窓口</t>
    <rPh sb="0" eb="1">
      <t>ハナ</t>
    </rPh>
    <rPh sb="5" eb="7">
      <t>クジョウ</t>
    </rPh>
    <rPh sb="7" eb="9">
      <t>ソウダン</t>
    </rPh>
    <rPh sb="9" eb="11">
      <t>マドグチ</t>
    </rPh>
    <phoneticPr fontId="1"/>
  </si>
  <si>
    <t>0166</t>
    <phoneticPr fontId="1"/>
  </si>
  <si>
    <t>32</t>
    <phoneticPr fontId="1"/>
  </si>
  <si>
    <t>8100</t>
    <phoneticPr fontId="1"/>
  </si>
  <si>
    <t>日曜、祝祭日</t>
    <rPh sb="0" eb="2">
      <t>ニチヨウ</t>
    </rPh>
    <rPh sb="3" eb="6">
      <t>シュクサイジツ</t>
    </rPh>
    <phoneticPr fontId="1"/>
  </si>
  <si>
    <t>損害賠償保険</t>
    <rPh sb="0" eb="4">
      <t>ソンガイバイショウ</t>
    </rPh>
    <rPh sb="4" eb="6">
      <t>ホケン</t>
    </rPh>
    <phoneticPr fontId="1"/>
  </si>
  <si>
    <t>上記保険利用</t>
    <rPh sb="0" eb="4">
      <t>ジョウキホケン</t>
    </rPh>
    <rPh sb="4" eb="6">
      <t>リヨウ</t>
    </rPh>
    <phoneticPr fontId="1"/>
  </si>
  <si>
    <t>意見箱にて随時</t>
    <rPh sb="0" eb="3">
      <t>イケンバコ</t>
    </rPh>
    <rPh sb="5" eb="7">
      <t>ズイジ</t>
    </rPh>
    <phoneticPr fontId="1"/>
  </si>
  <si>
    <t>１　入居希望者に公開</t>
  </si>
  <si>
    <t>３　公開していない</t>
  </si>
  <si>
    <t>①花さとか
②花さとかカトルセゾン
③ナーシングホーム花さとか</t>
    <rPh sb="1" eb="2">
      <t>ハナ</t>
    </rPh>
    <rPh sb="7" eb="8">
      <t>ハナ</t>
    </rPh>
    <rPh sb="27" eb="28">
      <t>ハナ</t>
    </rPh>
    <phoneticPr fontId="1"/>
  </si>
  <si>
    <t>第6条７(1）ア居室は13平方メートルに満たない
(8)中廊下の幅は2.7ｍに満たない
(9)階段の手すりは片側設置
(11)エレベーターの寸法はストレッチャー搬入不可</t>
    <rPh sb="0" eb="1">
      <t>ダイ</t>
    </rPh>
    <rPh sb="2" eb="3">
      <t>ジョウ</t>
    </rPh>
    <rPh sb="8" eb="10">
      <t>キョシツ</t>
    </rPh>
    <rPh sb="13" eb="15">
      <t>ヘイホウ</t>
    </rPh>
    <rPh sb="20" eb="21">
      <t>ミ</t>
    </rPh>
    <rPh sb="28" eb="31">
      <t>チュウロウカ</t>
    </rPh>
    <rPh sb="32" eb="33">
      <t>ハバ</t>
    </rPh>
    <rPh sb="39" eb="40">
      <t>ミ</t>
    </rPh>
    <rPh sb="47" eb="49">
      <t>カイダン</t>
    </rPh>
    <rPh sb="50" eb="51">
      <t>テ</t>
    </rPh>
    <rPh sb="54" eb="56">
      <t>カタガワ</t>
    </rPh>
    <rPh sb="56" eb="58">
      <t>セッチ</t>
    </rPh>
    <rPh sb="70" eb="72">
      <t>スンポウ</t>
    </rPh>
    <rPh sb="80" eb="82">
      <t>ハンニュウ</t>
    </rPh>
    <rPh sb="82" eb="84">
      <t>フカ</t>
    </rPh>
    <phoneticPr fontId="1"/>
  </si>
  <si>
    <t>・第6条7.(1).(8).(9).(11)
・第9条1.(1)ア</t>
    <rPh sb="1" eb="2">
      <t>ダイ</t>
    </rPh>
    <rPh sb="3" eb="4">
      <t>ジョウ</t>
    </rPh>
    <rPh sb="24" eb="25">
      <t>ダイ</t>
    </rPh>
    <rPh sb="26" eb="27">
      <t>ジョウ</t>
    </rPh>
    <phoneticPr fontId="1"/>
  </si>
  <si>
    <t>・上記の通り
・栄養士による献立表ではない</t>
    <rPh sb="1" eb="3">
      <t>ジョウキ</t>
    </rPh>
    <rPh sb="4" eb="5">
      <t>トオ</t>
    </rPh>
    <rPh sb="8" eb="11">
      <t>エイヨウシ</t>
    </rPh>
    <rPh sb="14" eb="17">
      <t>コンダテヒョウ</t>
    </rPh>
    <phoneticPr fontId="1"/>
  </si>
  <si>
    <t>訪問介護事業所花さとか</t>
    <phoneticPr fontId="1"/>
  </si>
  <si>
    <t>旭川市東光11条5丁目1番22号</t>
    <rPh sb="0" eb="3">
      <t>アサヒカワシ</t>
    </rPh>
    <rPh sb="3" eb="5">
      <t>トウコウ</t>
    </rPh>
    <rPh sb="7" eb="8">
      <t>ジョウ</t>
    </rPh>
    <rPh sb="9" eb="11">
      <t>チョウメ</t>
    </rPh>
    <rPh sb="12" eb="13">
      <t>バン</t>
    </rPh>
    <rPh sb="15" eb="16">
      <t>ゴウ</t>
    </rPh>
    <phoneticPr fontId="1"/>
  </si>
  <si>
    <t>ナースステーション花さとか</t>
    <rPh sb="9" eb="10">
      <t>ハナ</t>
    </rPh>
    <phoneticPr fontId="1"/>
  </si>
  <si>
    <t>旭川市東光11条５丁目1番22号</t>
    <rPh sb="0" eb="3">
      <t>アサヒカワシ</t>
    </rPh>
    <rPh sb="3" eb="5">
      <t>トウコウ</t>
    </rPh>
    <rPh sb="7" eb="8">
      <t>ジョウ</t>
    </rPh>
    <rPh sb="9" eb="11">
      <t>チョウメ</t>
    </rPh>
    <rPh sb="12" eb="13">
      <t>バン</t>
    </rPh>
    <rPh sb="15" eb="16">
      <t>ゴウ</t>
    </rPh>
    <phoneticPr fontId="1"/>
  </si>
  <si>
    <t>2,000円/時</t>
    <rPh sb="5" eb="6">
      <t>エン</t>
    </rPh>
    <rPh sb="7" eb="8">
      <t>ジ</t>
    </rPh>
    <phoneticPr fontId="1"/>
  </si>
  <si>
    <t>短時間(5分程度)なものに限る</t>
    <rPh sb="0" eb="3">
      <t>タンジカン</t>
    </rPh>
    <rPh sb="5" eb="6">
      <t>フン</t>
    </rPh>
    <rPh sb="6" eb="8">
      <t>テイド</t>
    </rPh>
    <rPh sb="13" eb="14">
      <t>カギ</t>
    </rPh>
    <phoneticPr fontId="1"/>
  </si>
  <si>
    <t>2,000円/時</t>
    <phoneticPr fontId="1"/>
  </si>
  <si>
    <t>短時間(5分程度)なものに限る</t>
  </si>
  <si>
    <t>500/時</t>
    <rPh sb="4" eb="5">
      <t>トキ</t>
    </rPh>
    <phoneticPr fontId="1"/>
  </si>
  <si>
    <t>感染症蔓延時や体調不良等一時的なものは除外する。</t>
    <rPh sb="0" eb="3">
      <t>カンセンショウ</t>
    </rPh>
    <rPh sb="3" eb="6">
      <t>マンエンジ</t>
    </rPh>
    <rPh sb="7" eb="11">
      <t>タイチョウフリョウ</t>
    </rPh>
    <rPh sb="11" eb="12">
      <t>トウ</t>
    </rPh>
    <rPh sb="12" eb="15">
      <t>イチジテキ</t>
    </rPh>
    <rPh sb="19" eb="21">
      <t>ジョガイ</t>
    </rPh>
    <phoneticPr fontId="1"/>
  </si>
  <si>
    <t>内容により協議</t>
    <rPh sb="0" eb="2">
      <t>ナイヨウ</t>
    </rPh>
    <rPh sb="5" eb="7">
      <t>キョウギ</t>
    </rPh>
    <phoneticPr fontId="1"/>
  </si>
  <si>
    <t>訪問サービスあり(外部)</t>
    <rPh sb="0" eb="2">
      <t>ホウモン</t>
    </rPh>
    <rPh sb="9" eb="11">
      <t>ガイブ</t>
    </rPh>
    <phoneticPr fontId="1"/>
  </si>
  <si>
    <t>無料配達業者あり(外部)</t>
    <rPh sb="0" eb="4">
      <t>ムリョウハイタツ</t>
    </rPh>
    <rPh sb="4" eb="6">
      <t>ギョウシャ</t>
    </rPh>
    <rPh sb="9" eb="11">
      <t>ガイブ</t>
    </rPh>
    <phoneticPr fontId="1"/>
  </si>
  <si>
    <t>内容により手数料あり
(事務員人件費相当)要協議</t>
    <rPh sb="0" eb="2">
      <t>ナイヨウ</t>
    </rPh>
    <rPh sb="5" eb="8">
      <t>テスウリョウ</t>
    </rPh>
    <rPh sb="12" eb="15">
      <t>ジムイン</t>
    </rPh>
    <rPh sb="15" eb="18">
      <t>ジンケンヒ</t>
    </rPh>
    <rPh sb="18" eb="20">
      <t>ソウトウ</t>
    </rPh>
    <rPh sb="21" eb="22">
      <t>ヨウ</t>
    </rPh>
    <rPh sb="22" eb="24">
      <t>キョウギ</t>
    </rPh>
    <phoneticPr fontId="1"/>
  </si>
  <si>
    <t>金銭預かり金の上限：3万円までとし、預金管理は不可</t>
    <rPh sb="0" eb="2">
      <t>キンセン</t>
    </rPh>
    <rPh sb="2" eb="3">
      <t>アズ</t>
    </rPh>
    <rPh sb="5" eb="6">
      <t>キン</t>
    </rPh>
    <rPh sb="7" eb="9">
      <t>ジョウゲン</t>
    </rPh>
    <rPh sb="11" eb="13">
      <t>マンエン</t>
    </rPh>
    <rPh sb="18" eb="20">
      <t>ヨキン</t>
    </rPh>
    <rPh sb="20" eb="22">
      <t>カンリ</t>
    </rPh>
    <rPh sb="23" eb="25">
      <t>フカ</t>
    </rPh>
    <phoneticPr fontId="1"/>
  </si>
  <si>
    <t>適宣</t>
    <rPh sb="0" eb="2">
      <t>テキセン</t>
    </rPh>
    <phoneticPr fontId="1"/>
  </si>
  <si>
    <t>やすみ歯科</t>
    <phoneticPr fontId="1"/>
  </si>
  <si>
    <t>旭川市旭神2条2丁目7-12</t>
    <phoneticPr fontId="1"/>
  </si>
  <si>
    <t>往診、緊急対応、助言</t>
    <phoneticPr fontId="1"/>
  </si>
  <si>
    <t>片山　和隆</t>
    <rPh sb="0" eb="2">
      <t>カタヤマ</t>
    </rPh>
    <rPh sb="3" eb="4">
      <t>カズ</t>
    </rPh>
    <rPh sb="4" eb="5">
      <t>タカ</t>
    </rPh>
    <phoneticPr fontId="1"/>
  </si>
  <si>
    <t>片山　和隆　R5.09.01～</t>
    <rPh sb="0" eb="2">
      <t>カタヤマ</t>
    </rPh>
    <rPh sb="3" eb="5">
      <t>カズタカ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</si>
</sst>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234" zoomScale="80" zoomScaleNormal="100" zoomScaleSheetLayoutView="80" workbookViewId="0">
      <selection activeCell="K241" sqref="K241:M24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2024</v>
      </c>
      <c r="G4" s="459"/>
      <c r="H4" s="33" t="s">
        <v>484</v>
      </c>
      <c r="I4" s="459">
        <v>12</v>
      </c>
      <c r="J4" s="459"/>
      <c r="K4" s="33" t="s">
        <v>2473</v>
      </c>
      <c r="L4" s="459">
        <v>13</v>
      </c>
      <c r="M4" s="459"/>
      <c r="N4" s="456" t="s">
        <v>486</v>
      </c>
      <c r="O4" s="456"/>
      <c r="P4" s="460"/>
    </row>
    <row r="5" spans="1:20" ht="20.100000000000001" customHeight="1">
      <c r="B5" s="439" t="s">
        <v>1</v>
      </c>
      <c r="C5" s="300"/>
      <c r="D5" s="300"/>
      <c r="E5" s="301"/>
      <c r="F5" s="179" t="s">
        <v>2581</v>
      </c>
      <c r="G5" s="317"/>
      <c r="H5" s="317"/>
      <c r="I5" s="317"/>
      <c r="J5" s="317"/>
      <c r="K5" s="317"/>
      <c r="L5" s="317"/>
      <c r="M5" s="317"/>
      <c r="N5" s="317"/>
      <c r="O5" s="317"/>
      <c r="P5" s="317"/>
      <c r="Q5" s="12"/>
    </row>
    <row r="6" spans="1:20" ht="20.100000000000001" customHeight="1">
      <c r="B6" s="439" t="s">
        <v>2</v>
      </c>
      <c r="C6" s="300"/>
      <c r="D6" s="300"/>
      <c r="E6" s="301"/>
      <c r="F6" s="179" t="s">
        <v>2478</v>
      </c>
      <c r="G6" s="317"/>
      <c r="H6" s="317"/>
      <c r="I6" s="317"/>
      <c r="J6" s="317"/>
      <c r="K6" s="317"/>
      <c r="L6" s="317"/>
      <c r="M6" s="317"/>
      <c r="N6" s="317"/>
      <c r="O6" s="317"/>
      <c r="P6" s="317"/>
    </row>
    <row r="7" spans="1:20" ht="20.100000000000001" customHeight="1">
      <c r="B7" s="439" t="s">
        <v>431</v>
      </c>
      <c r="C7" s="300"/>
      <c r="D7" s="300"/>
      <c r="E7" s="301"/>
      <c r="F7" s="138"/>
      <c r="G7" s="93"/>
      <c r="H7" s="93"/>
      <c r="I7" s="93"/>
      <c r="J7" s="93"/>
      <c r="K7" s="93"/>
      <c r="L7" s="93"/>
      <c r="M7" s="93"/>
      <c r="N7" s="93"/>
      <c r="O7" s="93"/>
      <c r="P7" s="139"/>
      <c r="S7" s="15" t="str">
        <f>IF(F7="","未記入","")</f>
        <v>未記入</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2479</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2480</v>
      </c>
      <c r="K12" s="417"/>
      <c r="L12" s="417"/>
      <c r="M12" s="417"/>
      <c r="N12" s="417"/>
      <c r="O12" s="418"/>
      <c r="P12" s="419"/>
    </row>
    <row r="13" spans="1:20" ht="39" customHeight="1">
      <c r="B13" s="167" t="s">
        <v>5</v>
      </c>
      <c r="C13" s="166"/>
      <c r="D13" s="166"/>
      <c r="E13" s="166"/>
      <c r="F13" s="207" t="s">
        <v>12</v>
      </c>
      <c r="G13" s="218"/>
      <c r="H13" s="465" t="s">
        <v>2481</v>
      </c>
      <c r="I13" s="466"/>
      <c r="J13" s="466"/>
      <c r="K13" s="466"/>
      <c r="L13" s="466"/>
      <c r="M13" s="466"/>
      <c r="N13" s="466"/>
      <c r="O13" s="466"/>
      <c r="P13" s="467"/>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2483</v>
      </c>
      <c r="K16" s="90"/>
      <c r="L16" s="90"/>
      <c r="M16" s="90"/>
      <c r="N16" s="90"/>
      <c r="O16" s="90"/>
      <c r="P16" s="91"/>
    </row>
    <row r="17" spans="1:20" ht="20.100000000000001" customHeight="1">
      <c r="B17" s="316" t="s">
        <v>6</v>
      </c>
      <c r="C17" s="218"/>
      <c r="D17" s="218"/>
      <c r="E17" s="236"/>
      <c r="F17" s="34" t="s">
        <v>13</v>
      </c>
      <c r="G17" s="31">
        <v>78</v>
      </c>
      <c r="H17" s="35" t="s">
        <v>487</v>
      </c>
      <c r="I17" s="32">
        <v>8348</v>
      </c>
      <c r="J17" s="287"/>
      <c r="K17" s="288"/>
      <c r="L17" s="288"/>
      <c r="M17" s="288"/>
      <c r="N17" s="288"/>
      <c r="O17" s="288"/>
      <c r="P17" s="289"/>
      <c r="S17" s="15" t="str">
        <f>IF(OR(G17="",I17=""),"未記入","")</f>
        <v/>
      </c>
    </row>
    <row r="18" spans="1:20" ht="57.75" customHeight="1">
      <c r="B18" s="280"/>
      <c r="C18" s="298"/>
      <c r="D18" s="298"/>
      <c r="E18" s="281"/>
      <c r="F18" s="104" t="s">
        <v>2484</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2485</v>
      </c>
      <c r="K19" s="35" t="s">
        <v>487</v>
      </c>
      <c r="L19" s="63" t="s">
        <v>2486</v>
      </c>
      <c r="M19" s="35" t="s">
        <v>487</v>
      </c>
      <c r="N19" s="63" t="s">
        <v>2487</v>
      </c>
      <c r="O19" s="288"/>
      <c r="P19" s="289"/>
      <c r="Q19" s="12"/>
    </row>
    <row r="20" spans="1:20" ht="20.100000000000001" customHeight="1">
      <c r="B20" s="344"/>
      <c r="C20" s="345"/>
      <c r="D20" s="345"/>
      <c r="E20" s="346"/>
      <c r="F20" s="166" t="s">
        <v>15</v>
      </c>
      <c r="G20" s="166"/>
      <c r="H20" s="166"/>
      <c r="I20" s="166"/>
      <c r="J20" s="64" t="s">
        <v>2485</v>
      </c>
      <c r="K20" s="35" t="s">
        <v>487</v>
      </c>
      <c r="L20" s="63" t="s">
        <v>2486</v>
      </c>
      <c r="M20" s="35" t="s">
        <v>487</v>
      </c>
      <c r="N20" s="63" t="s">
        <v>2488</v>
      </c>
      <c r="O20" s="288"/>
      <c r="P20" s="289"/>
      <c r="Q20" s="12"/>
    </row>
    <row r="21" spans="1:20" ht="20.100000000000001" customHeight="1">
      <c r="B21" s="344"/>
      <c r="C21" s="345"/>
      <c r="D21" s="345"/>
      <c r="E21" s="346"/>
      <c r="F21" s="397" t="s">
        <v>423</v>
      </c>
      <c r="G21" s="426"/>
      <c r="H21" s="426"/>
      <c r="I21" s="398"/>
      <c r="J21" s="138"/>
      <c r="K21" s="93"/>
      <c r="L21" s="93"/>
      <c r="M21" s="35" t="s">
        <v>483</v>
      </c>
      <c r="N21" s="93"/>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2489</v>
      </c>
      <c r="K23" s="416"/>
      <c r="L23" s="92" t="s">
        <v>2490</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2491</v>
      </c>
      <c r="K24" s="178"/>
      <c r="L24" s="178"/>
      <c r="M24" s="178"/>
      <c r="N24" s="178"/>
      <c r="O24" s="138"/>
      <c r="P24" s="179"/>
    </row>
    <row r="25" spans="1:20" ht="20.100000000000001" customHeight="1">
      <c r="B25" s="280"/>
      <c r="C25" s="298"/>
      <c r="D25" s="298"/>
      <c r="E25" s="281"/>
      <c r="F25" s="168" t="s">
        <v>18</v>
      </c>
      <c r="G25" s="168"/>
      <c r="H25" s="166"/>
      <c r="I25" s="166"/>
      <c r="J25" s="178" t="s">
        <v>2492</v>
      </c>
      <c r="K25" s="178"/>
      <c r="L25" s="178"/>
      <c r="M25" s="178"/>
      <c r="N25" s="178"/>
      <c r="O25" s="138"/>
      <c r="P25" s="179"/>
    </row>
    <row r="26" spans="1:20" ht="20.100000000000001" customHeight="1">
      <c r="B26" s="167" t="s">
        <v>9</v>
      </c>
      <c r="C26" s="166"/>
      <c r="D26" s="166"/>
      <c r="E26" s="166"/>
      <c r="F26" s="433">
        <v>2012</v>
      </c>
      <c r="G26" s="434"/>
      <c r="H26" s="35" t="s">
        <v>484</v>
      </c>
      <c r="I26" s="434">
        <v>10</v>
      </c>
      <c r="J26" s="434"/>
      <c r="K26" s="35" t="s">
        <v>485</v>
      </c>
      <c r="L26" s="434">
        <v>27</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2493</v>
      </c>
      <c r="I31" s="451"/>
      <c r="J31" s="451"/>
      <c r="K31" s="451"/>
      <c r="L31" s="451"/>
      <c r="M31" s="451"/>
      <c r="N31" s="451"/>
      <c r="O31" s="451"/>
      <c r="P31" s="452"/>
      <c r="S31" s="15" t="str">
        <f>IF(H31="","未記入","")</f>
        <v/>
      </c>
    </row>
    <row r="32" spans="1:20" ht="39" customHeight="1">
      <c r="B32" s="280"/>
      <c r="C32" s="298"/>
      <c r="D32" s="298"/>
      <c r="E32" s="281"/>
      <c r="F32" s="201" t="s">
        <v>2494</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78</v>
      </c>
      <c r="H33" s="35" t="s">
        <v>487</v>
      </c>
      <c r="I33" s="32">
        <v>8234</v>
      </c>
      <c r="J33" s="440"/>
      <c r="K33" s="440"/>
      <c r="L33" s="440"/>
      <c r="M33" s="440"/>
      <c r="N33" s="440"/>
      <c r="O33" s="440"/>
      <c r="P33" s="441"/>
      <c r="S33" s="15" t="str">
        <f>IF(OR(G33="",I33=""),"未記入","")</f>
        <v/>
      </c>
    </row>
    <row r="34" spans="2:20" ht="58.5" customHeight="1">
      <c r="B34" s="280"/>
      <c r="C34" s="298"/>
      <c r="D34" s="298"/>
      <c r="E34" s="281"/>
      <c r="F34" s="104" t="s">
        <v>2495</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2497</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2485</v>
      </c>
      <c r="K43" s="35" t="s">
        <v>487</v>
      </c>
      <c r="L43" s="11" t="s">
        <v>2498</v>
      </c>
      <c r="M43" s="35" t="s">
        <v>487</v>
      </c>
      <c r="N43" s="11" t="s">
        <v>2499</v>
      </c>
      <c r="O43" s="288"/>
      <c r="P43" s="289"/>
      <c r="S43" s="15" t="str">
        <f>IF(OR(J43="",L43="",N43=""),"未記入","")</f>
        <v/>
      </c>
    </row>
    <row r="44" spans="2:20" ht="20.100000000000001" customHeight="1">
      <c r="B44" s="167"/>
      <c r="C44" s="166"/>
      <c r="D44" s="166"/>
      <c r="E44" s="166"/>
      <c r="F44" s="166" t="s">
        <v>15</v>
      </c>
      <c r="G44" s="166"/>
      <c r="H44" s="166"/>
      <c r="I44" s="166"/>
      <c r="J44" s="64" t="s">
        <v>2485</v>
      </c>
      <c r="K44" s="35" t="s">
        <v>487</v>
      </c>
      <c r="L44" s="63" t="s">
        <v>2498</v>
      </c>
      <c r="M44" s="35" t="s">
        <v>487</v>
      </c>
      <c r="N44" s="63" t="s">
        <v>2500</v>
      </c>
      <c r="O44" s="288"/>
      <c r="P44" s="289"/>
    </row>
    <row r="45" spans="2:20" ht="20.100000000000001" customHeight="1">
      <c r="B45" s="167"/>
      <c r="C45" s="166"/>
      <c r="D45" s="166"/>
      <c r="E45" s="166"/>
      <c r="F45" s="397" t="s">
        <v>423</v>
      </c>
      <c r="G45" s="426"/>
      <c r="H45" s="426"/>
      <c r="I45" s="398"/>
      <c r="J45" s="138"/>
      <c r="K45" s="93"/>
      <c r="L45" s="93"/>
      <c r="M45" s="35" t="s">
        <v>483</v>
      </c>
      <c r="N45" s="93"/>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2489</v>
      </c>
      <c r="K47" s="416"/>
      <c r="L47" s="92" t="s">
        <v>2490</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2582</v>
      </c>
      <c r="K48" s="178"/>
      <c r="L48" s="178"/>
      <c r="M48" s="178"/>
      <c r="N48" s="178"/>
      <c r="O48" s="138"/>
      <c r="P48" s="179"/>
    </row>
    <row r="49" spans="1:20" ht="20.100000000000001" customHeight="1">
      <c r="B49" s="167"/>
      <c r="C49" s="166"/>
      <c r="D49" s="166"/>
      <c r="E49" s="166"/>
      <c r="F49" s="166" t="s">
        <v>18</v>
      </c>
      <c r="G49" s="166"/>
      <c r="H49" s="166"/>
      <c r="I49" s="166"/>
      <c r="J49" s="178" t="s">
        <v>2501</v>
      </c>
      <c r="K49" s="178"/>
      <c r="L49" s="178"/>
      <c r="M49" s="178"/>
      <c r="N49" s="178"/>
      <c r="O49" s="138"/>
      <c r="P49" s="179"/>
    </row>
    <row r="50" spans="1:20" ht="20.100000000000001" customHeight="1">
      <c r="B50" s="108" t="s">
        <v>28</v>
      </c>
      <c r="C50" s="217"/>
      <c r="D50" s="217"/>
      <c r="E50" s="217"/>
      <c r="F50" s="217"/>
      <c r="G50" s="217"/>
      <c r="H50" s="217"/>
      <c r="I50" s="217"/>
      <c r="J50" s="433">
        <v>2013</v>
      </c>
      <c r="K50" s="434"/>
      <c r="L50" s="35" t="s">
        <v>484</v>
      </c>
      <c r="M50" s="61">
        <v>3</v>
      </c>
      <c r="N50" s="35" t="s">
        <v>485</v>
      </c>
      <c r="O50" s="61">
        <v>29</v>
      </c>
      <c r="P50" s="37" t="s">
        <v>486</v>
      </c>
      <c r="S50" s="15" t="str">
        <f>IF(OR(J50="",M50="",O50=""),"未記入","")</f>
        <v/>
      </c>
    </row>
    <row r="51" spans="1:20" ht="20.100000000000001" customHeight="1" thickBot="1">
      <c r="B51" s="109" t="s">
        <v>29</v>
      </c>
      <c r="C51" s="435"/>
      <c r="D51" s="435"/>
      <c r="E51" s="435"/>
      <c r="F51" s="435"/>
      <c r="G51" s="435"/>
      <c r="H51" s="435"/>
      <c r="I51" s="435"/>
      <c r="J51" s="424">
        <v>2014</v>
      </c>
      <c r="K51" s="425"/>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2502</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815.7</v>
      </c>
      <c r="H61" s="193"/>
      <c r="I61" s="193"/>
      <c r="J61" s="193"/>
      <c r="K61" s="432"/>
      <c r="L61" s="371" t="s">
        <v>516</v>
      </c>
      <c r="M61" s="360"/>
      <c r="N61" s="360"/>
      <c r="O61" s="360"/>
      <c r="P61" s="385"/>
    </row>
    <row r="62" spans="1:20" ht="20.100000000000001" customHeight="1">
      <c r="B62" s="167"/>
      <c r="C62" s="166"/>
      <c r="D62" s="207" t="s">
        <v>39</v>
      </c>
      <c r="E62" s="218"/>
      <c r="F62" s="236"/>
      <c r="G62" s="178" t="s">
        <v>2503</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t="s">
        <v>2410</v>
      </c>
      <c r="L64" s="93"/>
      <c r="M64" s="93"/>
      <c r="N64" s="93"/>
      <c r="O64" s="93"/>
      <c r="P64" s="139"/>
    </row>
    <row r="65" spans="2:16" ht="20.100000000000001" customHeight="1">
      <c r="B65" s="167"/>
      <c r="C65" s="166"/>
      <c r="D65" s="347"/>
      <c r="E65" s="345"/>
      <c r="F65" s="346"/>
      <c r="G65" s="208"/>
      <c r="H65" s="171" t="s">
        <v>435</v>
      </c>
      <c r="I65" s="171"/>
      <c r="J65" s="242"/>
      <c r="K65" s="138" t="s">
        <v>2504</v>
      </c>
      <c r="L65" s="93"/>
      <c r="M65" s="93"/>
      <c r="N65" s="93"/>
      <c r="O65" s="93"/>
      <c r="P65" s="139"/>
    </row>
    <row r="66" spans="2:16" ht="20.100000000000001" customHeight="1">
      <c r="B66" s="167"/>
      <c r="C66" s="166"/>
      <c r="D66" s="347"/>
      <c r="E66" s="345"/>
      <c r="F66" s="346"/>
      <c r="G66" s="208"/>
      <c r="H66" s="207" t="s">
        <v>436</v>
      </c>
      <c r="I66" s="218"/>
      <c r="J66" s="236"/>
      <c r="K66" s="138" t="s">
        <v>2505</v>
      </c>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v>2017</v>
      </c>
      <c r="L68" s="39" t="s">
        <v>484</v>
      </c>
      <c r="M68" s="61">
        <v>6</v>
      </c>
      <c r="N68" s="39" t="s">
        <v>485</v>
      </c>
      <c r="O68" s="61">
        <v>1</v>
      </c>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v>2019</v>
      </c>
      <c r="L70" s="39" t="s">
        <v>484</v>
      </c>
      <c r="M70" s="61">
        <v>5</v>
      </c>
      <c r="N70" s="39" t="s">
        <v>485</v>
      </c>
      <c r="O70" s="61">
        <v>31</v>
      </c>
      <c r="P70" s="40" t="s">
        <v>486</v>
      </c>
    </row>
    <row r="71" spans="2:16" ht="20.100000000000001" customHeight="1">
      <c r="B71" s="167"/>
      <c r="C71" s="166"/>
      <c r="D71" s="297"/>
      <c r="E71" s="298"/>
      <c r="F71" s="281"/>
      <c r="G71" s="216"/>
      <c r="H71" s="171" t="s">
        <v>437</v>
      </c>
      <c r="I71" s="171"/>
      <c r="J71" s="242"/>
      <c r="K71" s="138" t="s">
        <v>2505</v>
      </c>
      <c r="L71" s="93"/>
      <c r="M71" s="93"/>
      <c r="N71" s="93"/>
      <c r="O71" s="93"/>
      <c r="P71" s="139"/>
    </row>
    <row r="72" spans="2:16" ht="20.100000000000001" customHeight="1">
      <c r="B72" s="68" t="s">
        <v>2381</v>
      </c>
      <c r="C72" s="69"/>
      <c r="D72" s="207" t="s">
        <v>40</v>
      </c>
      <c r="E72" s="218"/>
      <c r="F72" s="236"/>
      <c r="G72" s="287" t="s">
        <v>41</v>
      </c>
      <c r="H72" s="288"/>
      <c r="I72" s="288"/>
      <c r="J72" s="364"/>
      <c r="K72" s="138">
        <v>666.95</v>
      </c>
      <c r="L72" s="93"/>
      <c r="M72" s="93"/>
      <c r="N72" s="171" t="s">
        <v>490</v>
      </c>
      <c r="O72" s="171"/>
      <c r="P72" s="197"/>
    </row>
    <row r="73" spans="2:16" ht="20.100000000000001" customHeight="1">
      <c r="B73" s="70"/>
      <c r="C73" s="71"/>
      <c r="D73" s="297"/>
      <c r="E73" s="298"/>
      <c r="F73" s="281"/>
      <c r="G73" s="217" t="s">
        <v>42</v>
      </c>
      <c r="H73" s="217"/>
      <c r="I73" s="217"/>
      <c r="J73" s="217"/>
      <c r="K73" s="138">
        <v>654.79999999999995</v>
      </c>
      <c r="L73" s="93"/>
      <c r="M73" s="93"/>
      <c r="N73" s="171" t="s">
        <v>490</v>
      </c>
      <c r="O73" s="171"/>
      <c r="P73" s="197"/>
    </row>
    <row r="74" spans="2:16" ht="20.100000000000001" customHeight="1">
      <c r="B74" s="70"/>
      <c r="C74" s="71"/>
      <c r="D74" s="166" t="s">
        <v>43</v>
      </c>
      <c r="E74" s="166"/>
      <c r="F74" s="166"/>
      <c r="G74" s="178" t="s">
        <v>2506</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t="s">
        <v>2507</v>
      </c>
      <c r="I76" s="173"/>
      <c r="J76" s="173"/>
      <c r="K76" s="173"/>
      <c r="L76" s="173"/>
      <c r="M76" s="173"/>
      <c r="N76" s="173"/>
      <c r="O76" s="173"/>
      <c r="P76" s="174"/>
    </row>
    <row r="77" spans="2:16" ht="20.100000000000001" customHeight="1">
      <c r="B77" s="70"/>
      <c r="C77" s="71"/>
      <c r="D77" s="166" t="s">
        <v>44</v>
      </c>
      <c r="E77" s="166"/>
      <c r="F77" s="166"/>
      <c r="G77" s="178" t="s">
        <v>2508</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2509</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t="s">
        <v>2410</v>
      </c>
      <c r="L82" s="93"/>
      <c r="M82" s="93"/>
      <c r="N82" s="93"/>
      <c r="O82" s="93"/>
      <c r="P82" s="139"/>
    </row>
    <row r="83" spans="2:19" ht="20.100000000000001" customHeight="1">
      <c r="B83" s="70"/>
      <c r="C83" s="71"/>
      <c r="D83" s="166"/>
      <c r="E83" s="166"/>
      <c r="F83" s="166"/>
      <c r="G83" s="208"/>
      <c r="H83" s="171" t="s">
        <v>435</v>
      </c>
      <c r="I83" s="171"/>
      <c r="J83" s="242"/>
      <c r="K83" s="138" t="s">
        <v>2505</v>
      </c>
      <c r="L83" s="93"/>
      <c r="M83" s="93"/>
      <c r="N83" s="93"/>
      <c r="O83" s="93"/>
      <c r="P83" s="139"/>
    </row>
    <row r="84" spans="2:19" ht="20.100000000000001" customHeight="1">
      <c r="B84" s="70"/>
      <c r="C84" s="71"/>
      <c r="D84" s="166"/>
      <c r="E84" s="166"/>
      <c r="F84" s="166"/>
      <c r="G84" s="208"/>
      <c r="H84" s="207" t="s">
        <v>436</v>
      </c>
      <c r="I84" s="218"/>
      <c r="J84" s="236"/>
      <c r="K84" s="138" t="s">
        <v>2505</v>
      </c>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v>2017</v>
      </c>
      <c r="L86" s="39" t="s">
        <v>484</v>
      </c>
      <c r="M86" s="61">
        <v>6</v>
      </c>
      <c r="N86" s="39" t="s">
        <v>485</v>
      </c>
      <c r="O86" s="61">
        <v>1</v>
      </c>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v>2019</v>
      </c>
      <c r="L88" s="39" t="s">
        <v>484</v>
      </c>
      <c r="M88" s="61">
        <v>5</v>
      </c>
      <c r="N88" s="39" t="s">
        <v>485</v>
      </c>
      <c r="O88" s="61">
        <v>31</v>
      </c>
      <c r="P88" s="40" t="s">
        <v>486</v>
      </c>
    </row>
    <row r="89" spans="2:19" ht="20.100000000000001" customHeight="1">
      <c r="B89" s="72"/>
      <c r="C89" s="73"/>
      <c r="D89" s="166"/>
      <c r="E89" s="166"/>
      <c r="F89" s="166"/>
      <c r="G89" s="216"/>
      <c r="H89" s="171" t="s">
        <v>437</v>
      </c>
      <c r="I89" s="171"/>
      <c r="J89" s="242"/>
      <c r="K89" s="138" t="s">
        <v>2505</v>
      </c>
      <c r="L89" s="93"/>
      <c r="M89" s="93"/>
      <c r="N89" s="93"/>
      <c r="O89" s="93"/>
      <c r="P89" s="139"/>
    </row>
    <row r="90" spans="2:19" ht="20.100000000000001" customHeight="1">
      <c r="B90" s="167" t="s">
        <v>45</v>
      </c>
      <c r="C90" s="166"/>
      <c r="D90" s="117" t="s">
        <v>46</v>
      </c>
      <c r="E90" s="218"/>
      <c r="F90" s="236"/>
      <c r="G90" s="178" t="s">
        <v>2510</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12.2</v>
      </c>
      <c r="K95" s="50" t="s">
        <v>490</v>
      </c>
      <c r="L95" s="138">
        <v>25</v>
      </c>
      <c r="M95" s="416"/>
      <c r="N95" s="417" t="s">
        <v>2422</v>
      </c>
      <c r="O95" s="418"/>
      <c r="P95" s="419"/>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12.2</v>
      </c>
      <c r="K96" s="50" t="s">
        <v>490</v>
      </c>
      <c r="L96" s="138">
        <v>1</v>
      </c>
      <c r="M96" s="416"/>
      <c r="N96" s="417" t="s">
        <v>2422</v>
      </c>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2</v>
      </c>
      <c r="H105" s="242" t="s">
        <v>492</v>
      </c>
      <c r="I105" s="367" t="s">
        <v>66</v>
      </c>
      <c r="J105" s="367"/>
      <c r="K105" s="367"/>
      <c r="L105" s="367"/>
      <c r="M105" s="367"/>
      <c r="N105" s="138">
        <v>0</v>
      </c>
      <c r="O105" s="93"/>
      <c r="P105" s="37" t="s">
        <v>492</v>
      </c>
    </row>
    <row r="106" spans="2:19" ht="20.100000000000001" customHeight="1">
      <c r="B106" s="420"/>
      <c r="C106" s="421"/>
      <c r="D106" s="110"/>
      <c r="E106" s="102"/>
      <c r="F106" s="103"/>
      <c r="G106" s="138"/>
      <c r="H106" s="242"/>
      <c r="I106" s="415" t="s">
        <v>67</v>
      </c>
      <c r="J106" s="415"/>
      <c r="K106" s="415"/>
      <c r="L106" s="415"/>
      <c r="M106" s="415"/>
      <c r="N106" s="138">
        <v>2</v>
      </c>
      <c r="O106" s="93"/>
      <c r="P106" s="37" t="s">
        <v>492</v>
      </c>
    </row>
    <row r="107" spans="2:19" ht="20.100000000000001" customHeight="1">
      <c r="B107" s="420"/>
      <c r="C107" s="421"/>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20"/>
      <c r="C108" s="421"/>
      <c r="D108" s="297"/>
      <c r="E108" s="298"/>
      <c r="F108" s="281"/>
      <c r="G108" s="129"/>
      <c r="H108" s="281"/>
      <c r="I108" s="166" t="s">
        <v>69</v>
      </c>
      <c r="J108" s="166"/>
      <c r="K108" s="166"/>
      <c r="L108" s="166"/>
      <c r="M108" s="166"/>
      <c r="N108" s="138">
        <v>0</v>
      </c>
      <c r="O108" s="93"/>
      <c r="P108" s="37" t="s">
        <v>492</v>
      </c>
    </row>
    <row r="109" spans="2:19" ht="20.100000000000001" customHeight="1">
      <c r="B109" s="420"/>
      <c r="C109" s="421"/>
      <c r="D109" s="117" t="s">
        <v>65</v>
      </c>
      <c r="E109" s="118"/>
      <c r="F109" s="133"/>
      <c r="G109" s="123">
        <v>2</v>
      </c>
      <c r="H109" s="388" t="s">
        <v>492</v>
      </c>
      <c r="I109" s="166" t="s">
        <v>81</v>
      </c>
      <c r="J109" s="166"/>
      <c r="K109" s="166"/>
      <c r="L109" s="166"/>
      <c r="M109" s="166"/>
      <c r="N109" s="138">
        <v>2</v>
      </c>
      <c r="O109" s="93"/>
      <c r="P109" s="37" t="s">
        <v>492</v>
      </c>
    </row>
    <row r="110" spans="2:19" ht="20.100000000000001" customHeight="1">
      <c r="B110" s="420"/>
      <c r="C110" s="421"/>
      <c r="D110" s="119"/>
      <c r="E110" s="120"/>
      <c r="F110" s="135"/>
      <c r="G110" s="126"/>
      <c r="H110" s="390"/>
      <c r="I110" s="166" t="s">
        <v>82</v>
      </c>
      <c r="J110" s="166"/>
      <c r="K110" s="166"/>
      <c r="L110" s="166"/>
      <c r="M110" s="166"/>
      <c r="N110" s="138">
        <v>0</v>
      </c>
      <c r="O110" s="93"/>
      <c r="P110" s="37" t="s">
        <v>492</v>
      </c>
    </row>
    <row r="111" spans="2:19" ht="20.100000000000001" customHeight="1">
      <c r="B111" s="420"/>
      <c r="C111" s="421"/>
      <c r="D111" s="119"/>
      <c r="E111" s="120"/>
      <c r="F111" s="135"/>
      <c r="G111" s="126"/>
      <c r="H111" s="390"/>
      <c r="I111" s="166" t="s">
        <v>83</v>
      </c>
      <c r="J111" s="166"/>
      <c r="K111" s="166"/>
      <c r="L111" s="166"/>
      <c r="M111" s="166"/>
      <c r="N111" s="138">
        <v>0</v>
      </c>
      <c r="O111" s="93"/>
      <c r="P111" s="37" t="s">
        <v>492</v>
      </c>
    </row>
    <row r="112" spans="2:19" ht="39" customHeight="1">
      <c r="B112" s="420"/>
      <c r="C112" s="421"/>
      <c r="D112" s="121"/>
      <c r="E112" s="122"/>
      <c r="F112" s="137"/>
      <c r="G112" s="129"/>
      <c r="H112" s="396"/>
      <c r="I112" s="169" t="s">
        <v>71</v>
      </c>
      <c r="J112" s="171"/>
      <c r="K112" s="413"/>
      <c r="L112" s="173"/>
      <c r="M112" s="414"/>
      <c r="N112" s="138">
        <v>0</v>
      </c>
      <c r="O112" s="93"/>
      <c r="P112" s="37" t="s">
        <v>492</v>
      </c>
    </row>
    <row r="113" spans="2:16" ht="20.100000000000001" customHeight="1">
      <c r="B113" s="420"/>
      <c r="C113" s="421"/>
      <c r="D113" s="169" t="s">
        <v>78</v>
      </c>
      <c r="E113" s="171"/>
      <c r="F113" s="242"/>
      <c r="G113" s="178" t="s">
        <v>2505</v>
      </c>
      <c r="H113" s="178"/>
      <c r="I113" s="178"/>
      <c r="J113" s="178"/>
      <c r="K113" s="178"/>
      <c r="L113" s="178"/>
      <c r="M113" s="178"/>
      <c r="N113" s="178"/>
      <c r="O113" s="138"/>
      <c r="P113" s="179"/>
    </row>
    <row r="114" spans="2:16" ht="20.100000000000001" customHeight="1">
      <c r="B114" s="420"/>
      <c r="C114" s="421"/>
      <c r="D114" s="117" t="s">
        <v>79</v>
      </c>
      <c r="E114" s="118"/>
      <c r="F114" s="133"/>
      <c r="G114" s="123" t="s">
        <v>2504</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2511</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2505</v>
      </c>
      <c r="H117" s="178"/>
      <c r="I117" s="178"/>
      <c r="J117" s="178"/>
      <c r="K117" s="178"/>
      <c r="L117" s="178"/>
      <c r="M117" s="178"/>
      <c r="N117" s="178"/>
      <c r="O117" s="138"/>
      <c r="P117" s="179"/>
    </row>
    <row r="118" spans="2:16" ht="20.100000000000001" customHeight="1">
      <c r="B118" s="134"/>
      <c r="C118" s="135"/>
      <c r="D118" s="110" t="s">
        <v>73</v>
      </c>
      <c r="E118" s="102"/>
      <c r="F118" s="103"/>
      <c r="G118" s="178" t="s">
        <v>2505</v>
      </c>
      <c r="H118" s="178"/>
      <c r="I118" s="178"/>
      <c r="J118" s="178"/>
      <c r="K118" s="178"/>
      <c r="L118" s="178"/>
      <c r="M118" s="178"/>
      <c r="N118" s="178"/>
      <c r="O118" s="138"/>
      <c r="P118" s="179"/>
    </row>
    <row r="119" spans="2:16" ht="20.100000000000001" customHeight="1">
      <c r="B119" s="134"/>
      <c r="C119" s="135"/>
      <c r="D119" s="234" t="s">
        <v>74</v>
      </c>
      <c r="E119" s="273"/>
      <c r="F119" s="235"/>
      <c r="G119" s="178" t="s">
        <v>2505</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2505</v>
      </c>
      <c r="H121" s="178"/>
      <c r="I121" s="178"/>
      <c r="J121" s="178"/>
      <c r="K121" s="178"/>
      <c r="L121" s="178"/>
      <c r="M121" s="178"/>
      <c r="N121" s="178"/>
      <c r="O121" s="138"/>
      <c r="P121" s="179"/>
    </row>
    <row r="122" spans="2:16" ht="20.100000000000001" customHeight="1">
      <c r="B122" s="136"/>
      <c r="C122" s="137"/>
      <c r="D122" s="169" t="s">
        <v>77</v>
      </c>
      <c r="E122" s="171"/>
      <c r="F122" s="242"/>
      <c r="G122" s="178" t="s">
        <v>2505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2512</v>
      </c>
      <c r="H123" s="178"/>
      <c r="I123" s="178"/>
      <c r="J123" s="178"/>
      <c r="K123" s="178"/>
      <c r="L123" s="178"/>
      <c r="M123" s="178"/>
      <c r="N123" s="178"/>
      <c r="O123" s="138"/>
      <c r="P123" s="179"/>
    </row>
    <row r="124" spans="2:16" ht="20.100000000000001" customHeight="1">
      <c r="B124" s="134"/>
      <c r="C124" s="135"/>
      <c r="D124" s="110" t="s">
        <v>446</v>
      </c>
      <c r="E124" s="102"/>
      <c r="F124" s="103"/>
      <c r="G124" s="178" t="s">
        <v>2513</v>
      </c>
      <c r="H124" s="178"/>
      <c r="I124" s="178"/>
      <c r="J124" s="178"/>
      <c r="K124" s="178"/>
      <c r="L124" s="178"/>
      <c r="M124" s="178"/>
      <c r="N124" s="178"/>
      <c r="O124" s="138"/>
      <c r="P124" s="179"/>
    </row>
    <row r="125" spans="2:16" ht="20.100000000000001" customHeight="1">
      <c r="B125" s="134"/>
      <c r="C125" s="135"/>
      <c r="D125" s="234" t="s">
        <v>447</v>
      </c>
      <c r="E125" s="273"/>
      <c r="F125" s="235"/>
      <c r="G125" s="178" t="s">
        <v>2514</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2515</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2516</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2517</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2517</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2517</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2517</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2517</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2517</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2518</v>
      </c>
      <c r="G172" s="360" t="s">
        <v>474</v>
      </c>
      <c r="H172" s="360"/>
      <c r="I172" s="360"/>
      <c r="J172" s="360"/>
      <c r="K172" s="360"/>
      <c r="L172" s="360"/>
      <c r="M172" s="360"/>
      <c r="N172" s="360"/>
      <c r="O172" s="360"/>
      <c r="P172" s="385"/>
    </row>
    <row r="173" spans="2:20" ht="20.100000000000001" customHeight="1">
      <c r="B173" s="167"/>
      <c r="C173" s="166"/>
      <c r="D173" s="166"/>
      <c r="E173" s="166"/>
      <c r="F173" s="14" t="s">
        <v>2518</v>
      </c>
      <c r="G173" s="171" t="s">
        <v>475</v>
      </c>
      <c r="H173" s="171"/>
      <c r="I173" s="171"/>
      <c r="J173" s="171"/>
      <c r="K173" s="171"/>
      <c r="L173" s="171"/>
      <c r="M173" s="171"/>
      <c r="N173" s="171"/>
      <c r="O173" s="171"/>
      <c r="P173" s="197"/>
    </row>
    <row r="174" spans="2:20" ht="20.100000000000001" customHeight="1">
      <c r="B174" s="167"/>
      <c r="C174" s="166"/>
      <c r="D174" s="166"/>
      <c r="E174" s="166"/>
      <c r="F174" s="14" t="s">
        <v>2518</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2519</v>
      </c>
      <c r="J176" s="105"/>
      <c r="K176" s="105"/>
      <c r="L176" s="105"/>
      <c r="M176" s="105"/>
      <c r="N176" s="105"/>
      <c r="O176" s="106"/>
      <c r="P176" s="107"/>
    </row>
    <row r="177" spans="2:16" ht="39.950000000000003" customHeight="1">
      <c r="B177" s="85"/>
      <c r="C177" s="86"/>
      <c r="D177" s="287"/>
      <c r="E177" s="364"/>
      <c r="F177" s="166" t="s">
        <v>108</v>
      </c>
      <c r="G177" s="166"/>
      <c r="H177" s="166"/>
      <c r="I177" s="104" t="s">
        <v>2520</v>
      </c>
      <c r="J177" s="105"/>
      <c r="K177" s="105"/>
      <c r="L177" s="105"/>
      <c r="M177" s="105"/>
      <c r="N177" s="105"/>
      <c r="O177" s="106"/>
      <c r="P177" s="107"/>
    </row>
    <row r="178" spans="2:16" ht="39.950000000000003" customHeight="1">
      <c r="B178" s="85"/>
      <c r="C178" s="86"/>
      <c r="D178" s="287"/>
      <c r="E178" s="364"/>
      <c r="F178" s="166" t="s">
        <v>109</v>
      </c>
      <c r="G178" s="166"/>
      <c r="H178" s="166"/>
      <c r="I178" s="104" t="s">
        <v>2521</v>
      </c>
      <c r="J178" s="105"/>
      <c r="K178" s="105"/>
      <c r="L178" s="105"/>
      <c r="M178" s="105"/>
      <c r="N178" s="105"/>
      <c r="O178" s="106"/>
      <c r="P178" s="107"/>
    </row>
    <row r="179" spans="2:16" ht="39.950000000000003" customHeight="1">
      <c r="B179" s="85"/>
      <c r="C179" s="86"/>
      <c r="D179" s="287"/>
      <c r="E179" s="364"/>
      <c r="F179" s="166" t="s">
        <v>429</v>
      </c>
      <c r="G179" s="166"/>
      <c r="H179" s="166"/>
      <c r="I179" s="104" t="s">
        <v>2522</v>
      </c>
      <c r="J179" s="105"/>
      <c r="K179" s="105"/>
      <c r="L179" s="105"/>
      <c r="M179" s="105"/>
      <c r="N179" s="105"/>
      <c r="O179" s="106"/>
      <c r="P179" s="107"/>
    </row>
    <row r="180" spans="2:16" ht="39.950000000000003" customHeight="1">
      <c r="B180" s="85"/>
      <c r="C180" s="86"/>
      <c r="D180" s="287"/>
      <c r="E180" s="364"/>
      <c r="F180" s="166" t="s">
        <v>110</v>
      </c>
      <c r="G180" s="166"/>
      <c r="H180" s="166"/>
      <c r="I180" s="104" t="s">
        <v>2523</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2578</v>
      </c>
      <c r="J191" s="105"/>
      <c r="K191" s="105"/>
      <c r="L191" s="105"/>
      <c r="M191" s="105"/>
      <c r="N191" s="105"/>
      <c r="O191" s="106"/>
      <c r="P191" s="107"/>
    </row>
    <row r="192" spans="2:16" ht="39.950000000000003" customHeight="1">
      <c r="B192" s="85"/>
      <c r="C192" s="86"/>
      <c r="D192" s="389"/>
      <c r="E192" s="390"/>
      <c r="F192" s="166" t="s">
        <v>108</v>
      </c>
      <c r="G192" s="166"/>
      <c r="H192" s="166"/>
      <c r="I192" s="104" t="s">
        <v>2579</v>
      </c>
      <c r="J192" s="105"/>
      <c r="K192" s="105"/>
      <c r="L192" s="105"/>
      <c r="M192" s="105"/>
      <c r="N192" s="105"/>
      <c r="O192" s="106"/>
      <c r="P192" s="107"/>
    </row>
    <row r="193" spans="2:16" ht="39.950000000000003" customHeight="1">
      <c r="B193" s="85"/>
      <c r="C193" s="86"/>
      <c r="D193" s="389"/>
      <c r="E193" s="390"/>
      <c r="F193" s="168" t="s">
        <v>110</v>
      </c>
      <c r="G193" s="168"/>
      <c r="H193" s="168"/>
      <c r="I193" s="104" t="s">
        <v>2580</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t="s">
        <v>2518</v>
      </c>
      <c r="G201" s="326" t="s">
        <v>448</v>
      </c>
      <c r="H201" s="171"/>
      <c r="I201" s="242"/>
      <c r="J201" s="172" t="s">
        <v>2524</v>
      </c>
      <c r="K201" s="173"/>
      <c r="L201" s="173"/>
      <c r="M201" s="173"/>
      <c r="N201" s="173"/>
      <c r="O201" s="173"/>
      <c r="P201" s="174"/>
    </row>
    <row r="202" spans="2:16" ht="60" customHeight="1">
      <c r="B202" s="167" t="s">
        <v>114</v>
      </c>
      <c r="C202" s="166"/>
      <c r="D202" s="166"/>
      <c r="E202" s="166"/>
      <c r="F202" s="104" t="s">
        <v>2525</v>
      </c>
      <c r="G202" s="104"/>
      <c r="H202" s="104"/>
      <c r="I202" s="104"/>
      <c r="J202" s="104"/>
      <c r="K202" s="104"/>
      <c r="L202" s="104"/>
      <c r="M202" s="104"/>
      <c r="N202" s="104"/>
      <c r="O202" s="172"/>
      <c r="P202" s="386"/>
    </row>
    <row r="203" spans="2:16" ht="60" customHeight="1">
      <c r="B203" s="167" t="s">
        <v>115</v>
      </c>
      <c r="C203" s="166"/>
      <c r="D203" s="166"/>
      <c r="E203" s="166"/>
      <c r="F203" s="104" t="s">
        <v>2526</v>
      </c>
      <c r="G203" s="105"/>
      <c r="H203" s="105"/>
      <c r="I203" s="105"/>
      <c r="J203" s="105"/>
      <c r="K203" s="105"/>
      <c r="L203" s="105"/>
      <c r="M203" s="105"/>
      <c r="N203" s="105"/>
      <c r="O203" s="106"/>
      <c r="P203" s="107"/>
    </row>
    <row r="204" spans="2:16" ht="20.100000000000001" customHeight="1">
      <c r="B204" s="167" t="s">
        <v>116</v>
      </c>
      <c r="C204" s="166"/>
      <c r="D204" s="166"/>
      <c r="E204" s="166"/>
      <c r="F204" s="178" t="s">
        <v>2504</v>
      </c>
      <c r="G204" s="178"/>
      <c r="H204" s="178"/>
      <c r="I204" s="178"/>
      <c r="J204" s="178"/>
      <c r="K204" s="178"/>
      <c r="L204" s="178"/>
      <c r="M204" s="178"/>
      <c r="N204" s="178"/>
      <c r="O204" s="138"/>
      <c r="P204" s="179"/>
    </row>
    <row r="205" spans="2:16" ht="60.75" customHeight="1">
      <c r="B205" s="167" t="s">
        <v>117</v>
      </c>
      <c r="C205" s="166"/>
      <c r="D205" s="166"/>
      <c r="E205" s="166"/>
      <c r="F205" s="104" t="s">
        <v>2527</v>
      </c>
      <c r="G205" s="105"/>
      <c r="H205" s="105"/>
      <c r="I205" s="105"/>
      <c r="J205" s="105"/>
      <c r="K205" s="105"/>
      <c r="L205" s="105"/>
      <c r="M205" s="105"/>
      <c r="N205" s="105"/>
      <c r="O205" s="106"/>
      <c r="P205" s="107"/>
    </row>
    <row r="206" spans="2:16" ht="20.100000000000001" customHeight="1">
      <c r="B206" s="230" t="s">
        <v>119</v>
      </c>
      <c r="C206" s="231"/>
      <c r="D206" s="231"/>
      <c r="E206" s="231"/>
      <c r="F206" s="178" t="s">
        <v>2504</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2504</v>
      </c>
      <c r="G207" s="178"/>
      <c r="H207" s="178"/>
      <c r="I207" s="178"/>
      <c r="J207" s="178"/>
      <c r="K207" s="178"/>
      <c r="L207" s="178"/>
      <c r="M207" s="178"/>
      <c r="N207" s="178"/>
      <c r="O207" s="138"/>
      <c r="P207" s="179"/>
    </row>
    <row r="208" spans="2:16" ht="20.100000000000001" customHeight="1">
      <c r="B208" s="165"/>
      <c r="C208" s="269"/>
      <c r="D208" s="231" t="s">
        <v>122</v>
      </c>
      <c r="E208" s="231"/>
      <c r="F208" s="178" t="s">
        <v>2504</v>
      </c>
      <c r="G208" s="178"/>
      <c r="H208" s="178"/>
      <c r="I208" s="178"/>
      <c r="J208" s="178"/>
      <c r="K208" s="178"/>
      <c r="L208" s="178"/>
      <c r="M208" s="178"/>
      <c r="N208" s="178"/>
      <c r="O208" s="138"/>
      <c r="P208" s="179"/>
    </row>
    <row r="209" spans="2:20" ht="20.100000000000001" customHeight="1">
      <c r="B209" s="165"/>
      <c r="C209" s="269"/>
      <c r="D209" s="231" t="s">
        <v>123</v>
      </c>
      <c r="E209" s="231"/>
      <c r="F209" s="178" t="s">
        <v>2504</v>
      </c>
      <c r="G209" s="178"/>
      <c r="H209" s="178"/>
      <c r="I209" s="178"/>
      <c r="J209" s="178"/>
      <c r="K209" s="178"/>
      <c r="L209" s="178"/>
      <c r="M209" s="178"/>
      <c r="N209" s="178"/>
      <c r="O209" s="138"/>
      <c r="P209" s="179"/>
    </row>
    <row r="210" spans="2:20" ht="20.100000000000001" customHeight="1">
      <c r="B210" s="165"/>
      <c r="C210" s="269"/>
      <c r="D210" s="231" t="s">
        <v>124</v>
      </c>
      <c r="E210" s="231"/>
      <c r="F210" s="178" t="s">
        <v>2504</v>
      </c>
      <c r="G210" s="178"/>
      <c r="H210" s="178"/>
      <c r="I210" s="178"/>
      <c r="J210" s="178"/>
      <c r="K210" s="178"/>
      <c r="L210" s="178"/>
      <c r="M210" s="178"/>
      <c r="N210" s="178"/>
      <c r="O210" s="138"/>
      <c r="P210" s="179"/>
    </row>
    <row r="211" spans="2:20" ht="20.100000000000001" customHeight="1">
      <c r="B211" s="165"/>
      <c r="C211" s="269"/>
      <c r="D211" s="231" t="s">
        <v>125</v>
      </c>
      <c r="E211" s="231"/>
      <c r="F211" s="178" t="s">
        <v>2504</v>
      </c>
      <c r="G211" s="178"/>
      <c r="H211" s="178"/>
      <c r="I211" s="178"/>
      <c r="J211" s="178"/>
      <c r="K211" s="178"/>
      <c r="L211" s="178"/>
      <c r="M211" s="178"/>
      <c r="N211" s="178"/>
      <c r="O211" s="138"/>
      <c r="P211" s="179"/>
    </row>
    <row r="212" spans="2:20" ht="20.100000000000001" customHeight="1">
      <c r="B212" s="165"/>
      <c r="C212" s="269"/>
      <c r="D212" s="269" t="s">
        <v>126</v>
      </c>
      <c r="E212" s="269"/>
      <c r="F212" s="178" t="s">
        <v>2504</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2504</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2505</v>
      </c>
      <c r="K219" s="178"/>
      <c r="L219" s="178"/>
      <c r="M219" s="178"/>
      <c r="N219" s="178"/>
      <c r="O219" s="138"/>
      <c r="P219" s="179"/>
      <c r="S219" s="15" t="str">
        <f>IF(J219="","未記入","")</f>
        <v/>
      </c>
    </row>
    <row r="220" spans="2:20" ht="60" customHeight="1">
      <c r="B220" s="167" t="s">
        <v>128</v>
      </c>
      <c r="C220" s="166"/>
      <c r="D220" s="166"/>
      <c r="E220" s="166"/>
      <c r="F220" s="104" t="s">
        <v>2528</v>
      </c>
      <c r="G220" s="105"/>
      <c r="H220" s="105"/>
      <c r="I220" s="105"/>
      <c r="J220" s="105"/>
      <c r="K220" s="105"/>
      <c r="L220" s="105"/>
      <c r="M220" s="105"/>
      <c r="N220" s="105"/>
      <c r="O220" s="106"/>
      <c r="P220" s="107"/>
    </row>
    <row r="221" spans="2:20" ht="60" customHeight="1">
      <c r="B221" s="167" t="s">
        <v>493</v>
      </c>
      <c r="C221" s="166"/>
      <c r="D221" s="166"/>
      <c r="E221" s="166"/>
      <c r="F221" s="104" t="s">
        <v>2529</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2530</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26</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c r="I238" s="178"/>
      <c r="J238" s="178"/>
      <c r="K238" s="178">
        <v>1</v>
      </c>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16</v>
      </c>
      <c r="F241" s="367"/>
      <c r="G241" s="367"/>
      <c r="H241" s="178"/>
      <c r="I241" s="178"/>
      <c r="J241" s="178"/>
      <c r="K241" s="178">
        <v>16</v>
      </c>
      <c r="L241" s="178"/>
      <c r="M241" s="178"/>
      <c r="N241" s="178"/>
      <c r="O241" s="138"/>
      <c r="P241" s="179"/>
    </row>
    <row r="242" spans="2:20" ht="20.100000000000001" customHeight="1">
      <c r="B242" s="45"/>
      <c r="C242" s="166" t="s">
        <v>144</v>
      </c>
      <c r="D242" s="166"/>
      <c r="E242" s="367">
        <f>IF(OR($H$242&lt;&gt;"",$K$242&lt;&gt;""),SUM($H$242,$K$242),"")</f>
        <v>1</v>
      </c>
      <c r="F242" s="367"/>
      <c r="G242" s="367"/>
      <c r="H242" s="178"/>
      <c r="I242" s="178"/>
      <c r="J242" s="178"/>
      <c r="K242" s="178">
        <v>1</v>
      </c>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7</v>
      </c>
      <c r="F246" s="367"/>
      <c r="G246" s="367"/>
      <c r="H246" s="178"/>
      <c r="I246" s="178"/>
      <c r="J246" s="178"/>
      <c r="K246" s="178">
        <v>7</v>
      </c>
      <c r="L246" s="178"/>
      <c r="M246" s="178"/>
      <c r="N246" s="178"/>
      <c r="O246" s="138"/>
      <c r="P246" s="179"/>
    </row>
    <row r="247" spans="2:20" ht="20.100000000000001" customHeight="1">
      <c r="B247" s="167" t="s">
        <v>149</v>
      </c>
      <c r="C247" s="166"/>
      <c r="D247" s="166"/>
      <c r="E247" s="367">
        <f>IF(OR($H$247&lt;&gt;"",$K$247&lt;&gt;""),SUM($H$247,$K$247),"")</f>
        <v>1</v>
      </c>
      <c r="F247" s="367"/>
      <c r="G247" s="367"/>
      <c r="H247" s="178"/>
      <c r="I247" s="178"/>
      <c r="J247" s="178"/>
      <c r="K247" s="178">
        <v>1</v>
      </c>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9</v>
      </c>
      <c r="H259" s="367"/>
      <c r="I259" s="367"/>
      <c r="J259" s="178"/>
      <c r="K259" s="178"/>
      <c r="L259" s="178"/>
      <c r="M259" s="178">
        <v>9</v>
      </c>
      <c r="N259" s="178"/>
      <c r="O259" s="138"/>
      <c r="P259" s="179"/>
    </row>
    <row r="260" spans="2:20" ht="20.100000000000001" customHeight="1">
      <c r="B260" s="167" t="s">
        <v>163</v>
      </c>
      <c r="C260" s="166"/>
      <c r="D260" s="166"/>
      <c r="E260" s="166"/>
      <c r="F260" s="166"/>
      <c r="G260" s="367">
        <f>IF(OR($J$260&lt;&gt;"",$M$260&lt;&gt;""),SUM($J$260,$M$260),"")</f>
        <v>3</v>
      </c>
      <c r="H260" s="367"/>
      <c r="I260" s="367"/>
      <c r="J260" s="178"/>
      <c r="K260" s="178"/>
      <c r="L260" s="178"/>
      <c r="M260" s="178">
        <v>3</v>
      </c>
      <c r="N260" s="178"/>
      <c r="O260" s="138"/>
      <c r="P260" s="179"/>
    </row>
    <row r="261" spans="2:20" ht="20.100000000000001" customHeight="1">
      <c r="B261" s="167" t="s">
        <v>399</v>
      </c>
      <c r="C261" s="166"/>
      <c r="D261" s="166"/>
      <c r="E261" s="166"/>
      <c r="F261" s="166"/>
      <c r="G261" s="367">
        <f>IF(OR($J$261&lt;&gt;"",$M$261&lt;&gt;""),SUM($J$261,$M$261),"")</f>
        <v>4</v>
      </c>
      <c r="H261" s="367"/>
      <c r="I261" s="367"/>
      <c r="J261" s="178"/>
      <c r="K261" s="178"/>
      <c r="L261" s="178"/>
      <c r="M261" s="178">
        <v>4</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2505</v>
      </c>
      <c r="M295" s="193"/>
      <c r="N295" s="193"/>
      <c r="O295" s="193"/>
      <c r="P295" s="194"/>
    </row>
    <row r="296" spans="2:20" ht="20.100000000000001" customHeight="1">
      <c r="B296" s="344"/>
      <c r="C296" s="345"/>
      <c r="D296" s="345"/>
      <c r="E296" s="345"/>
      <c r="F296" s="346"/>
      <c r="G296" s="117" t="s">
        <v>456</v>
      </c>
      <c r="H296" s="133"/>
      <c r="I296" s="138" t="s">
        <v>2505</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2531</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v>0</v>
      </c>
      <c r="I301" s="28"/>
      <c r="J301" s="28">
        <v>1</v>
      </c>
      <c r="K301" s="28"/>
      <c r="L301" s="28"/>
      <c r="M301" s="28"/>
      <c r="N301" s="28"/>
      <c r="O301" s="28"/>
      <c r="P301" s="28"/>
      <c r="Q301" s="12"/>
    </row>
    <row r="302" spans="2:20" ht="20.100000000000001" customHeight="1">
      <c r="B302" s="132" t="s">
        <v>186</v>
      </c>
      <c r="C302" s="118"/>
      <c r="D302" s="118"/>
      <c r="E302" s="118"/>
      <c r="F302" s="133"/>
      <c r="G302" s="28"/>
      <c r="H302" s="28">
        <v>0</v>
      </c>
      <c r="I302" s="28"/>
      <c r="J302" s="28">
        <v>3</v>
      </c>
      <c r="K302" s="28"/>
      <c r="L302" s="28"/>
      <c r="M302" s="28"/>
      <c r="N302" s="28"/>
      <c r="O302" s="28"/>
      <c r="P302" s="28"/>
      <c r="Q302" s="12"/>
    </row>
    <row r="303" spans="2:20" ht="20.100000000000001" customHeight="1">
      <c r="B303" s="334" t="s">
        <v>187</v>
      </c>
      <c r="C303" s="335"/>
      <c r="D303" s="169" t="s">
        <v>188</v>
      </c>
      <c r="E303" s="171"/>
      <c r="F303" s="242"/>
      <c r="G303" s="28"/>
      <c r="H303" s="28"/>
      <c r="I303" s="28"/>
      <c r="J303" s="28">
        <v>2</v>
      </c>
      <c r="K303" s="28"/>
      <c r="L303" s="28"/>
      <c r="M303" s="28"/>
      <c r="N303" s="28"/>
      <c r="O303" s="28"/>
      <c r="P303" s="28"/>
      <c r="Q303" s="12"/>
    </row>
    <row r="304" spans="2:20" ht="20.100000000000001" customHeight="1">
      <c r="B304" s="336"/>
      <c r="C304" s="337"/>
      <c r="D304" s="117" t="s">
        <v>189</v>
      </c>
      <c r="E304" s="118"/>
      <c r="F304" s="133"/>
      <c r="G304" s="332"/>
      <c r="H304" s="332">
        <v>1</v>
      </c>
      <c r="I304" s="332"/>
      <c r="J304" s="332">
        <v>7</v>
      </c>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v>2</v>
      </c>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c r="J308" s="332">
        <v>5</v>
      </c>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v>0</v>
      </c>
      <c r="K310" s="28"/>
      <c r="L310" s="28"/>
      <c r="M310" s="28"/>
      <c r="N310" s="28"/>
      <c r="O310" s="28"/>
      <c r="P310" s="28"/>
      <c r="Q310" s="12"/>
    </row>
    <row r="311" spans="1:20" ht="20.100000000000001" customHeight="1" thickBot="1">
      <c r="B311" s="186" t="s">
        <v>193</v>
      </c>
      <c r="C311" s="187"/>
      <c r="D311" s="187"/>
      <c r="E311" s="187"/>
      <c r="F311" s="187"/>
      <c r="G311" s="187"/>
      <c r="H311" s="211" t="s">
        <v>2505</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2532</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2533</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2504</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2504</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2534</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2535</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2536</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2537</v>
      </c>
      <c r="J332" s="178"/>
      <c r="K332" s="178"/>
      <c r="L332" s="178"/>
      <c r="M332" s="138" t="s">
        <v>2538</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90</v>
      </c>
      <c r="N333" s="93"/>
      <c r="O333" s="93"/>
      <c r="P333" s="40" t="s">
        <v>498</v>
      </c>
    </row>
    <row r="334" spans="2:20" ht="20.100000000000001" customHeight="1">
      <c r="B334" s="167" t="s">
        <v>45</v>
      </c>
      <c r="C334" s="166"/>
      <c r="D334" s="166"/>
      <c r="E334" s="169" t="s">
        <v>216</v>
      </c>
      <c r="F334" s="171"/>
      <c r="G334" s="171"/>
      <c r="H334" s="242"/>
      <c r="I334" s="138">
        <v>12.15</v>
      </c>
      <c r="J334" s="93"/>
      <c r="K334" s="93"/>
      <c r="L334" s="55" t="s">
        <v>490</v>
      </c>
      <c r="M334" s="138">
        <v>12.15</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2385</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6" t="s">
        <v>209</v>
      </c>
      <c r="C340" s="218"/>
      <c r="D340" s="218"/>
      <c r="E340" s="218"/>
      <c r="F340" s="218"/>
      <c r="G340" s="218"/>
      <c r="H340" s="236"/>
      <c r="I340" s="314" t="s">
        <v>2539</v>
      </c>
      <c r="J340" s="93"/>
      <c r="K340" s="93"/>
      <c r="L340" s="50" t="s">
        <v>499</v>
      </c>
      <c r="M340" s="138" t="s">
        <v>2539</v>
      </c>
      <c r="N340" s="93"/>
      <c r="O340" s="93"/>
      <c r="P340" s="37" t="s">
        <v>499</v>
      </c>
    </row>
    <row r="341" spans="2:20" ht="20.100000000000001" customHeight="1">
      <c r="B341" s="191"/>
      <c r="C341" s="169" t="s">
        <v>210</v>
      </c>
      <c r="D341" s="171"/>
      <c r="E341" s="171"/>
      <c r="F341" s="171"/>
      <c r="G341" s="171"/>
      <c r="H341" s="242"/>
      <c r="I341" s="314">
        <v>28000</v>
      </c>
      <c r="J341" s="93"/>
      <c r="K341" s="93"/>
      <c r="L341" s="50" t="s">
        <v>499</v>
      </c>
      <c r="M341" s="314">
        <v>28000</v>
      </c>
      <c r="N341" s="93"/>
      <c r="O341" s="93"/>
      <c r="P341" s="37" t="s">
        <v>499</v>
      </c>
    </row>
    <row r="342" spans="2:20" ht="20.100000000000001" customHeight="1">
      <c r="B342" s="167"/>
      <c r="C342" s="315"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5"/>
      <c r="D343" s="315" t="s">
        <v>213</v>
      </c>
      <c r="E343" s="169" t="s">
        <v>221</v>
      </c>
      <c r="F343" s="171"/>
      <c r="G343" s="171"/>
      <c r="H343" s="242"/>
      <c r="I343" s="314">
        <v>40200</v>
      </c>
      <c r="J343" s="93"/>
      <c r="K343" s="93"/>
      <c r="L343" s="50" t="s">
        <v>499</v>
      </c>
      <c r="M343" s="314">
        <v>40200</v>
      </c>
      <c r="N343" s="93"/>
      <c r="O343" s="93"/>
      <c r="P343" s="37" t="s">
        <v>499</v>
      </c>
    </row>
    <row r="344" spans="2:20" ht="20.100000000000001" customHeight="1">
      <c r="B344" s="167"/>
      <c r="C344" s="315"/>
      <c r="D344" s="315"/>
      <c r="E344" s="169" t="s">
        <v>222</v>
      </c>
      <c r="F344" s="171"/>
      <c r="G344" s="171"/>
      <c r="H344" s="242"/>
      <c r="I344" s="314">
        <v>64000</v>
      </c>
      <c r="J344" s="93"/>
      <c r="K344" s="93"/>
      <c r="L344" s="50" t="s">
        <v>499</v>
      </c>
      <c r="M344" s="314">
        <v>64000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138"/>
      <c r="J346" s="93"/>
      <c r="K346" s="93"/>
      <c r="L346" s="50" t="s">
        <v>499</v>
      </c>
      <c r="M346" s="138"/>
      <c r="N346" s="93"/>
      <c r="O346" s="93"/>
      <c r="P346" s="37" t="s">
        <v>499</v>
      </c>
    </row>
    <row r="347" spans="2:20" ht="20.100000000000001" customHeight="1">
      <c r="B347" s="167"/>
      <c r="C347" s="315"/>
      <c r="D347" s="315"/>
      <c r="E347" s="169" t="s">
        <v>71</v>
      </c>
      <c r="F347" s="171"/>
      <c r="G347" s="171"/>
      <c r="H347" s="242"/>
      <c r="I347" s="314">
        <v>50000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2540</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2541</v>
      </c>
      <c r="H356" s="173"/>
      <c r="I356" s="173"/>
      <c r="J356" s="173"/>
      <c r="K356" s="173"/>
      <c r="L356" s="173"/>
      <c r="M356" s="173"/>
      <c r="N356" s="173"/>
      <c r="O356" s="173"/>
      <c r="P356" s="174"/>
    </row>
    <row r="357" spans="2:20" ht="60" customHeight="1">
      <c r="B357" s="296" t="s">
        <v>222</v>
      </c>
      <c r="C357" s="171"/>
      <c r="D357" s="171"/>
      <c r="E357" s="171"/>
      <c r="F357" s="242"/>
      <c r="G357" s="172" t="s">
        <v>2542</v>
      </c>
      <c r="H357" s="173"/>
      <c r="I357" s="173"/>
      <c r="J357" s="173"/>
      <c r="K357" s="173"/>
      <c r="L357" s="173"/>
      <c r="M357" s="173"/>
      <c r="N357" s="173"/>
      <c r="O357" s="173"/>
      <c r="P357" s="174"/>
    </row>
    <row r="358" spans="2:20" ht="60" customHeight="1">
      <c r="B358" s="296" t="s">
        <v>221</v>
      </c>
      <c r="C358" s="171"/>
      <c r="D358" s="171"/>
      <c r="E358" s="171"/>
      <c r="F358" s="242"/>
      <c r="G358" s="172" t="s">
        <v>2543</v>
      </c>
      <c r="H358" s="173"/>
      <c r="I358" s="173"/>
      <c r="J358" s="173"/>
      <c r="K358" s="173"/>
      <c r="L358" s="173"/>
      <c r="M358" s="173"/>
      <c r="N358" s="173"/>
      <c r="O358" s="173"/>
      <c r="P358" s="174"/>
    </row>
    <row r="359" spans="2:20" ht="60" customHeight="1">
      <c r="B359" s="296" t="s">
        <v>224</v>
      </c>
      <c r="C359" s="171"/>
      <c r="D359" s="171"/>
      <c r="E359" s="171"/>
      <c r="F359" s="242"/>
      <c r="G359" s="172" t="s">
        <v>2544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2545</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7</v>
      </c>
      <c r="I387" s="193"/>
      <c r="J387" s="193"/>
      <c r="K387" s="193"/>
      <c r="L387" s="193"/>
      <c r="M387" s="193"/>
      <c r="N387" s="193"/>
      <c r="O387" s="193"/>
      <c r="P387" s="49" t="s">
        <v>495</v>
      </c>
    </row>
    <row r="388" spans="1:20" ht="20.100000000000001" customHeight="1">
      <c r="B388" s="280"/>
      <c r="C388" s="281"/>
      <c r="D388" s="166" t="s">
        <v>250</v>
      </c>
      <c r="E388" s="166"/>
      <c r="F388" s="166"/>
      <c r="G388" s="166"/>
      <c r="H388" s="138">
        <v>17</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9</v>
      </c>
      <c r="I391" s="93"/>
      <c r="J391" s="93"/>
      <c r="K391" s="93"/>
      <c r="L391" s="93"/>
      <c r="M391" s="93"/>
      <c r="N391" s="93"/>
      <c r="O391" s="93"/>
      <c r="P391" s="37" t="s">
        <v>497</v>
      </c>
    </row>
    <row r="392" spans="1:20" ht="20.100000000000001" customHeight="1">
      <c r="B392" s="167"/>
      <c r="C392" s="166"/>
      <c r="D392" s="166" t="s">
        <v>254</v>
      </c>
      <c r="E392" s="166"/>
      <c r="F392" s="166"/>
      <c r="G392" s="166"/>
      <c r="H392" s="138">
        <v>14</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4</v>
      </c>
      <c r="I396" s="93"/>
      <c r="J396" s="93"/>
      <c r="K396" s="93"/>
      <c r="L396" s="93"/>
      <c r="M396" s="93"/>
      <c r="N396" s="93"/>
      <c r="O396" s="93"/>
      <c r="P396" s="37" t="s">
        <v>497</v>
      </c>
    </row>
    <row r="397" spans="1:20" ht="20.100000000000001" customHeight="1">
      <c r="B397" s="265"/>
      <c r="C397" s="266"/>
      <c r="D397" s="166" t="s">
        <v>259</v>
      </c>
      <c r="E397" s="166"/>
      <c r="F397" s="166"/>
      <c r="G397" s="166"/>
      <c r="H397" s="138">
        <v>6</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10</v>
      </c>
      <c r="I399" s="93"/>
      <c r="J399" s="93"/>
      <c r="K399" s="93"/>
      <c r="L399" s="93"/>
      <c r="M399" s="93"/>
      <c r="N399" s="93"/>
      <c r="O399" s="93"/>
      <c r="P399" s="37" t="s">
        <v>497</v>
      </c>
    </row>
    <row r="400" spans="1:20" ht="20.100000000000001" customHeight="1">
      <c r="B400" s="267"/>
      <c r="C400" s="268"/>
      <c r="D400" s="166" t="s">
        <v>262</v>
      </c>
      <c r="E400" s="166"/>
      <c r="F400" s="166"/>
      <c r="G400" s="166"/>
      <c r="H400" s="138">
        <v>2</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6</v>
      </c>
      <c r="I401" s="93"/>
      <c r="J401" s="93"/>
      <c r="K401" s="93"/>
      <c r="L401" s="93"/>
      <c r="M401" s="93"/>
      <c r="N401" s="93"/>
      <c r="O401" s="93"/>
      <c r="P401" s="37" t="s">
        <v>497</v>
      </c>
    </row>
    <row r="402" spans="2:20" ht="20.100000000000001" customHeight="1">
      <c r="B402" s="167"/>
      <c r="C402" s="166"/>
      <c r="D402" s="166" t="s">
        <v>264</v>
      </c>
      <c r="E402" s="166"/>
      <c r="F402" s="166"/>
      <c r="G402" s="166"/>
      <c r="H402" s="138">
        <v>3</v>
      </c>
      <c r="I402" s="93"/>
      <c r="J402" s="93"/>
      <c r="K402" s="93"/>
      <c r="L402" s="93"/>
      <c r="M402" s="93"/>
      <c r="N402" s="93"/>
      <c r="O402" s="93"/>
      <c r="P402" s="37" t="s">
        <v>497</v>
      </c>
    </row>
    <row r="403" spans="2:20" ht="20.100000000000001" customHeight="1">
      <c r="B403" s="167"/>
      <c r="C403" s="166"/>
      <c r="D403" s="166" t="s">
        <v>265</v>
      </c>
      <c r="E403" s="166"/>
      <c r="F403" s="166"/>
      <c r="G403" s="166"/>
      <c r="H403" s="138">
        <v>9</v>
      </c>
      <c r="I403" s="93"/>
      <c r="J403" s="93"/>
      <c r="K403" s="93"/>
      <c r="L403" s="93"/>
      <c r="M403" s="93"/>
      <c r="N403" s="93"/>
      <c r="O403" s="93"/>
      <c r="P403" s="37" t="s">
        <v>497</v>
      </c>
    </row>
    <row r="404" spans="2:20" ht="20.100000000000001" customHeight="1">
      <c r="B404" s="167"/>
      <c r="C404" s="166"/>
      <c r="D404" s="166" t="s">
        <v>266</v>
      </c>
      <c r="E404" s="166"/>
      <c r="F404" s="166"/>
      <c r="G404" s="166"/>
      <c r="H404" s="138">
        <v>6</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85.7</v>
      </c>
      <c r="I409" s="193"/>
      <c r="J409" s="193"/>
      <c r="K409" s="193"/>
      <c r="L409" s="193"/>
      <c r="M409" s="193"/>
      <c r="N409" s="193"/>
      <c r="O409" s="193"/>
      <c r="P409" s="49" t="s">
        <v>503</v>
      </c>
    </row>
    <row r="410" spans="2:20" ht="20.100000000000001" customHeight="1">
      <c r="B410" s="167" t="s">
        <v>271</v>
      </c>
      <c r="C410" s="166"/>
      <c r="D410" s="166"/>
      <c r="E410" s="166"/>
      <c r="F410" s="166"/>
      <c r="G410" s="166"/>
      <c r="H410" s="138">
        <v>24</v>
      </c>
      <c r="I410" s="93"/>
      <c r="J410" s="93"/>
      <c r="K410" s="93"/>
      <c r="L410" s="93"/>
      <c r="M410" s="93"/>
      <c r="N410" s="93"/>
      <c r="O410" s="93"/>
      <c r="P410" s="37" t="s">
        <v>495</v>
      </c>
    </row>
    <row r="411" spans="2:20" ht="20.100000000000001" customHeight="1">
      <c r="B411" s="167" t="s">
        <v>272</v>
      </c>
      <c r="C411" s="166"/>
      <c r="D411" s="166"/>
      <c r="E411" s="166"/>
      <c r="F411" s="166"/>
      <c r="G411" s="166"/>
      <c r="H411" s="138">
        <v>92</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2</v>
      </c>
      <c r="I417" s="93"/>
      <c r="J417" s="93"/>
      <c r="K417" s="93"/>
      <c r="L417" s="93"/>
      <c r="M417" s="93"/>
      <c r="N417" s="93"/>
      <c r="O417" s="93"/>
      <c r="P417" s="37" t="s">
        <v>497</v>
      </c>
    </row>
    <row r="418" spans="1:20" ht="20.100000000000001" customHeight="1">
      <c r="B418" s="259"/>
      <c r="C418" s="260"/>
      <c r="D418" s="260"/>
      <c r="E418" s="166" t="s">
        <v>282</v>
      </c>
      <c r="F418" s="166"/>
      <c r="G418" s="166"/>
      <c r="H418" s="138">
        <v>2</v>
      </c>
      <c r="I418" s="93"/>
      <c r="J418" s="93"/>
      <c r="K418" s="93"/>
      <c r="L418" s="93"/>
      <c r="M418" s="93"/>
      <c r="N418" s="93"/>
      <c r="O418" s="93"/>
      <c r="P418" s="37" t="s">
        <v>497</v>
      </c>
    </row>
    <row r="419" spans="1:20" ht="20.100000000000001" customHeight="1">
      <c r="B419" s="259"/>
      <c r="C419" s="260"/>
      <c r="D419" s="260"/>
      <c r="E419" s="166" t="s">
        <v>430</v>
      </c>
      <c r="F419" s="166"/>
      <c r="G419" s="166"/>
      <c r="H419" s="138">
        <v>3</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t="s">
        <v>2546</v>
      </c>
      <c r="I423" s="251"/>
      <c r="J423" s="251"/>
      <c r="K423" s="251"/>
      <c r="L423" s="251"/>
      <c r="M423" s="251"/>
      <c r="N423" s="251"/>
      <c r="O423" s="146"/>
      <c r="P423" s="252"/>
    </row>
    <row r="424" spans="1:20" ht="20.100000000000001" customHeight="1">
      <c r="B424" s="167"/>
      <c r="C424" s="166"/>
      <c r="D424" s="166"/>
      <c r="E424" s="166" t="s">
        <v>279</v>
      </c>
      <c r="F424" s="166"/>
      <c r="G424" s="166"/>
      <c r="H424" s="138">
        <v>4</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2547</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2548</v>
      </c>
      <c r="I431" s="173"/>
      <c r="J431" s="173"/>
      <c r="K431" s="173"/>
      <c r="L431" s="173"/>
      <c r="M431" s="173"/>
      <c r="N431" s="173"/>
      <c r="O431" s="173"/>
      <c r="P431" s="174"/>
    </row>
    <row r="432" spans="1:20" ht="20.100000000000001" customHeight="1">
      <c r="B432" s="248"/>
      <c r="C432" s="169" t="s">
        <v>14</v>
      </c>
      <c r="D432" s="171"/>
      <c r="E432" s="171"/>
      <c r="F432" s="171"/>
      <c r="G432" s="242"/>
      <c r="H432" s="89" t="s">
        <v>2549</v>
      </c>
      <c r="I432" s="90"/>
      <c r="J432" s="35" t="s">
        <v>487</v>
      </c>
      <c r="K432" s="90" t="s">
        <v>2550</v>
      </c>
      <c r="L432" s="90"/>
      <c r="M432" s="35" t="s">
        <v>487</v>
      </c>
      <c r="N432" s="90" t="s">
        <v>2551</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30</v>
      </c>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2552</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2505</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2553</v>
      </c>
      <c r="M469" s="105"/>
      <c r="N469" s="105"/>
      <c r="O469" s="106"/>
      <c r="P469" s="107"/>
    </row>
    <row r="470" spans="2:20" ht="20.100000000000001" customHeight="1">
      <c r="B470" s="132" t="s">
        <v>292</v>
      </c>
      <c r="C470" s="118"/>
      <c r="D470" s="118"/>
      <c r="E470" s="118"/>
      <c r="F470" s="118"/>
      <c r="G470" s="133"/>
      <c r="H470" s="178" t="s">
        <v>2505</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2554</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2555</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2505</v>
      </c>
      <c r="K479" s="178"/>
      <c r="L479" s="178"/>
      <c r="M479" s="178"/>
      <c r="N479" s="178"/>
      <c r="O479" s="138"/>
      <c r="P479" s="179"/>
      <c r="S479" s="15" t="str">
        <f>IF($F$476=MST!$I$6,IF(J479="","未記入",""),"")</f>
        <v/>
      </c>
    </row>
    <row r="480" spans="2:20" ht="20.100000000000001" customHeight="1">
      <c r="B480" s="132" t="s">
        <v>508</v>
      </c>
      <c r="C480" s="118"/>
      <c r="D480" s="118"/>
      <c r="E480" s="133"/>
      <c r="F480" s="138" t="s">
        <v>2504</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2556</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2556</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2557</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2557</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2557</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2505</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2558</v>
      </c>
      <c r="K504" s="173"/>
      <c r="L504" s="173"/>
      <c r="M504" s="173"/>
      <c r="N504" s="173"/>
      <c r="O504" s="173"/>
      <c r="P504" s="174"/>
    </row>
    <row r="505" spans="2:20" ht="27.75" customHeight="1">
      <c r="B505" s="132" t="s">
        <v>304</v>
      </c>
      <c r="C505" s="118"/>
      <c r="D505" s="118"/>
      <c r="E505" s="133"/>
      <c r="F505" s="149" t="s">
        <v>2505</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2504</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t="s">
        <v>2559</v>
      </c>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2560</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t="s">
        <v>2561</v>
      </c>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7" sqref="M47:Q47"/>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2562</v>
      </c>
      <c r="K4" s="474"/>
      <c r="L4" s="474"/>
      <c r="M4" s="473" t="s">
        <v>2563</v>
      </c>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2384</v>
      </c>
      <c r="I6" s="472"/>
      <c r="J6" s="473" t="s">
        <v>2564</v>
      </c>
      <c r="K6" s="474"/>
      <c r="L6" s="474"/>
      <c r="M6" s="473" t="s">
        <v>2563</v>
      </c>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t="s">
        <v>2385</v>
      </c>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2385</v>
      </c>
      <c r="I13" s="472"/>
      <c r="J13" s="473"/>
      <c r="K13" s="474"/>
      <c r="L13" s="474"/>
      <c r="M13" s="473"/>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2385</v>
      </c>
      <c r="I22" s="472"/>
      <c r="J22" s="473"/>
      <c r="K22" s="474"/>
      <c r="L22" s="474"/>
      <c r="M22" s="473"/>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2385</v>
      </c>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2384</v>
      </c>
      <c r="I29" s="472"/>
      <c r="J29" s="473" t="s">
        <v>2564</v>
      </c>
      <c r="K29" s="474"/>
      <c r="L29" s="474"/>
      <c r="M29" s="473" t="s">
        <v>2565</v>
      </c>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2385</v>
      </c>
      <c r="I35" s="472"/>
      <c r="J35" s="473"/>
      <c r="K35" s="474"/>
      <c r="L35" s="474"/>
      <c r="M35" s="473"/>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2385</v>
      </c>
      <c r="I41" s="476"/>
      <c r="J41" s="489"/>
      <c r="K41" s="490"/>
      <c r="L41" s="490"/>
      <c r="M41" s="489"/>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B31" sqref="AB31:AD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2505</v>
      </c>
      <c r="Q7" s="515"/>
      <c r="R7" s="515"/>
      <c r="S7" s="515"/>
      <c r="T7" s="515"/>
      <c r="U7" s="516"/>
      <c r="V7" s="555"/>
      <c r="W7" s="555"/>
      <c r="X7" s="555"/>
      <c r="Y7" s="555" t="s">
        <v>2518</v>
      </c>
      <c r="Z7" s="555"/>
      <c r="AA7" s="555"/>
      <c r="AB7" s="553" t="s">
        <v>2566</v>
      </c>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2505</v>
      </c>
      <c r="Q8" s="518"/>
      <c r="R8" s="518"/>
      <c r="S8" s="518"/>
      <c r="T8" s="518"/>
      <c r="U8" s="519"/>
      <c r="V8" s="513" t="s">
        <v>2518</v>
      </c>
      <c r="W8" s="513"/>
      <c r="X8" s="513"/>
      <c r="Y8" s="513"/>
      <c r="Z8" s="513"/>
      <c r="AA8" s="513"/>
      <c r="AB8" s="547"/>
      <c r="AC8" s="548"/>
      <c r="AD8" s="548"/>
      <c r="AE8" s="547" t="s">
        <v>2567</v>
      </c>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2504</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2505</v>
      </c>
      <c r="Q10" s="518"/>
      <c r="R10" s="518"/>
      <c r="S10" s="518"/>
      <c r="T10" s="518"/>
      <c r="U10" s="519"/>
      <c r="V10" s="513"/>
      <c r="W10" s="513"/>
      <c r="X10" s="513"/>
      <c r="Y10" s="513" t="s">
        <v>2518</v>
      </c>
      <c r="Z10" s="513"/>
      <c r="AA10" s="513"/>
      <c r="AB10" s="547" t="s">
        <v>2568</v>
      </c>
      <c r="AC10" s="548"/>
      <c r="AD10" s="548"/>
      <c r="AE10" s="547"/>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2504</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2505</v>
      </c>
      <c r="Q12" s="518"/>
      <c r="R12" s="518"/>
      <c r="S12" s="518"/>
      <c r="T12" s="518"/>
      <c r="U12" s="519"/>
      <c r="V12" s="513" t="s">
        <v>2518</v>
      </c>
      <c r="W12" s="513"/>
      <c r="X12" s="513"/>
      <c r="Y12" s="513"/>
      <c r="Z12" s="513"/>
      <c r="AA12" s="513"/>
      <c r="AB12" s="547"/>
      <c r="AC12" s="548"/>
      <c r="AD12" s="548"/>
      <c r="AE12" s="547" t="s">
        <v>2569</v>
      </c>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2504</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2505</v>
      </c>
      <c r="Q14" s="521"/>
      <c r="R14" s="521"/>
      <c r="S14" s="521"/>
      <c r="T14" s="521"/>
      <c r="U14" s="522"/>
      <c r="V14" s="550"/>
      <c r="W14" s="550"/>
      <c r="X14" s="550"/>
      <c r="Y14" s="550" t="s">
        <v>2518</v>
      </c>
      <c r="Z14" s="550"/>
      <c r="AA14" s="550"/>
      <c r="AB14" s="556" t="s">
        <v>2568</v>
      </c>
      <c r="AC14" s="557"/>
      <c r="AD14" s="557"/>
      <c r="AE14" s="253"/>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2505</v>
      </c>
      <c r="Q16" s="515"/>
      <c r="R16" s="515"/>
      <c r="S16" s="515"/>
      <c r="T16" s="515"/>
      <c r="U16" s="516"/>
      <c r="V16" s="555"/>
      <c r="W16" s="555"/>
      <c r="X16" s="555"/>
      <c r="Y16" s="555" t="s">
        <v>2518</v>
      </c>
      <c r="Z16" s="555"/>
      <c r="AA16" s="555"/>
      <c r="AB16" s="553" t="s">
        <v>2568</v>
      </c>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2505</v>
      </c>
      <c r="Q17" s="518"/>
      <c r="R17" s="518"/>
      <c r="S17" s="518"/>
      <c r="T17" s="518"/>
      <c r="U17" s="519"/>
      <c r="V17" s="513"/>
      <c r="W17" s="513"/>
      <c r="X17" s="513"/>
      <c r="Y17" s="513" t="s">
        <v>2518</v>
      </c>
      <c r="Z17" s="513"/>
      <c r="AA17" s="513"/>
      <c r="AB17" s="547" t="s">
        <v>2568</v>
      </c>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2505</v>
      </c>
      <c r="Q18" s="518"/>
      <c r="R18" s="518"/>
      <c r="S18" s="518"/>
      <c r="T18" s="518"/>
      <c r="U18" s="519"/>
      <c r="V18" s="513"/>
      <c r="W18" s="513"/>
      <c r="X18" s="513"/>
      <c r="Y18" s="513" t="s">
        <v>2518</v>
      </c>
      <c r="Z18" s="513"/>
      <c r="AA18" s="513"/>
      <c r="AB18" s="547" t="s">
        <v>2568</v>
      </c>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2505</v>
      </c>
      <c r="Q19" s="518"/>
      <c r="R19" s="518"/>
      <c r="S19" s="518"/>
      <c r="T19" s="518"/>
      <c r="U19" s="519"/>
      <c r="V19" s="513"/>
      <c r="W19" s="513"/>
      <c r="X19" s="513"/>
      <c r="Y19" s="513" t="s">
        <v>2518</v>
      </c>
      <c r="Z19" s="513"/>
      <c r="AA19" s="513"/>
      <c r="AB19" s="547" t="s">
        <v>2570</v>
      </c>
      <c r="AC19" s="548"/>
      <c r="AD19" s="548"/>
      <c r="AE19" s="547" t="s">
        <v>2571</v>
      </c>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2504</v>
      </c>
      <c r="Q20" s="518"/>
      <c r="R20" s="518"/>
      <c r="S20" s="518"/>
      <c r="T20" s="518"/>
      <c r="U20" s="519"/>
      <c r="V20" s="513"/>
      <c r="W20" s="513"/>
      <c r="X20" s="513"/>
      <c r="Y20" s="513"/>
      <c r="Z20" s="513"/>
      <c r="AA20" s="513"/>
      <c r="AB20" s="547"/>
      <c r="AC20" s="548"/>
      <c r="AD20" s="548"/>
      <c r="AE20" s="547" t="s">
        <v>2572</v>
      </c>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2504</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2504</v>
      </c>
      <c r="Q22" s="518"/>
      <c r="R22" s="518"/>
      <c r="S22" s="518"/>
      <c r="T22" s="518"/>
      <c r="U22" s="519"/>
      <c r="V22" s="513"/>
      <c r="W22" s="513"/>
      <c r="X22" s="513"/>
      <c r="Y22" s="513"/>
      <c r="Z22" s="513"/>
      <c r="AA22" s="513"/>
      <c r="AB22" s="547"/>
      <c r="AC22" s="548"/>
      <c r="AD22" s="548"/>
      <c r="AE22" s="547" t="s">
        <v>2573</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2505</v>
      </c>
      <c r="Q23" s="518"/>
      <c r="R23" s="518"/>
      <c r="S23" s="518"/>
      <c r="T23" s="518"/>
      <c r="U23" s="519"/>
      <c r="V23" s="513"/>
      <c r="W23" s="513"/>
      <c r="X23" s="513"/>
      <c r="Y23" s="513" t="s">
        <v>2518</v>
      </c>
      <c r="Z23" s="513"/>
      <c r="AA23" s="513"/>
      <c r="AB23" s="547" t="s">
        <v>2568</v>
      </c>
      <c r="AC23" s="548"/>
      <c r="AD23" s="548"/>
      <c r="AE23" s="547" t="s">
        <v>2574</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2505</v>
      </c>
      <c r="Q24" s="518"/>
      <c r="R24" s="518"/>
      <c r="S24" s="518"/>
      <c r="T24" s="518"/>
      <c r="U24" s="519"/>
      <c r="V24" s="513"/>
      <c r="W24" s="513"/>
      <c r="X24" s="513"/>
      <c r="Y24" s="513" t="s">
        <v>2518</v>
      </c>
      <c r="Z24" s="513"/>
      <c r="AA24" s="513"/>
      <c r="AB24" s="547" t="s">
        <v>2568</v>
      </c>
      <c r="AC24" s="548"/>
      <c r="AD24" s="548"/>
      <c r="AE24" s="547" t="s">
        <v>2575</v>
      </c>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2505</v>
      </c>
      <c r="Q25" s="521"/>
      <c r="R25" s="521"/>
      <c r="S25" s="521"/>
      <c r="T25" s="521"/>
      <c r="U25" s="522"/>
      <c r="V25" s="550" t="s">
        <v>2518</v>
      </c>
      <c r="W25" s="550"/>
      <c r="X25" s="550"/>
      <c r="Y25" s="550"/>
      <c r="Z25" s="550"/>
      <c r="AA25" s="550"/>
      <c r="AB25" s="556"/>
      <c r="AC25" s="557"/>
      <c r="AD25" s="557"/>
      <c r="AE25" s="556" t="s">
        <v>2576</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2504</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t="s">
        <v>2505</v>
      </c>
      <c r="Q28" s="518"/>
      <c r="R28" s="518"/>
      <c r="S28" s="518"/>
      <c r="T28" s="518"/>
      <c r="U28" s="519"/>
      <c r="V28" s="513" t="s">
        <v>2518</v>
      </c>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t="s">
        <v>2505</v>
      </c>
      <c r="Q29" s="518"/>
      <c r="R29" s="518"/>
      <c r="S29" s="518"/>
      <c r="T29" s="518"/>
      <c r="U29" s="519"/>
      <c r="V29" s="513" t="s">
        <v>2518</v>
      </c>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t="s">
        <v>2505</v>
      </c>
      <c r="Q30" s="518"/>
      <c r="R30" s="518"/>
      <c r="S30" s="518"/>
      <c r="T30" s="518"/>
      <c r="U30" s="519"/>
      <c r="V30" s="513" t="s">
        <v>2518</v>
      </c>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t="s">
        <v>2505</v>
      </c>
      <c r="Q31" s="521"/>
      <c r="R31" s="521"/>
      <c r="S31" s="521"/>
      <c r="T31" s="521"/>
      <c r="U31" s="522"/>
      <c r="V31" s="550" t="s">
        <v>2518</v>
      </c>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2505</v>
      </c>
      <c r="Q33" s="515"/>
      <c r="R33" s="515"/>
      <c r="S33" s="515"/>
      <c r="T33" s="515"/>
      <c r="U33" s="516"/>
      <c r="V33" s="555"/>
      <c r="W33" s="555"/>
      <c r="X33" s="555"/>
      <c r="Y33" s="555" t="s">
        <v>2518</v>
      </c>
      <c r="Z33" s="555"/>
      <c r="AA33" s="555"/>
      <c r="AB33" s="553" t="s">
        <v>2568</v>
      </c>
      <c r="AC33" s="554"/>
      <c r="AD33" s="554"/>
      <c r="AE33" s="553"/>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2505</v>
      </c>
      <c r="Q34" s="518"/>
      <c r="R34" s="518"/>
      <c r="S34" s="518"/>
      <c r="T34" s="518"/>
      <c r="U34" s="519"/>
      <c r="V34" s="513"/>
      <c r="W34" s="513"/>
      <c r="X34" s="513"/>
      <c r="Y34" s="513" t="s">
        <v>2518</v>
      </c>
      <c r="Z34" s="513"/>
      <c r="AA34" s="513"/>
      <c r="AB34" s="547" t="s">
        <v>2568</v>
      </c>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2505</v>
      </c>
      <c r="Q35" s="521"/>
      <c r="R35" s="521"/>
      <c r="S35" s="521"/>
      <c r="T35" s="521"/>
      <c r="U35" s="522"/>
      <c r="V35" s="550" t="s">
        <v>2518</v>
      </c>
      <c r="W35" s="550"/>
      <c r="X35" s="550"/>
      <c r="Y35" s="550"/>
      <c r="Z35" s="550"/>
      <c r="AA35" s="550"/>
      <c r="AB35" s="556"/>
      <c r="AC35" s="557"/>
      <c r="AD35" s="557"/>
      <c r="AE35" s="556" t="s">
        <v>2577</v>
      </c>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N015</dc:creator>
  <cp:lastModifiedBy>ナーシングホーム08</cp:lastModifiedBy>
  <cp:lastPrinted>2021-03-04T10:23:32Z</cp:lastPrinted>
  <dcterms:created xsi:type="dcterms:W3CDTF">2020-12-23T05:28:24Z</dcterms:created>
  <dcterms:modified xsi:type="dcterms:W3CDTF">2025-01-11T07:01:56Z</dcterms:modified>
</cp:coreProperties>
</file>