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R7.2現況報告\"/>
    </mc:Choice>
  </mc:AlternateContent>
  <xr:revisionPtr revIDLastSave="0" documentId="13_ncr:1_{D9848D31-D86D-4422-A730-18C0D237A21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<sst xmlns="http://schemas.openxmlformats.org/spreadsheetml/2006/main" count="3133" uniqueCount="2610">
  <si>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</si>
  <si>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</si>
  <si>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</si>
  <si>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</si>
  <si>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</si>
  <si>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</si>
  <si>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</si>
  <si>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</si>
  <si>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</si>
  <si>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</si>
  <si>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</si>
  <si>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</si>
  <si>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</si>
  <si>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</si>
  <si>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</si>
  <si>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</si>
  <si>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</si>
  <si>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</si>
  <si>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</si>
  <si>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</si>
  <si>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</si>
  <si>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</si>
  <si>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</si>
  <si>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</si>
  <si>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</si>
  <si>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</si>
  <si>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</si>
  <si>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</si>
  <si>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</si>
  <si>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</si>
  <si>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</si>
  <si>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</si>
  <si>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</si>
  <si>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</si>
  <si>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</si>
  <si>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</si>
  <si>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</si>
  <si>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</si>
  <si>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</si>
  <si>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</si>
  <si>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</si>
  <si>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</si>
  <si>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</si>
  <si>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</si>
  <si>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</si>
  <si>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</si>
  <si>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</si>
  <si>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</si>
  <si>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</si>
  <si>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</si>
  <si>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</si>
  <si>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</si>
  <si>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</si>
  <si>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</si>
  <si>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</si>
  <si>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</si>
  <si>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</si>
  <si>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</si>
  <si>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</si>
  <si>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</si>
  <si>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</si>
  <si>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</si>
  <si>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</si>
  <si>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</si>
  <si>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</si>
  <si>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</si>
  <si>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</si>
  <si>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</si>
  <si>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</si>
  <si>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</si>
  <si>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</si>
  <si>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</si>
  <si>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</si>
  <si>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</si>
  <si>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</si>
  <si>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</si>
  <si>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</si>
  <si>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</si>
  <si>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</si>
  <si>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</si>
  <si>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</si>
  <si>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</si>
  <si>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</si>
  <si>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</si>
  <si>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</si>
  <si>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</si>
  <si>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</si>
  <si>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</si>
  <si>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</si>
  <si>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</si>
  <si>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</si>
  <si>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</si>
  <si>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</si>
  <si>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</si>
  <si>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</si>
  <si>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</si>
  <si>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</si>
  <si>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</si>
  <si>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</si>
  <si>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</si>
  <si>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</si>
  <si>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</si>
  <si>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</si>
  <si>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</si>
  <si>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</si>
  <si>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</si>
  <si>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</si>
  <si>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</si>
  <si>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</si>
  <si>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</si>
  <si>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</si>
  <si>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</si>
  <si>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</si>
  <si>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</si>
  <si>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</si>
  <si>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</si>
  <si>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</si>
  <si>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</si>
  <si>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</si>
  <si>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</si>
  <si>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</si>
  <si>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</si>
  <si>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</si>
  <si>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</si>
  <si>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</si>
  <si>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</si>
  <si>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</si>
  <si>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</si>
  <si>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</si>
  <si>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</si>
  <si>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</si>
  <si>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</si>
  <si>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</si>
  <si>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</si>
  <si>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</si>
  <si>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</si>
  <si>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</si>
  <si>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</si>
  <si>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</si>
  <si>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</si>
  <si>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</si>
  <si>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</si>
  <si>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</si>
  <si>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</si>
  <si>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</si>
  <si>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</si>
  <si>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</si>
  <si>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</si>
  <si>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</si>
  <si>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</si>
  <si>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</si>
  <si>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</si>
  <si>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</si>
  <si>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</si>
  <si>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</si>
  <si>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</si>
  <si>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</si>
  <si>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</si>
  <si>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</si>
  <si>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</si>
  <si>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</si>
  <si>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</si>
  <si>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</si>
  <si>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</si>
  <si>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</si>
  <si>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</si>
  <si>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</si>
  <si>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</si>
  <si>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</si>
  <si>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</si>
  <si>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</si>
  <si>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</si>
  <si>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</si>
  <si>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</si>
  <si>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</si>
  <si>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</si>
  <si>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</si>
  <si>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</si>
  <si>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</si>
  <si>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</si>
  <si>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</si>
  <si>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</si>
  <si>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</si>
  <si>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</si>
  <si>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</si>
  <si>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</si>
  <si>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</si>
  <si>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</si>
  <si>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</si>
  <si>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</si>
  <si>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</si>
  <si>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</si>
  <si>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</si>
  <si>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</si>
  <si>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</si>
  <si>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</si>
  <si>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</si>
  <si>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</si>
  <si>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</si>
  <si>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</si>
  <si>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</si>
  <si>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</si>
  <si>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</si>
  <si>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</si>
  <si>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</si>
  <si>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</si>
  <si>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</si>
  <si>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</si>
  <si>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</si>
  <si>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</si>
  <si>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</si>
  <si>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</si>
  <si>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</si>
  <si>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</si>
  <si>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</si>
  <si>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</si>
  <si>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</si>
  <si>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</si>
  <si>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</si>
  <si>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</si>
  <si>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</si>
  <si>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</si>
  <si>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</si>
  <si>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</si>
  <si>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</si>
  <si>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</si>
  <si>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</si>
  <si>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</si>
  <si>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</si>
  <si>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</si>
  <si>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</si>
  <si>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</si>
  <si>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</si>
  <si>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</si>
  <si>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</si>
  <si>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</si>
  <si>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</si>
  <si>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</si>
  <si>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</si>
  <si>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</si>
  <si>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</si>
  <si>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</si>
  <si>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</si>
  <si>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</si>
  <si>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</si>
  <si>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</si>
  <si>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</si>
  <si>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</si>
  <si>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</si>
  <si>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</si>
  <si>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</si>
  <si>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</si>
  <si>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</si>
  <si>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</si>
  <si>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</si>
  <si>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</si>
  <si>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</si>
  <si>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</si>
  <si>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</si>
  <si>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</si>
  <si>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</si>
  <si>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</si>
  <si>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</si>
  <si>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</si>
  <si>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</si>
  <si>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</si>
  <si>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</si>
  <si>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</si>
  <si>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</si>
  <si>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</si>
  <si>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</si>
  <si>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</si>
  <si>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</si>
  <si>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</si>
  <si>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</si>
  <si>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</si>
  <si>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</si>
  <si>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</si>
  <si>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</si>
  <si>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</si>
  <si>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</si>
  <si>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</si>
  <si>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</si>
  <si>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</si>
  <si>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</si>
  <si>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</si>
  <si>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</si>
  <si>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</si>
  <si>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</si>
  <si>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</si>
  <si>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</si>
  <si>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</si>
  <si>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</si>
  <si>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</si>
  <si>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</si>
  <si>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</si>
  <si>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</si>
  <si>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</si>
  <si>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</si>
  <si>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</si>
  <si>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</si>
  <si>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</si>
  <si>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</si>
  <si>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</si>
  <si>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</si>
  <si>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</si>
  <si>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</si>
  <si>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</si>
  <si>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</si>
  <si>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</si>
  <si>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</si>
  <si>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</si>
  <si>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</si>
  <si>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</si>
  <si>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</si>
  <si>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</si>
  <si>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</si>
  <si>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</si>
  <si>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</si>
  <si>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</si>
  <si>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</si>
  <si>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</si>
  <si>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</si>
  <si>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</si>
  <si>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</si>
  <si>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</si>
  <si>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</si>
  <si>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</si>
  <si>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</si>
  <si>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</si>
  <si>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</si>
  <si>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</si>
  <si>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</si>
  <si>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</si>
  <si>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</si>
  <si>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</si>
  <si>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</si>
  <si>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</si>
  <si>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</si>
  <si>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</si>
  <si>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</si>
  <si>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</si>
  <si>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</si>
  <si>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</si>
  <si>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</si>
  <si>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</si>
  <si>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</si>
  <si>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</si>
  <si>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</si>
  <si>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</si>
  <si>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</si>
  <si>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</si>
  <si>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</si>
  <si>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</si>
  <si>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</si>
  <si>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</si>
  <si>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</si>
  <si>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</si>
  <si>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</si>
  <si>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</si>
  <si>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</si>
  <si>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</si>
  <si>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</si>
  <si>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</si>
  <si>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</si>
  <si>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</si>
  <si>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</si>
  <si>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</si>
  <si>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</si>
  <si>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</si>
  <si>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</si>
  <si>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</si>
  <si>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</si>
  <si>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</si>
  <si>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</si>
  <si>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</si>
  <si>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</si>
  <si>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</si>
  <si>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</si>
  <si>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</si>
  <si>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</si>
  <si>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</si>
  <si>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</si>
  <si>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</si>
  <si>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</si>
  <si>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</si>
  <si>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</si>
  <si>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</si>
  <si>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</si>
  <si>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</si>
  <si>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</si>
  <si>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</si>
  <si>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</si>
  <si>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</si>
  <si>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</si>
  <si>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</si>
  <si>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</si>
  <si>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</si>
  <si>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</si>
  <si>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</si>
  <si>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</si>
  <si>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</si>
  <si>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</si>
  <si>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</si>
  <si>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</si>
  <si>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</si>
  <si>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</si>
  <si>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</si>
  <si>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</si>
  <si>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</si>
  <si>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</si>
  <si>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</si>
  <si>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</si>
  <si>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</si>
  <si>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</si>
  <si>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</si>
  <si>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</si>
  <si>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</si>
  <si>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</si>
  <si>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</si>
  <si>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</si>
  <si>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</si>
  <si>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</si>
  <si>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</si>
  <si>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</si>
  <si>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</si>
  <si>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</si>
  <si>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</si>
  <si>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</si>
  <si>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</si>
  <si>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</si>
  <si>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</si>
  <si>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</si>
  <si>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</si>
  <si>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</si>
  <si>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</si>
  <si>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</si>
  <si>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</si>
  <si>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</si>
  <si>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</si>
  <si>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</si>
  <si>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</si>
  <si>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</si>
  <si>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</si>
  <si>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</si>
  <si>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</si>
  <si>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</si>
  <si>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</si>
  <si>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</si>
  <si>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</si>
  <si>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</si>
  <si>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</si>
  <si>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</si>
  <si>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</si>
  <si>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</si>
  <si>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</si>
  <si>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</si>
  <si>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</si>
  <si>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</si>
  <si>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</si>
  <si>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</si>
  <si>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</si>
  <si>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</si>
  <si>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</si>
  <si>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</si>
  <si>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</si>
  <si>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</si>
  <si>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</si>
  <si>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</si>
  <si>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</si>
  <si>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</si>
  <si>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</si>
  <si>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</si>
  <si>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</si>
  <si>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</si>
  <si>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</si>
  <si>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</si>
  <si>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</si>
  <si>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</si>
  <si>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</si>
  <si>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</si>
  <si>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</si>
  <si>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</si>
  <si>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</si>
  <si>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</si>
  <si>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</si>
  <si>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</si>
  <si>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</si>
  <si>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</si>
  <si>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</si>
  <si>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</si>
  <si>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</si>
  <si>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</si>
  <si>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</si>
  <si>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</si>
  <si>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</si>
  <si>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</si>
  <si>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</si>
  <si>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</si>
  <si>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</si>
  <si>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</si>
  <si>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</si>
  <si>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</si>
  <si>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</si>
  <si>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</si>
  <si>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</si>
  <si>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</si>
  <si>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</si>
  <si>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</si>
  <si>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</si>
  <si>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</si>
  <si>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</si>
  <si>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</si>
  <si>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</si>
  <si>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</si>
  <si>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</si>
  <si>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</si>
  <si>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</si>
  <si>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</si>
  <si>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</si>
  <si>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</si>
  <si>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</si>
  <si>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</si>
  <si>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</si>
  <si>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</si>
  <si>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</si>
  <si>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</si>
  <si>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</si>
  <si>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</si>
  <si>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</si>
  <si>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</si>
  <si>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</si>
  <si>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</si>
  <si>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</si>
  <si>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</si>
  <si>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</si>
  <si>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</si>
  <si>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</si>
  <si>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</si>
  <si>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</si>
  <si>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</si>
  <si>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</si>
  <si>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</si>
  <si>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</si>
  <si>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</si>
  <si>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</si>
  <si>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</si>
  <si>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</si>
  <si>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</si>
  <si>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</si>
  <si>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</si>
  <si>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</si>
  <si>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</si>
  <si>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</si>
  <si>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</si>
  <si>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</si>
  <si>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</si>
  <si>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</si>
  <si>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</si>
  <si>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</si>
  <si>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</si>
  <si>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</si>
  <si>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</si>
  <si>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</si>
  <si>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</si>
  <si>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</si>
  <si>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</si>
  <si>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</si>
  <si>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</si>
  <si>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</si>
  <si>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</si>
  <si>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</si>
  <si>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</si>
  <si>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</si>
  <si>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</si>
  <si>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</si>
  <si>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</si>
  <si>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</si>
  <si>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</si>
  <si>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</si>
  <si>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</si>
  <si>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</si>
  <si>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</si>
  <si>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</si>
  <si>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</si>
  <si>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</si>
  <si>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</si>
  <si>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</si>
  <si>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</si>
  <si>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</si>
  <si>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</si>
  <si>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</si>
  <si>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</si>
  <si>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</si>
  <si>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</si>
  <si>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</si>
  <si>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</si>
  <si>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</si>
  <si>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</si>
  <si>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</si>
  <si>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</si>
  <si>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</si>
  <si>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</si>
  <si>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</si>
  <si>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</si>
  <si>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</si>
  <si>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</si>
  <si>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</si>
  <si>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</si>
  <si>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</si>
  <si>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</si>
  <si>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</si>
  <si>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</si>
  <si>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</si>
  <si>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</si>
  <si>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</si>
  <si>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</si>
  <si>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</si>
  <si>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</si>
  <si>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</si>
  <si>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</si>
  <si>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</si>
  <si>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</si>
  <si>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</si>
  <si>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</si>
  <si>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</si>
  <si>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</si>
  <si>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</si>
  <si>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</si>
  <si>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</si>
  <si>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</si>
  <si>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</si>
  <si>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</si>
  <si>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</si>
  <si>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</si>
  <si>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</si>
  <si>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</si>
  <si>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</si>
  <si>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</si>
  <si>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</si>
  <si>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</si>
  <si>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</si>
  <si>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</si>
  <si>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</si>
  <si>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</si>
  <si>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</si>
  <si>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</si>
  <si>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</si>
  <si>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</si>
  <si>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</si>
  <si>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</si>
  <si>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</si>
  <si>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</si>
  <si>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</si>
  <si>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</si>
  <si>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</si>
  <si>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</si>
  <si>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</si>
  <si>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</si>
  <si>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</si>
  <si>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</si>
  <si>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</si>
  <si>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</si>
  <si>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</si>
  <si>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</si>
  <si>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</si>
  <si>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</si>
  <si>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</si>
  <si>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</si>
  <si>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</si>
  <si>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</si>
  <si>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</si>
  <si>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</si>
  <si>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</si>
  <si>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</si>
  <si>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</si>
  <si>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</si>
  <si>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</si>
  <si>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</si>
  <si>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</si>
  <si>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</si>
  <si>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</si>
  <si>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</si>
  <si>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</si>
  <si>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</si>
  <si>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</si>
  <si>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</si>
  <si>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</si>
  <si>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</si>
  <si>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</si>
  <si>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</si>
  <si>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</si>
  <si>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</si>
  <si>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</si>
  <si>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</si>
  <si>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</si>
  <si>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</si>
  <si>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</si>
  <si>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</si>
  <si>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</si>
  <si>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</si>
  <si>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</si>
  <si>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</si>
  <si>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</si>
  <si>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</si>
  <si>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</si>
  <si>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</si>
  <si>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</si>
  <si>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</si>
  <si>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</si>
  <si>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</si>
  <si>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</si>
  <si>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</si>
  <si>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</si>
  <si>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</si>
  <si>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</si>
  <si>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</si>
  <si>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</si>
  <si>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</si>
  <si>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</si>
  <si>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</si>
  <si>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</si>
  <si>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</si>
  <si>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</si>
  <si>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</si>
  <si>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</si>
  <si>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</si>
  <si>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</si>
  <si>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</si>
  <si>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</si>
  <si>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</si>
  <si>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</si>
  <si>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</si>
  <si>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</si>
  <si>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</si>
  <si>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</si>
  <si>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</si>
  <si>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</si>
  <si>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</si>
  <si>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</si>
  <si>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</si>
  <si>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</si>
  <si>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</si>
  <si>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</si>
  <si>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</si>
  <si>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</si>
  <si>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</si>
  <si>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</si>
  <si>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</si>
  <si>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</si>
  <si>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</si>
  <si>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</si>
  <si>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</si>
  <si>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</si>
  <si>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</si>
  <si>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</si>
  <si>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</si>
  <si>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</si>
  <si>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</si>
  <si>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</si>
  <si>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</si>
  <si>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</si>
  <si>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</si>
  <si>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</si>
  <si>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</si>
  <si>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</si>
  <si>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</si>
  <si>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</si>
  <si>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</si>
  <si>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</si>
  <si>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</si>
  <si>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</si>
  <si>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</si>
  <si>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</si>
  <si>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</si>
  <si>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</si>
  <si>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</si>
  <si>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</si>
  <si>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</si>
  <si>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</si>
  <si>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</si>
  <si>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</si>
  <si>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</si>
  <si>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</si>
  <si>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</si>
  <si>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</si>
  <si>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</si>
  <si>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</si>
  <si>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</si>
  <si>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</si>
  <si>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</si>
  <si>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</si>
  <si>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</si>
  <si>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</si>
  <si>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</si>
  <si>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</si>
  <si>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</si>
  <si>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</si>
  <si>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</si>
  <si>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</si>
  <si>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</si>
  <si>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</si>
  <si>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</si>
  <si>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</si>
  <si>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</si>
  <si>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</si>
  <si>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</si>
  <si>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</si>
  <si>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</si>
  <si>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</si>
  <si>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</si>
  <si>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</si>
  <si>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</si>
  <si>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</si>
  <si>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</si>
  <si>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</si>
  <si>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</si>
  <si>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</si>
  <si>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</si>
  <si>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</si>
  <si>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</si>
  <si>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</si>
  <si>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</si>
  <si>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</si>
  <si>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</si>
  <si>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</si>
  <si>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</si>
  <si>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</si>
  <si>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</si>
  <si>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</si>
  <si>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</si>
  <si>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</si>
  <si>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</si>
  <si>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</si>
  <si>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</si>
  <si>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</si>
  <si>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</si>
  <si>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</si>
  <si>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</si>
  <si>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</si>
  <si>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</si>
  <si>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</si>
  <si>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</si>
  <si>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</si>
  <si>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</si>
  <si>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</si>
  <si>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</si>
  <si>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</si>
  <si>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</si>
  <si>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</si>
  <si>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</si>
  <si>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</si>
  <si>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</si>
  <si>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</si>
  <si>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</si>
  <si>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</si>
  <si>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</si>
  <si>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</si>
  <si>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</si>
  <si>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</si>
  <si>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</si>
  <si>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</si>
  <si>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</si>
  <si>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</si>
  <si>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</si>
  <si>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</si>
  <si>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</si>
  <si>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</si>
  <si>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</si>
  <si>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</si>
  <si>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</si>
  <si>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</si>
  <si>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</si>
  <si>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</si>
  <si>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</si>
  <si>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</si>
  <si>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</si>
  <si>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</si>
  <si>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</si>
  <si>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</si>
  <si>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</si>
  <si>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</si>
  <si>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</si>
  <si>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</si>
  <si>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</si>
  <si>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</si>
  <si>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</si>
  <si>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</si>
  <si>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</si>
  <si>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</si>
  <si>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</si>
  <si>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</si>
  <si>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</si>
  <si>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</si>
  <si>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</si>
  <si>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</si>
  <si>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</si>
  <si>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</si>
  <si>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</si>
  <si>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</si>
  <si>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</si>
  <si>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</si>
  <si>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</si>
  <si>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</si>
  <si>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</si>
  <si>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</si>
  <si>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</si>
  <si>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</si>
  <si>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</si>
  <si>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</si>
  <si>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</si>
  <si>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</si>
  <si>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</si>
  <si>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</si>
  <si>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</si>
  <si>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</si>
  <si>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</si>
  <si>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</si>
  <si>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</si>
  <si>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</si>
  <si>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</si>
  <si>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</si>
  <si>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</si>
  <si>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</si>
  <si>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</si>
  <si>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</si>
  <si>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</si>
  <si>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</si>
  <si>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</si>
  <si>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</si>
  <si>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</si>
  <si>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</si>
  <si>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</si>
  <si>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</si>
  <si>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</si>
  <si>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</si>
  <si>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</si>
  <si>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</si>
  <si>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</si>
  <si>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</si>
  <si>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</si>
  <si>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</si>
  <si>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</si>
  <si>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</si>
  <si>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</si>
  <si>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</si>
  <si>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</si>
  <si>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</si>
  <si>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</si>
  <si>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</si>
  <si>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</si>
  <si>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</si>
  <si>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</si>
  <si>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</si>
  <si>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</si>
  <si>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</si>
  <si>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</si>
  <si>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</si>
  <si>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</si>
  <si>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</si>
  <si>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</si>
  <si>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</si>
  <si>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</si>
  <si>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</si>
  <si>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</si>
  <si>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</si>
  <si>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</si>
  <si>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</si>
  <si>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</si>
  <si>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</si>
  <si>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</si>
  <si>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</si>
  <si>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</si>
  <si>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</si>
  <si>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</si>
  <si>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</si>
  <si>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</si>
  <si>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</si>
  <si>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</si>
  <si>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</si>
  <si>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</si>
  <si>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</si>
  <si>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</si>
  <si>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</si>
  <si>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</si>
  <si>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</si>
  <si>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</si>
  <si>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</si>
  <si>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</si>
  <si>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</si>
  <si>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</si>
  <si>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</si>
  <si>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</si>
  <si>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</si>
  <si>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</si>
  <si>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</si>
  <si>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</si>
  <si>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</si>
  <si>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</si>
  <si>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</si>
  <si>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</si>
  <si>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</si>
  <si>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</si>
  <si>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</si>
  <si>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</si>
  <si>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</si>
  <si>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</si>
  <si>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</si>
  <si>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</si>
  <si>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</si>
  <si>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</si>
  <si>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</si>
  <si>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</si>
  <si>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</si>
  <si>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</si>
  <si>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</si>
  <si>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</si>
  <si>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</si>
  <si>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</si>
  <si>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</si>
  <si>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</si>
  <si>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</si>
  <si>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</si>
  <si>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</si>
  <si>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</si>
  <si>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</si>
  <si>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</si>
  <si>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</si>
  <si>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</si>
  <si>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</si>
  <si>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</si>
  <si>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</si>
  <si>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</si>
  <si>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</si>
  <si>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</si>
  <si>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</si>
  <si>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</si>
  <si>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</si>
  <si>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</si>
  <si>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</si>
  <si>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</si>
  <si>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</si>
  <si>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</si>
  <si>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</si>
  <si>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</si>
  <si>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</si>
  <si>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</si>
  <si>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</si>
  <si>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</si>
  <si>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</si>
  <si>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</si>
  <si>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</si>
  <si>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</si>
  <si>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</si>
  <si>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</si>
  <si>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</si>
  <si>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</si>
  <si>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</si>
  <si>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</si>
  <si>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</si>
  <si>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</si>
  <si>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</si>
  <si>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</si>
  <si>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</si>
  <si>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</si>
  <si>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</si>
  <si>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</si>
  <si>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</si>
  <si>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</si>
  <si>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</si>
  <si>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</si>
  <si>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</si>
  <si>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</si>
  <si>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</si>
  <si>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</si>
  <si>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</si>
  <si>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</si>
  <si>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</si>
  <si>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</si>
  <si>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</si>
  <si>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</si>
  <si>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</si>
  <si>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</si>
  <si>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</si>
  <si>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</si>
  <si>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</si>
  <si>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</si>
  <si>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</si>
  <si>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</si>
  <si>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</si>
  <si>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</si>
  <si>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</si>
  <si>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</si>
  <si>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</si>
  <si>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</si>
  <si>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</si>
  <si>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</si>
  <si>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</si>
  <si>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</si>
  <si>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</si>
  <si>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</si>
  <si>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</si>
  <si>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</si>
  <si>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</si>
  <si>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</si>
  <si>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</si>
  <si>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</si>
  <si>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</si>
  <si>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</si>
  <si>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</si>
  <si>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</si>
  <si>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</si>
  <si>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</si>
  <si>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</si>
  <si>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</si>
  <si>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</si>
  <si>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</si>
  <si>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</si>
  <si>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</si>
  <si>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</si>
  <si>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</si>
  <si>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</si>
  <si>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</si>
  <si>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</si>
  <si>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</si>
  <si>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</si>
  <si>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</si>
  <si>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</si>
  <si>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</si>
  <si>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</si>
  <si>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</si>
  <si>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</si>
  <si>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</si>
  <si>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</si>
  <si>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</si>
  <si>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</si>
  <si>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</si>
  <si>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</si>
  <si>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</si>
  <si>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</si>
  <si>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</si>
  <si>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</si>
  <si>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</si>
  <si>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</si>
  <si>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</si>
  <si>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</si>
  <si>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</si>
  <si>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</si>
  <si>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</si>
  <si>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</si>
  <si>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</si>
  <si>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</si>
  <si>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</si>
  <si>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</si>
  <si>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</si>
  <si>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</si>
  <si>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</si>
  <si>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</si>
  <si>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</si>
  <si>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</si>
  <si>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</si>
  <si>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</si>
  <si>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</si>
  <si>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</si>
  <si>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</si>
  <si>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</si>
  <si>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</si>
  <si>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</si>
  <si>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</si>
  <si>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</si>
  <si>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</si>
  <si>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</si>
  <si>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</si>
  <si>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</si>
  <si>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</si>
  <si>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</si>
  <si>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</si>
  <si>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</si>
  <si>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</si>
  <si>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</si>
  <si>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</si>
  <si>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</si>
  <si>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</si>
  <si>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</si>
  <si>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</si>
  <si>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</si>
  <si>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</si>
  <si>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</si>
  <si>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</si>
  <si>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</si>
  <si>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</si>
  <si>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</si>
  <si>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</si>
  <si>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</si>
  <si>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</si>
  <si>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</si>
  <si>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</si>
  <si>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</si>
  <si>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</si>
  <si>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</si>
  <si>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</si>
  <si>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</si>
  <si>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</si>
  <si>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</si>
  <si>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</si>
  <si>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</si>
  <si>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</si>
  <si>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</si>
  <si>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</si>
  <si>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</si>
  <si>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</si>
  <si>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</si>
  <si>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</si>
  <si>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</si>
  <si>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</si>
  <si>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</si>
  <si>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</si>
  <si>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</si>
  <si>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</si>
  <si>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</si>
  <si>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</si>
  <si>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</si>
  <si>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</si>
  <si>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</si>
  <si>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</si>
  <si>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</si>
  <si>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</si>
  <si>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</si>
  <si>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</si>
  <si>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</si>
  <si>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</si>
  <si>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</si>
  <si>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</si>
  <si>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</si>
  <si>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</si>
  <si>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</si>
  <si>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</si>
  <si>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</si>
  <si>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</si>
  <si>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</si>
  <si>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</si>
  <si>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</si>
  <si>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</si>
  <si>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</si>
  <si>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</si>
  <si>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</si>
  <si>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</si>
  <si>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</si>
  <si>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</si>
  <si>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</si>
  <si>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</si>
  <si>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</si>
  <si>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</si>
  <si>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</si>
  <si>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</si>
  <si>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</si>
  <si>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</si>
  <si>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</si>
  <si>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</si>
  <si>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</si>
  <si>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</si>
  <si>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</si>
  <si>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</si>
  <si>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</si>
  <si>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</si>
  <si>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</si>
  <si>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</si>
  <si>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</si>
  <si>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</si>
  <si>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</si>
  <si>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</si>
  <si>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</si>
  <si>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</si>
  <si>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</si>
  <si>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</si>
  <si>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</si>
  <si>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</si>
  <si>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</si>
  <si>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</si>
  <si>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</si>
  <si>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</si>
  <si>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</si>
  <si>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</si>
  <si>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</si>
  <si>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</si>
  <si>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</si>
  <si>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</si>
  <si>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</si>
  <si>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</si>
  <si>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</si>
  <si>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</si>
  <si>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</si>
  <si>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</si>
  <si>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</si>
  <si>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</si>
  <si>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</si>
  <si>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</si>
  <si>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</si>
  <si>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</si>
  <si>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</si>
  <si>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</si>
  <si>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</si>
  <si>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</si>
  <si>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</si>
  <si>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</si>
  <si>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</si>
  <si>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</si>
  <si>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</si>
  <si>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</si>
  <si>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</si>
  <si>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</si>
  <si>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</si>
  <si>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</si>
  <si>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</si>
  <si>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</si>
  <si>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</si>
  <si>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</si>
  <si>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</si>
  <si>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</si>
  <si>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</si>
  <si>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</si>
  <si>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</si>
  <si>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</si>
  <si>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</si>
  <si>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</si>
  <si>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</si>
  <si>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</si>
  <si>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</si>
  <si>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</si>
  <si>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</si>
  <si>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</si>
  <si>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</si>
  <si>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</si>
  <si>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</si>
  <si>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</si>
  <si>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</si>
  <si>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</si>
  <si>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</si>
  <si>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</si>
  <si>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</si>
  <si>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</si>
  <si>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</si>
  <si>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</si>
  <si>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</si>
  <si>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</si>
  <si>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</si>
  <si>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</si>
  <si>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</si>
  <si>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</si>
  <si>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</si>
  <si>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</si>
  <si>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</si>
  <si>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</si>
  <si>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</si>
  <si>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</si>
  <si>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</si>
  <si>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</si>
  <si>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</si>
  <si>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</si>
  <si>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</si>
  <si>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</si>
  <si>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</si>
  <si>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</si>
  <si>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</si>
  <si>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</si>
  <si>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</si>
  <si>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</si>
  <si>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</si>
  <si>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</si>
  <si>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</si>
  <si>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</si>
  <si>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</si>
  <si>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</si>
  <si>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</si>
  <si>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</si>
  <si>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</si>
  <si>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</si>
  <si>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</si>
  <si>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</si>
  <si>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</si>
  <si>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</si>
  <si>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</si>
  <si>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</si>
  <si>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</si>
  <si>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</si>
  <si>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</si>
  <si>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</si>
  <si>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</si>
  <si>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</si>
  <si>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</si>
  <si>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</si>
  <si>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</si>
  <si>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</si>
  <si>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</si>
  <si>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</si>
  <si>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</si>
  <si>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</si>
  <si>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</si>
  <si>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</si>
  <si>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</si>
  <si>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</si>
  <si>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</si>
  <si>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</si>
  <si>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</si>
  <si>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</si>
  <si>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</si>
  <si>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</si>
  <si>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</si>
  <si>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</si>
  <si>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</si>
  <si>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</si>
  <si>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</si>
  <si>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</si>
  <si>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</si>
  <si>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</si>
  <si>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</si>
  <si>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</si>
  <si>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</si>
  <si>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</si>
  <si>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</si>
  <si>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</si>
  <si>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</si>
  <si>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</si>
  <si>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</si>
  <si>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</si>
  <si>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</si>
  <si>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</si>
  <si>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</si>
  <si>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</si>
  <si>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</si>
  <si>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</si>
  <si>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</si>
  <si>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</si>
  <si>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</si>
  <si>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</si>
  <si>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</si>
  <si>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</si>
  <si>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</si>
  <si>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</si>
  <si>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</si>
  <si>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</si>
  <si>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</si>
  <si>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</si>
  <si>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</si>
  <si>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</si>
  <si>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</si>
  <si>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</si>
  <si>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</si>
  <si>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</si>
  <si>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</si>
  <si>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</si>
  <si>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</si>
  <si>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</si>
  <si>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</si>
  <si>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</si>
  <si>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</si>
  <si>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</si>
  <si>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</si>
  <si>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</si>
  <si>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</si>
  <si>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</si>
  <si>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</si>
  <si>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</si>
  <si>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</si>
  <si>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</si>
  <si>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</si>
  <si>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</si>
  <si>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</si>
  <si>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</si>
  <si>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</si>
  <si>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</si>
  <si>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</si>
  <si>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</si>
  <si>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</si>
  <si>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</si>
  <si>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</si>
  <si>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</si>
  <si>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</si>
  <si>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</si>
  <si>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</si>
  <si>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</si>
  <si>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</si>
  <si>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</si>
  <si>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</si>
  <si>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</si>
  <si>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</si>
  <si>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</si>
  <si>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</si>
  <si>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</si>
  <si>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</si>
  <si>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</si>
  <si>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</si>
  <si>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</si>
  <si>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</si>
  <si>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</si>
  <si>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</si>
  <si>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</si>
  <si>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</si>
  <si>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</si>
  <si>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</si>
  <si>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</si>
  <si>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</si>
  <si>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</si>
  <si>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</si>
  <si>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</si>
  <si>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</si>
  <si>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</si>
  <si>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</si>
  <si>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</si>
  <si>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</si>
  <si>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</si>
  <si>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</si>
  <si>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</si>
  <si>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</si>
  <si>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</si>
  <si>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</si>
  <si>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</si>
  <si>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</si>
  <si>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</si>
  <si>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</si>
  <si>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</si>
  <si>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</si>
  <si>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</si>
  <si>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</si>
  <si>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</si>
  <si>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</si>
  <si>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</si>
  <si>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</si>
  <si>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</si>
  <si>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</si>
  <si>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</si>
  <si>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</si>
  <si>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</si>
  <si>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</si>
  <si>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</si>
  <si>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</si>
  <si>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</si>
  <si>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</si>
  <si>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</si>
  <si>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</si>
  <si>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</si>
  <si>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</si>
  <si>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</si>
  <si>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</si>
  <si>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</si>
  <si>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</si>
  <si>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</si>
  <si>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</si>
  <si>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</si>
  <si>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</si>
  <si>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</si>
  <si>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</si>
  <si>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</si>
  <si>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</si>
  <si>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</si>
  <si>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</si>
  <si>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</si>
  <si>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</si>
  <si>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</si>
  <si>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</si>
  <si>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</si>
  <si>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</si>
  <si>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</si>
  <si>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</si>
  <si>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</si>
  <si>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</si>
  <si>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</si>
  <si>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</si>
  <si>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</si>
  <si>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</si>
  <si>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</si>
  <si>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</si>
  <si>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</si>
  <si>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</si>
  <si>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</si>
  <si>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</si>
  <si>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</si>
  <si>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</si>
  <si>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</si>
  <si>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</si>
  <si>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</si>
  <si>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</si>
  <si>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</si>
  <si>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</si>
  <si>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</si>
  <si>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</si>
  <si>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</si>
  <si>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</si>
  <si>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</si>
  <si>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</si>
  <si>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</si>
  <si>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</si>
  <si>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</si>
  <si>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</si>
  <si>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</si>
  <si>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</si>
  <si>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</si>
  <si>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</si>
  <si>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</si>
  <si>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</si>
  <si>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</si>
  <si>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</si>
  <si>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</si>
  <si>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</si>
  <si>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</si>
  <si>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</si>
  <si>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</si>
  <si>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</si>
  <si>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</si>
  <si>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</si>
  <si>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</si>
  <si>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</si>
  <si>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</si>
  <si>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</si>
  <si>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</si>
  <si>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</si>
  <si>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</si>
  <si>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</si>
  <si>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</si>
  <si>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</si>
  <si>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</si>
  <si>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</si>
  <si>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</si>
  <si>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</si>
  <si>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</si>
  <si>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</si>
  <si>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</si>
  <si>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</si>
  <si>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</si>
  <si>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</si>
  <si>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</si>
  <si>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</si>
  <si>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</si>
  <si>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</si>
  <si>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</si>
  <si>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</si>
  <si>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</si>
  <si>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</si>
  <si>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</si>
  <si>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</si>
  <si>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</si>
  <si>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</si>
  <si>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</si>
  <si>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</si>
  <si>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</si>
  <si>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</si>
  <si>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</si>
  <si>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</si>
  <si>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</si>
  <si>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</si>
  <si>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</si>
  <si>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</si>
  <si>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</si>
  <si>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</si>
  <si>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</si>
  <si>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</si>
  <si>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</si>
  <si>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</si>
  <si>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</si>
  <si>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</si>
  <si>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</si>
  <si>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</si>
  <si>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</si>
  <si>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</si>
  <si>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</si>
  <si>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</si>
  <si>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</si>
  <si>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</si>
  <si>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</si>
  <si>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</si>
  <si>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</si>
  <si>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</si>
  <si>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</si>
  <si>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</si>
  <si>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</si>
  <si>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</si>
  <si>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</si>
  <si>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</si>
  <si>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</si>
  <si>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</si>
  <si>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</si>
  <si>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</si>
  <si>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</si>
  <si>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</si>
  <si>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</si>
  <si>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</si>
  <si>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</si>
  <si>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</si>
  <si>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</si>
  <si>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</si>
  <si>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</si>
  <si>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</si>
  <si>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</si>
  <si>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</si>
  <si>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</si>
  <si>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</si>
  <si>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</si>
  <si>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</si>
  <si>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</si>
  <si>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</si>
  <si>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</si>
  <si>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</si>
  <si>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</si>
  <si>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</si>
  <si>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</si>
  <si>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</si>
  <si>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</si>
  <si>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</si>
  <si>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</si>
  <si>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</si>
  <si>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</si>
  <si>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</si>
  <si>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</si>
  <si>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</si>
  <si>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</si>
  <si>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</si>
  <si>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</si>
  <si>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</si>
  <si>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</si>
  <si>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</si>
  <si>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</si>
  <si>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</si>
  <si>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</si>
  <si>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</si>
  <si>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</si>
  <si>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</si>
  <si>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</si>
  <si>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</si>
  <si>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</si>
  <si>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</si>
  <si>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</si>
  <si>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</si>
  <si>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</si>
  <si>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</si>
  <si>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</si>
  <si>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</si>
  <si>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</si>
  <si>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</si>
  <si>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</si>
  <si>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</si>
  <si>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</si>
  <si>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</si>
  <si>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</si>
  <si>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</si>
  <si>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</si>
  <si>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</si>
  <si>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</si>
  <si>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</si>
  <si>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</si>
  <si>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</si>
  <si>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</si>
  <si>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</si>
  <si>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</si>
  <si>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</si>
  <si>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</si>
  <si>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</si>
  <si>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</si>
  <si>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</si>
  <si>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</si>
  <si>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</si>
  <si>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</si>
  <si>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</si>
  <si>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</si>
  <si>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</si>
  <si>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</si>
  <si>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</si>
  <si>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</si>
  <si>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</si>
  <si>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</si>
  <si>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</si>
  <si>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</si>
  <si>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</si>
  <si>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</si>
  <si>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</si>
  <si>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</si>
  <si>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</si>
  <si>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</si>
  <si>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</si>
  <si>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</si>
  <si>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</si>
  <si>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</si>
  <si>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</si>
  <si>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</si>
  <si>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</si>
  <si>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</si>
  <si>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</si>
  <si>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</si>
  <si>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</si>
  <si>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</si>
  <si>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</si>
  <si>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</si>
  <si>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</si>
  <si>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</si>
  <si>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</si>
  <si>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</si>
  <si>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</si>
  <si>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</si>
  <si>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</si>
  <si>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</si>
  <si>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</si>
  <si>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</si>
  <si>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</si>
  <si>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</si>
  <si>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</si>
  <si>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</si>
  <si>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</si>
  <si>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</si>
  <si>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</si>
  <si>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</si>
  <si>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</si>
  <si>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</si>
  <si>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</si>
  <si>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</si>
  <si>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</si>
  <si>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</si>
  <si>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</si>
  <si>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</si>
  <si>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</si>
  <si>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</si>
  <si>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</si>
  <si>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</si>
  <si>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</si>
  <si>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</si>
  <si>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</si>
  <si>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</si>
  <si>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</si>
  <si>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</si>
  <si>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</si>
  <si>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</si>
  <si>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</si>
  <si>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</si>
  <si>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</si>
  <si>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</si>
  <si>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</si>
  <si>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</si>
  <si>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</si>
  <si>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</si>
  <si>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</si>
  <si>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</si>
  <si>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</si>
  <si>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</si>
  <si>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</si>
  <si>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</si>
  <si>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</si>
  <si>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</si>
  <si>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</si>
  <si>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</si>
  <si>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</si>
  <si>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</si>
  <si>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</si>
  <si>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</si>
  <si>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</si>
  <si>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</si>
  <si>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</si>
  <si>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</si>
  <si>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</si>
  <si>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</si>
  <si>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</si>
  <si>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</si>
  <si>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</si>
  <si>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</si>
  <si>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</si>
  <si>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</si>
  <si>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</si>
  <si>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</si>
  <si>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</si>
  <si>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</si>
  <si>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</si>
  <si>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</si>
  <si>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</si>
  <si>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</si>
  <si>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</si>
  <si>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</si>
  <si>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</si>
  <si>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</si>
  <si>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</si>
  <si>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</si>
  <si>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</si>
  <si>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</si>
  <si>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</si>
  <si>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</si>
  <si>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</si>
  <si>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</si>
  <si>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</si>
  <si>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</si>
  <si>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</si>
  <si>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</si>
  <si>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</si>
  <si>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</si>
  <si>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</si>
  <si>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</si>
  <si>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</si>
  <si>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</si>
  <si>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</si>
  <si>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</si>
  <si>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</si>
  <si>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</si>
  <si>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</si>
  <si>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</si>
  <si>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</si>
  <si>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</si>
  <si>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</si>
  <si>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</si>
  <si>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</si>
  <si>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</si>
  <si>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</si>
  <si>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</si>
  <si>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</si>
  <si>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</si>
  <si>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</si>
  <si>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</si>
  <si>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</si>
  <si>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</si>
  <si>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</si>
  <si>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</si>
  <si>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</si>
  <si>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</si>
  <si>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</si>
  <si>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</si>
  <si>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</si>
  <si>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</si>
  <si>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</si>
  <si>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</si>
  <si>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</si>
  <si>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</si>
  <si>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</si>
  <si>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</si>
  <si>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</si>
  <si>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</si>
  <si>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</si>
  <si>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</si>
  <si>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</si>
  <si>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</si>
  <si>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</si>
  <si>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</si>
  <si>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</si>
  <si>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</si>
  <si>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</si>
  <si>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</si>
  <si>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</si>
  <si>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</si>
  <si>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</si>
  <si>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</si>
  <si>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</si>
  <si>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</si>
  <si>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</si>
  <si>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</si>
  <si>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</si>
  <si>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</si>
  <si>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</si>
  <si>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</si>
  <si>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</si>
  <si>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</si>
  <si>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</si>
  <si>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</si>
  <si>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</si>
  <si>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</si>
  <si>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</si>
  <si>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</si>
  <si>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</si>
  <si>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</si>
  <si>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</si>
  <si>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</si>
  <si>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</si>
  <si>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</si>
  <si>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</si>
  <si>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</si>
  <si>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</si>
  <si>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</si>
  <si>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</si>
  <si>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</si>
  <si>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</si>
  <si>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</si>
  <si>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</si>
  <si>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</si>
  <si>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</si>
  <si>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</si>
  <si>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</si>
  <si>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</si>
  <si>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</si>
  <si>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</si>
  <si>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</si>
  <si>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</si>
  <si>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</si>
  <si>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</si>
  <si>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</si>
  <si>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</si>
  <si>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</si>
  <si>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</si>
  <si>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</si>
  <si>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</si>
  <si>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</si>
  <si>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</si>
  <si>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</si>
  <si>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</si>
  <si>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</si>
  <si>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</si>
  <si>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</si>
  <si>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</si>
  <si>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</si>
  <si>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</si>
  <si>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</si>
  <si>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</si>
  <si>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</si>
  <si>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</si>
  <si>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</si>
  <si>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</si>
  <si>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</si>
  <si>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</si>
  <si>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</si>
  <si>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</si>
  <si>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</si>
  <si>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</si>
  <si>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</si>
  <si>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</si>
  <si>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</si>
  <si>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</si>
  <si>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</si>
  <si>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</si>
  <si>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</si>
  <si>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</si>
  <si>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</si>
  <si>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</si>
  <si>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</si>
  <si>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</si>
  <si>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</si>
  <si>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</si>
  <si>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</si>
  <si>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</si>
  <si>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</si>
  <si>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</si>
  <si>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</si>
  <si>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</si>
  <si>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</si>
  <si>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</si>
  <si>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</si>
  <si>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</si>
  <si>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</si>
  <si>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</si>
  <si>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</si>
  <si>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</si>
  <si>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</si>
  <si>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</si>
  <si>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</si>
  <si>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</si>
  <si>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</si>
  <si>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</si>
  <si>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</si>
  <si>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</si>
  <si>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</si>
  <si>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</si>
  <si>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</si>
  <si>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</si>
  <si>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</si>
  <si>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</si>
  <si>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</si>
  <si>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</si>
  <si>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</si>
  <si>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</si>
  <si>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</si>
  <si>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</si>
  <si>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</si>
  <si>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</si>
  <si>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</si>
  <si>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</si>
  <si>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</si>
  <si>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</si>
  <si>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</si>
  <si>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</si>
  <si>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</si>
  <si>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</si>
  <si>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</si>
  <si>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</si>
  <si>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</si>
  <si>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</si>
  <si>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</si>
  <si>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</si>
  <si>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</si>
  <si>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</si>
  <si>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</si>
  <si>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</si>
  <si>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</si>
  <si>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</si>
  <si>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</si>
  <si>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</si>
  <si>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</si>
  <si>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</si>
  <si>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</si>
  <si>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</si>
  <si>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</si>
  <si>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</si>
  <si>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</si>
  <si>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</si>
  <si>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</si>
  <si>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</si>
  <si>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</si>
  <si>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</si>
  <si>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</si>
  <si>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</si>
  <si>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</si>
  <si>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</si>
  <si>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</si>
  <si>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</si>
  <si>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</si>
  <si>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</si>
  <si>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</si>
  <si>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</si>
  <si>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</si>
  <si>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</si>
  <si>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</si>
  <si>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</si>
  <si>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</si>
  <si>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</si>
  <si>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</si>
  <si>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</si>
  <si>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</si>
  <si>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</si>
  <si>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</si>
  <si>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</si>
  <si>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</si>
  <si>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</si>
  <si>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</si>
  <si>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</si>
  <si>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</si>
  <si>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</si>
  <si>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</si>
  <si>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</si>
  <si>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</si>
  <si>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</si>
  <si>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</si>
  <si>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</si>
  <si>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</si>
  <si>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</si>
  <si>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</si>
  <si>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</si>
  <si>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</si>
  <si>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</si>
  <si>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</si>
  <si>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</si>
  <si>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</si>
  <si>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</si>
  <si>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</si>
  <si>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</si>
  <si>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</si>
  <si>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</si>
  <si>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</si>
  <si>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</si>
  <si>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</si>
  <si>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</si>
  <si>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</si>
  <si>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</si>
  <si>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</si>
  <si>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</si>
  <si>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</si>
  <si>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</si>
  <si>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</si>
  <si>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</si>
  <si>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</si>
  <si>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</si>
  <si>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</si>
  <si>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</si>
  <si>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</si>
  <si>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</si>
  <si>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</si>
  <si>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</si>
  <si>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</si>
  <si>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</si>
  <si>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</si>
  <si>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</si>
  <si>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</si>
  <si>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</si>
  <si>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</si>
  <si>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</si>
  <si>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</si>
  <si>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</si>
  <si>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</si>
  <si>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</si>
  <si>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</si>
  <si>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</si>
  <si>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</si>
  <si>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</si>
  <si>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</si>
  <si>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</si>
  <si>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</si>
  <si>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</si>
  <si>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</si>
  <si>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</si>
  <si>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</si>
  <si>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</si>
  <si>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</si>
  <si>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</si>
  <si>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</si>
  <si>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</si>
  <si>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</si>
  <si>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</si>
  <si>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</si>
  <si>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</si>
  <si>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</si>
  <si>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</si>
  <si>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</si>
  <si>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</si>
  <si>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</si>
  <si>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</si>
  <si>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</si>
  <si>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</si>
  <si>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</si>
  <si>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</si>
  <si>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</si>
  <si>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</si>
  <si>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</si>
  <si>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</si>
  <si>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</si>
  <si>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</si>
  <si>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</si>
  <si>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</si>
  <si>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</si>
  <si>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</si>
  <si>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</si>
  <si>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</si>
  <si>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</si>
  <si>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</si>
  <si>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</si>
  <si>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</si>
  <si>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</si>
  <si>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</si>
  <si>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</si>
  <si>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</si>
  <si>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</si>
  <si>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</si>
  <si>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</si>
  <si>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</si>
  <si>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</si>
  <si>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</si>
  <si>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</si>
  <si>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</si>
  <si>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</si>
  <si>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</si>
  <si>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</si>
  <si>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</si>
  <si>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</si>
  <si>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</si>
  <si>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</si>
  <si>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</si>
  <si>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</si>
  <si>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</si>
  <si>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</si>
  <si>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</si>
  <si>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</si>
  <si>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</si>
  <si>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</si>
  <si>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</si>
  <si>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</si>
  <si>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</si>
  <si>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</si>
  <si>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</si>
  <si>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</si>
  <si>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</si>
  <si>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</si>
  <si>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</si>
  <si>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</si>
  <si>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</si>
  <si>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</si>
  <si>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</si>
  <si>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</si>
  <si>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</si>
  <si>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</si>
  <si>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</si>
  <si>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</si>
  <si>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</si>
  <si>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</si>
  <si>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</si>
  <si>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</si>
  <si>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</si>
  <si>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</si>
  <si>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</si>
  <si>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</si>
  <si>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</si>
  <si>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</si>
  <si>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</si>
  <si>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</si>
  <si>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</si>
  <si>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</si>
  <si>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</si>
  <si>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</si>
  <si>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</si>
  <si>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</si>
  <si>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</si>
  <si>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</si>
  <si>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</si>
  <si>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</si>
  <si>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</si>
  <si>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</si>
  <si>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</si>
  <si>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</si>
  <si>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</si>
  <si>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</si>
  <si>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</si>
  <si>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</si>
  <si>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</si>
  <si>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</si>
  <si>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</si>
  <si>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</si>
  <si>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</si>
  <si>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</si>
  <si>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</si>
  <si>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</si>
  <si>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</si>
  <si>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</si>
  <si>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</si>
  <si>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</si>
  <si>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</si>
  <si>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</si>
  <si>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</si>
  <si>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</si>
  <si>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</si>
  <si>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</si>
  <si>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</si>
  <si>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</si>
  <si>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</si>
  <si>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</si>
  <si>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</si>
  <si>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</si>
  <si>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</si>
  <si>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</si>
  <si>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</si>
  <si>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</si>
  <si>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</si>
  <si>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</si>
  <si>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</si>
  <si>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</si>
  <si>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</si>
  <si>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</si>
  <si>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</si>
  <si>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</si>
  <si>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</si>
  <si>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</si>
  <si>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</si>
  <si>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</si>
  <si>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</si>
  <si>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</si>
  <si>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</si>
  <si>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</si>
  <si>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</si>
  <si>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</si>
  <si>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</si>
  <si>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</si>
  <si>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</si>
  <si>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</si>
  <si>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</si>
  <si>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</si>
  <si>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</si>
  <si>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</si>
  <si>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</si>
  <si>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</si>
  <si>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</si>
  <si>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</si>
  <si>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</si>
  <si>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</si>
  <si>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</si>
  <si>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</si>
  <si>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</si>
  <si>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</si>
  <si>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</si>
  <si>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</si>
  <si>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</si>
  <si>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</si>
  <si>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</si>
  <si>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</si>
  <si>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</si>
  <si>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</si>
  <si>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</si>
  <si>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</si>
  <si>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</si>
  <si>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</si>
  <si>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</si>
  <si>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</si>
  <si>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</si>
  <si>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</si>
  <si>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</si>
  <si>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</si>
  <si>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</si>
  <si>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</si>
  <si>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</si>
  <si>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</si>
  <si>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</si>
  <si>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</si>
  <si>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</si>
  <si>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</si>
  <si>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</si>
  <si>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</si>
  <si>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</si>
  <si>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</si>
  <si>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</si>
  <si>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</si>
  <si>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</si>
  <si>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</si>
  <si>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</si>
  <si>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</si>
  <si>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</si>
  <si>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</si>
  <si>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</si>
  <si>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</si>
  <si>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</si>
  <si>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</si>
  <si>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</si>
  <si>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</si>
  <si>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</si>
  <si>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</si>
  <si>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</si>
  <si>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</si>
  <si>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</si>
  <si>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</si>
  <si>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</si>
  <si>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</si>
  <si>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</si>
  <si>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</si>
  <si>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</si>
  <si>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</si>
  <si>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</si>
  <si>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</si>
  <si>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</si>
  <si>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</si>
  <si>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</si>
  <si>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</si>
  <si>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</si>
  <si>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</si>
  <si>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</si>
  <si>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</si>
  <si>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</si>
  <si>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</si>
  <si>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</si>
  <si>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</si>
  <si>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</si>
  <si>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</si>
  <si>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</si>
  <si>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</si>
  <si>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</si>
  <si>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</si>
  <si>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</si>
  <si>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</si>
  <si>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</si>
  <si>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</si>
  <si>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</si>
  <si>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</si>
  <si>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</si>
  <si>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</si>
  <si>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</si>
  <si>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</si>
  <si>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</si>
  <si>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</si>
  <si>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</si>
  <si>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</si>
  <si>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</si>
  <si>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</si>
  <si>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</si>
  <si>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</si>
  <si>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</si>
  <si>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</si>
  <si>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</si>
  <si>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</si>
  <si>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</si>
  <si>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</si>
  <si>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</si>
  <si>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</si>
  <si>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</si>
  <si>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</si>
  <si>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</si>
  <si>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</si>
  <si>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</si>
  <si>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</si>
  <si>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</si>
  <si>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</si>
  <si>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</si>
  <si>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</si>
  <si>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</si>
  <si>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</si>
  <si>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</si>
  <si>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</si>
  <si>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</si>
  <si>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</si>
  <si>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</si>
  <si>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</si>
  <si>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</si>
  <si>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</si>
  <si>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</si>
  <si>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</si>
  <si>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</si>
  <si>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</si>
  <si>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</si>
  <si>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</si>
  <si>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</si>
  <si>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</si>
  <si>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</si>
  <si>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</si>
  <si>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</si>
  <si>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</si>
  <si>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</si>
  <si>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</si>
  <si>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</si>
  <si>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</si>
  <si>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</si>
  <si>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</si>
  <si>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</si>
  <si>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</si>
  <si>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</si>
  <si>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</si>
  <si>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</si>
  <si>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</si>
  <si>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</si>
  <si>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</si>
  <si>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</si>
  <si>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</si>
  <si>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</si>
  <si>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</si>
  <si>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</si>
  <si>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</si>
  <si>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</si>
  <si>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</si>
  <si>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</si>
  <si>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</si>
  <si>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</si>
  <si>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</si>
  <si>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</si>
  <si>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</si>
  <si>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</si>
  <si>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</si>
  <si>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</si>
  <si>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高平　佳奈子</t>
    <rPh sb="0" eb="2">
      <t>タカヒラ</t>
    </rPh>
    <rPh sb="3" eb="6">
      <t>カナコ</t>
    </rPh>
    <phoneticPr fontId="1"/>
  </si>
  <si>
    <t>２　法人</t>
  </si>
  <si>
    <t>５　営利法人</t>
  </si>
  <si>
    <t>かぶしきかいしゃ　さち</t>
  </si>
  <si>
    <t>株式会社　幸</t>
  </si>
  <si>
    <t>7450001010269</t>
  </si>
  <si>
    <t>北海道旭川市緑町18丁目3037-6</t>
    <rPh sb="0" eb="3">
      <t>ホッカイドウ</t>
    </rPh>
    <rPh sb="3" eb="5">
      <t>アサヒカワ</t>
    </rPh>
    <rPh sb="5" eb="6">
      <t>シ</t>
    </rPh>
    <rPh sb="6" eb="8">
      <t>ミドリマチ</t>
    </rPh>
    <rPh sb="10" eb="11">
      <t>チョウ</t>
    </rPh>
    <rPh sb="11" eb="12">
      <t>メ</t>
    </rPh>
    <phoneticPr fontId="1"/>
  </si>
  <si>
    <t>0166</t>
    <phoneticPr fontId="1"/>
  </si>
  <si>
    <t>50</t>
    <phoneticPr fontId="1"/>
  </si>
  <si>
    <t>3666</t>
    <phoneticPr fontId="1"/>
  </si>
  <si>
    <t>3777</t>
    <phoneticPr fontId="1"/>
  </si>
  <si>
    <t>clover0601</t>
  </si>
  <si>
    <t>road.ocn.ne.jp</t>
  </si>
  <si>
    <t>高平　昌弘</t>
    <rPh sb="0" eb="2">
      <t>タカヒラ</t>
    </rPh>
    <rPh sb="3" eb="5">
      <t>マサヒロ</t>
    </rPh>
    <phoneticPr fontId="1"/>
  </si>
  <si>
    <t>代表取締役</t>
  </si>
  <si>
    <t>じゅうたくがたゆうりょうろうじんほーむ　くろーばーらいふ</t>
  </si>
  <si>
    <t>住宅型有料老人ホーム　クローバーライフ</t>
  </si>
  <si>
    <t>北海道旭川市緑町18丁目3037-6</t>
    <rPh sb="0" eb="3">
      <t>ホッカイドウ</t>
    </rPh>
    <rPh sb="3" eb="5">
      <t>アサヒカワ</t>
    </rPh>
    <rPh sb="5" eb="6">
      <t>シ</t>
    </rPh>
    <rPh sb="6" eb="8">
      <t>ミドリマチ</t>
    </rPh>
    <rPh sb="10" eb="12">
      <t>チョウメ</t>
    </rPh>
    <phoneticPr fontId="1"/>
  </si>
  <si>
    <t>近文</t>
    <rPh sb="0" eb="2">
      <t>チカブミ</t>
    </rPh>
    <phoneticPr fontId="1"/>
  </si>
  <si>
    <t>①バス利用の場合　　　　　　　　　　　  　・旭川電気軌道バスで1条8丁目より乗車15分   緑町17丁目停留所で下車　　　　 　　　　    ・近文駅より4分（250m)                  ②自動車利用の場合　　　　　　　　　   　　・乗車15分　　　　　</t>
  </si>
  <si>
    <t>３　住宅型</t>
  </si>
  <si>
    <t>１　事業者が自ら所有する土地</t>
  </si>
  <si>
    <t>２　準耐火建築物</t>
  </si>
  <si>
    <t>１　あり</t>
  </si>
  <si>
    <t>２　なし</t>
  </si>
  <si>
    <t>１　あり（車椅子対応）</t>
  </si>
  <si>
    <t>１　全ての居室あり</t>
  </si>
  <si>
    <t>１　全ての便所あり</t>
  </si>
  <si>
    <t>１　全ての浴室あり</t>
  </si>
  <si>
    <t>ご利用者様が可能な限りその居宅にて有する能力に応じ自立した日常生活を営むため身体介護、生活全般援助を行う。必要な時に訪問介護の提供ができるよう要介護状態の軽減若しくは悪化防止を目標、計画を立て常に利用者の立場に立ったサービスを提供。その為に関係機関との連携を図る</t>
    <rPh sb="4" eb="5">
      <t>サマ</t>
    </rPh>
    <phoneticPr fontId="1"/>
  </si>
  <si>
    <t>ご入居者様のプライバシーを重視した完全個室また館内には入居者様同士の交流ができるホール・談話室、リフトや手摺り付の浴室、車椅子でも安心して利用できるﾄｲﾚ、ｽﾌﾟﾘﾝｸﾗｰ、ﾅｰｽｺｰﾙなど設備も充実。24時間体制でｽﾀｯﾌが常駐し緊急時でも医療機関と連携が取れるよう努めおります。</t>
    <rPh sb="3" eb="4">
      <t>シャ</t>
    </rPh>
    <rPh sb="4" eb="5">
      <t>サマ</t>
    </rPh>
    <phoneticPr fontId="1"/>
  </si>
  <si>
    <t>１　自ら実施</t>
  </si>
  <si>
    <t>○</t>
  </si>
  <si>
    <t>北星ファミリークリニック</t>
  </si>
  <si>
    <t>北海道旭川市錦町19丁目2166-287               （ホームから467m)</t>
  </si>
  <si>
    <t>心療内科</t>
  </si>
  <si>
    <t>訪問診療</t>
  </si>
  <si>
    <t>フロンティアデンタルクリニック</t>
  </si>
  <si>
    <t>北海道旭川市4条14丁目911(ホームから4.29km)</t>
    <rPh sb="7" eb="8">
      <t>ジョウ</t>
    </rPh>
    <rPh sb="10" eb="12">
      <t>チョウメ</t>
    </rPh>
    <phoneticPr fontId="1"/>
  </si>
  <si>
    <t>歯科治療、緊急時対応</t>
    <rPh sb="0" eb="4">
      <t>シカチリョウ</t>
    </rPh>
    <rPh sb="5" eb="8">
      <t>キンキュウジ</t>
    </rPh>
    <rPh sb="8" eb="10">
      <t>タイオウ</t>
    </rPh>
    <phoneticPr fontId="1"/>
  </si>
  <si>
    <t>入居者が死亡した場合、他契約書参照</t>
    <rPh sb="0" eb="3">
      <t>ニュウキョシャ</t>
    </rPh>
    <rPh sb="4" eb="6">
      <t>シボウ</t>
    </rPh>
    <rPh sb="8" eb="10">
      <t>バアイ</t>
    </rPh>
    <rPh sb="11" eb="14">
      <t>タケイヤク</t>
    </rPh>
    <rPh sb="14" eb="15">
      <t>ショ</t>
    </rPh>
    <rPh sb="15" eb="17">
      <t>サンショウ</t>
    </rPh>
    <phoneticPr fontId="1"/>
  </si>
  <si>
    <t>本契約をこれ以上将来に渡って維持することが社会通念上著しく困難と認められた場合に本契約を解除することがあります。  他契約書参照</t>
    <rPh sb="0" eb="3">
      <t>ホンケイヤク</t>
    </rPh>
    <rPh sb="6" eb="8">
      <t>イジョウ</t>
    </rPh>
    <rPh sb="8" eb="10">
      <t>ショウライ</t>
    </rPh>
    <rPh sb="11" eb="12">
      <t>ワタ</t>
    </rPh>
    <rPh sb="14" eb="16">
      <t>イジ</t>
    </rPh>
    <rPh sb="21" eb="25">
      <t>シャカイツウネン</t>
    </rPh>
    <rPh sb="25" eb="26">
      <t>ジョウ</t>
    </rPh>
    <rPh sb="26" eb="27">
      <t>イチジル</t>
    </rPh>
    <rPh sb="29" eb="31">
      <t>コンナン</t>
    </rPh>
    <rPh sb="32" eb="33">
      <t>ミト</t>
    </rPh>
    <rPh sb="37" eb="39">
      <t>バアイ</t>
    </rPh>
    <rPh sb="40" eb="43">
      <t>ホンケイヤク</t>
    </rPh>
    <rPh sb="44" eb="46">
      <t>カイジョ</t>
    </rPh>
    <rPh sb="58" eb="61">
      <t>タケイヤク</t>
    </rPh>
    <rPh sb="61" eb="62">
      <t>ショ</t>
    </rPh>
    <rPh sb="62" eb="64">
      <t>サンショウ</t>
    </rPh>
    <phoneticPr fontId="1"/>
  </si>
  <si>
    <t>空室がある時は可能</t>
    <rPh sb="0" eb="2">
      <t>クウシツ</t>
    </rPh>
    <rPh sb="5" eb="6">
      <t>トキ</t>
    </rPh>
    <rPh sb="7" eb="9">
      <t>カノウ</t>
    </rPh>
    <phoneticPr fontId="1"/>
  </si>
  <si>
    <t>２　建物賃貸借方式</t>
  </si>
  <si>
    <t>３　月払い方式</t>
  </si>
  <si>
    <t>１　減額なし</t>
  </si>
  <si>
    <t>目的施設が所在する地域の自治体が発表する消費者物価指数及び人件費等を勘案し改定する場合がある。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1">
      <t>ジンケン</t>
    </rPh>
    <rPh sb="31" eb="32">
      <t>ヒ</t>
    </rPh>
    <rPh sb="32" eb="33">
      <t>ナド</t>
    </rPh>
    <rPh sb="34" eb="36">
      <t>カンアン</t>
    </rPh>
    <rPh sb="37" eb="39">
      <t>カイテイ</t>
    </rPh>
    <rPh sb="41" eb="43">
      <t>バアイ</t>
    </rPh>
    <phoneticPr fontId="1"/>
  </si>
  <si>
    <t>運営懇談会の意見を聞いた上で改定する。</t>
    <rPh sb="0" eb="2">
      <t>ウンエイ</t>
    </rPh>
    <rPh sb="2" eb="5">
      <t>コンダンカイ</t>
    </rPh>
    <rPh sb="6" eb="8">
      <t>イケン</t>
    </rPh>
    <rPh sb="9" eb="10">
      <t>キ</t>
    </rPh>
    <rPh sb="12" eb="13">
      <t>ウエ</t>
    </rPh>
    <rPh sb="14" eb="16">
      <t>カイテイ</t>
    </rPh>
    <phoneticPr fontId="1"/>
  </si>
  <si>
    <t>4(夫婦部屋料金）</t>
    <rPh sb="2" eb="6">
      <t>フウフヘヤ</t>
    </rPh>
    <rPh sb="6" eb="8">
      <t>リョウキン</t>
    </rPh>
    <phoneticPr fontId="1"/>
  </si>
  <si>
    <t>施設の維持・運営・職員の人件費にかかる費用</t>
    <rPh sb="0" eb="2">
      <t>シセツ</t>
    </rPh>
    <rPh sb="3" eb="5">
      <t>イジ</t>
    </rPh>
    <rPh sb="6" eb="8">
      <t>ウンエイ</t>
    </rPh>
    <rPh sb="9" eb="11">
      <t>ショクイン</t>
    </rPh>
    <rPh sb="12" eb="15">
      <t>ジンケンヒ</t>
    </rPh>
    <rPh sb="19" eb="21">
      <t>ヒヨウ</t>
    </rPh>
    <phoneticPr fontId="1"/>
  </si>
  <si>
    <t>施設共有部分の維持管理・消耗品にかかる費用</t>
    <rPh sb="0" eb="2">
      <t>シセツ</t>
    </rPh>
    <rPh sb="2" eb="4">
      <t>キョウユウ</t>
    </rPh>
    <rPh sb="4" eb="6">
      <t>ブブン</t>
    </rPh>
    <rPh sb="7" eb="11">
      <t>イジカンリ</t>
    </rPh>
    <rPh sb="12" eb="15">
      <t>ショウモウヒン</t>
    </rPh>
    <rPh sb="19" eb="21">
      <t>ヒヨウ</t>
    </rPh>
    <phoneticPr fontId="1"/>
  </si>
  <si>
    <t>食材・調理・おやつ等にかかる費用</t>
    <rPh sb="0" eb="2">
      <t>ショクザイ</t>
    </rPh>
    <rPh sb="3" eb="5">
      <t>チョウリ</t>
    </rPh>
    <rPh sb="9" eb="10">
      <t>ナド</t>
    </rPh>
    <rPh sb="14" eb="16">
      <t>ヒヨウ</t>
    </rPh>
    <phoneticPr fontId="1"/>
  </si>
  <si>
    <t>電気・水道にかかる費用(管理費に含む）</t>
    <rPh sb="0" eb="2">
      <t>デンキ</t>
    </rPh>
    <rPh sb="3" eb="5">
      <t>スイドウ</t>
    </rPh>
    <rPh sb="9" eb="11">
      <t>ヒヨウ</t>
    </rPh>
    <rPh sb="12" eb="14">
      <t>カンリ</t>
    </rPh>
    <rPh sb="14" eb="15">
      <t>ヒ</t>
    </rPh>
    <rPh sb="16" eb="17">
      <t>フク</t>
    </rPh>
    <phoneticPr fontId="1"/>
  </si>
  <si>
    <t>9月～5月まで使用する暖房にかかる費用</t>
    <rPh sb="1" eb="2">
      <t>ツキ</t>
    </rPh>
    <rPh sb="4" eb="5">
      <t>ツキ</t>
    </rPh>
    <rPh sb="7" eb="9">
      <t>シヨウ</t>
    </rPh>
    <rPh sb="11" eb="13">
      <t>ダンボウ</t>
    </rPh>
    <rPh sb="17" eb="19">
      <t>ヒヨウ</t>
    </rPh>
    <phoneticPr fontId="1"/>
  </si>
  <si>
    <t>医療行為が可能な施設への転居</t>
  </si>
  <si>
    <t>クローバーライフ苦情相談窓口</t>
  </si>
  <si>
    <t>0166</t>
    <phoneticPr fontId="1"/>
  </si>
  <si>
    <t>50</t>
    <phoneticPr fontId="1"/>
  </si>
  <si>
    <t>3666</t>
    <phoneticPr fontId="1"/>
  </si>
  <si>
    <t>土曜日、日曜日、祝日</t>
  </si>
  <si>
    <t>損害保険に加入　　　　　　　　AIG損害保険株式会社</t>
  </si>
  <si>
    <t>社会福祉法人　北海道社会福祉協議会</t>
  </si>
  <si>
    <t>１　入居希望者に公開</t>
  </si>
  <si>
    <t>クローバーライフ</t>
  </si>
  <si>
    <t>北海道旭川市緑町18丁目3037-6</t>
  </si>
  <si>
    <t>2500円/１時間</t>
  </si>
  <si>
    <t>施設連携の病院通院、その他旭川市内医療機関</t>
  </si>
  <si>
    <t>2200円/１回</t>
  </si>
  <si>
    <t>外部業者による理美容サービス</t>
    <rPh sb="0" eb="2">
      <t>ガイブ</t>
    </rPh>
    <rPh sb="2" eb="4">
      <t>ギョウシャ</t>
    </rPh>
    <rPh sb="7" eb="10">
      <t>リビヨウ</t>
    </rPh>
    <phoneticPr fontId="1"/>
  </si>
  <si>
    <t>かかりつけ医に都度相談の上実施　（年１回）</t>
    <rPh sb="5" eb="6">
      <t>イ</t>
    </rPh>
    <rPh sb="7" eb="9">
      <t>ツド</t>
    </rPh>
    <rPh sb="9" eb="11">
      <t>ソウダン</t>
    </rPh>
    <rPh sb="12" eb="13">
      <t>ウエ</t>
    </rPh>
    <rPh sb="13" eb="15">
      <t>ジッシ</t>
    </rPh>
    <rPh sb="17" eb="18">
      <t>ネン</t>
    </rPh>
    <rPh sb="19" eb="20">
      <t>カイ</t>
    </rPh>
    <phoneticPr fontId="1"/>
  </si>
  <si>
    <t>保険外サービス</t>
    <rPh sb="0" eb="3">
      <t>ホケンガイ</t>
    </rPh>
    <phoneticPr fontId="1"/>
  </si>
  <si>
    <t>(保険外サービス)　施設看護師により日常の状況を病院へ報告</t>
    <rPh sb="1" eb="4">
      <t>ホケンガイ</t>
    </rPh>
    <rPh sb="10" eb="12">
      <t>シセツ</t>
    </rPh>
    <rPh sb="12" eb="15">
      <t>カンゴシ</t>
    </rPh>
    <rPh sb="18" eb="20">
      <t>ニチジョウ</t>
    </rPh>
    <rPh sb="21" eb="23">
      <t>ジョウキョウ</t>
    </rPh>
    <rPh sb="24" eb="26">
      <t>ビョウイン</t>
    </rPh>
    <rPh sb="27" eb="29">
      <t>ホウコク</t>
    </rPh>
    <phoneticPr fontId="1"/>
  </si>
  <si>
    <t>毎週1回無料サービスにて買物代行　（施設指定店のみ）　　　　　　　　　又は保険外サービスにて代行</t>
    <rPh sb="0" eb="1">
      <t>マイ</t>
    </rPh>
    <rPh sb="4" eb="6">
      <t>ムリョウ</t>
    </rPh>
    <rPh sb="12" eb="14">
      <t>カイモノ</t>
    </rPh>
    <rPh sb="14" eb="16">
      <t>ダイコウ</t>
    </rPh>
    <rPh sb="35" eb="36">
      <t>マタ</t>
    </rPh>
    <rPh sb="37" eb="40">
      <t>ホケンガイ</t>
    </rPh>
    <rPh sb="46" eb="48">
      <t>ダイコウ</t>
    </rPh>
    <phoneticPr fontId="1"/>
  </si>
  <si>
    <t>(保険外サービス)　ご家族不在の時に代行</t>
    <rPh sb="1" eb="4">
      <t>ホケンガイ</t>
    </rPh>
    <rPh sb="11" eb="13">
      <t>カゾク</t>
    </rPh>
    <rPh sb="13" eb="15">
      <t>フザイ</t>
    </rPh>
    <rPh sb="16" eb="17">
      <t>トキ</t>
    </rPh>
    <rPh sb="18" eb="20">
      <t>ダイコウ</t>
    </rPh>
    <phoneticPr fontId="1"/>
  </si>
  <si>
    <t>保険外サービス　　　　　　　　　　　居室清掃代行の際</t>
    <rPh sb="0" eb="3">
      <t>ホケンガイ</t>
    </rPh>
    <rPh sb="18" eb="20">
      <t>キョシツ</t>
    </rPh>
    <rPh sb="20" eb="22">
      <t>セイソウ</t>
    </rPh>
    <rPh sb="22" eb="24">
      <t>ダイコウ</t>
    </rPh>
    <rPh sb="25" eb="26">
      <t>サイ</t>
    </rPh>
    <phoneticPr fontId="1"/>
  </si>
  <si>
    <t>2500円/1時間</t>
  </si>
  <si>
    <t>実費</t>
    <rPh sb="0" eb="2">
      <t>ジッピ</t>
    </rPh>
    <phoneticPr fontId="1"/>
  </si>
  <si>
    <t>外部業者より購入</t>
    <rPh sb="0" eb="2">
      <t>ガイブ</t>
    </rPh>
    <rPh sb="2" eb="4">
      <t>ギョウシャ</t>
    </rPh>
    <rPh sb="6" eb="8">
      <t>コウニュウ</t>
    </rPh>
    <phoneticPr fontId="1"/>
  </si>
  <si>
    <t>１　全室個室（縁故者個室含む）</t>
  </si>
  <si>
    <t>吉田病院</t>
    <rPh sb="0" eb="2">
      <t>ヨシダ</t>
    </rPh>
    <rPh sb="2" eb="4">
      <t>ビョウイン</t>
    </rPh>
    <phoneticPr fontId="1"/>
  </si>
  <si>
    <t>１　代替措置あり</t>
  </si>
  <si>
    <t>上記保険と共に誠心誠意　　　対応致します</t>
    <rPh sb="5" eb="6">
      <t>トモ</t>
    </rPh>
    <phoneticPr fontId="1"/>
  </si>
  <si>
    <t>旭川市４条西４丁目１番２号</t>
    <rPh sb="0" eb="2">
      <t>アサヒカワ</t>
    </rPh>
    <rPh sb="2" eb="3">
      <t>シ</t>
    </rPh>
    <rPh sb="4" eb="5">
      <t>ジョウ</t>
    </rPh>
    <rPh sb="5" eb="6">
      <t>ニシ</t>
    </rPh>
    <rPh sb="7" eb="9">
      <t>チョウメ</t>
    </rPh>
    <rPh sb="10" eb="11">
      <t>バン</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</si>
</sst>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42" zoomScaleNormal="100" zoomScaleSheetLayoutView="100" workbookViewId="0">
      <selection activeCell="H444" sqref="H444:O44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14</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c r="G6" s="342"/>
      <c r="H6" s="342"/>
      <c r="I6" s="342"/>
      <c r="J6" s="342"/>
      <c r="K6" s="342"/>
      <c r="L6" s="342"/>
      <c r="M6" s="342"/>
      <c r="N6" s="342"/>
      <c r="O6" s="342"/>
      <c r="P6" s="342"/>
    </row>
    <row r="7" spans="1:20" ht="20.100000000000001" customHeight="1">
      <c r="B7" s="453"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2528</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0" t="s">
        <v>2530</v>
      </c>
      <c r="I13" s="481"/>
      <c r="J13" s="481"/>
      <c r="K13" s="481"/>
      <c r="L13" s="481"/>
      <c r="M13" s="481"/>
      <c r="N13" s="481"/>
      <c r="O13" s="481"/>
      <c r="P13" s="482"/>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0" t="s">
        <v>6</v>
      </c>
      <c r="C17" s="97"/>
      <c r="D17" s="97"/>
      <c r="E17" s="267"/>
      <c r="F17" s="34" t="s">
        <v>13</v>
      </c>
      <c r="G17" s="31">
        <v>70</v>
      </c>
      <c r="H17" s="35" t="s">
        <v>469</v>
      </c>
      <c r="I17" s="32">
        <v>823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2012</v>
      </c>
      <c r="G26" s="446"/>
      <c r="H26" s="35" t="s">
        <v>466</v>
      </c>
      <c r="I26" s="446">
        <v>1</v>
      </c>
      <c r="J26" s="446"/>
      <c r="K26" s="35" t="s">
        <v>467</v>
      </c>
      <c r="L26" s="446">
        <v>17</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2542</v>
      </c>
      <c r="I31" s="464"/>
      <c r="J31" s="464"/>
      <c r="K31" s="464"/>
      <c r="L31" s="464"/>
      <c r="M31" s="464"/>
      <c r="N31" s="464"/>
      <c r="O31" s="464"/>
      <c r="P31" s="465"/>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823</v>
      </c>
      <c r="J33" s="454"/>
      <c r="K33" s="454"/>
      <c r="L33" s="454"/>
      <c r="M33" s="454"/>
      <c r="N33" s="454"/>
      <c r="O33" s="454"/>
      <c r="P33" s="455"/>
      <c r="S33" s="15" t="str">
        <f>IF(OR(G33="",I33=""),"未記入","")</f>
        <v/>
      </c>
    </row>
    <row r="34" spans="2:20" ht="58.5" customHeight="1">
      <c r="B34" s="301"/>
      <c r="C34" s="323"/>
      <c r="D34" s="323"/>
      <c r="E34" s="302"/>
      <c r="F34" s="131" t="s">
        <v>2544</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2543</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2535</v>
      </c>
      <c r="M44" s="35" t="s">
        <v>469</v>
      </c>
      <c r="N44" s="63" t="s">
        <v>2537</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2540</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2012</v>
      </c>
      <c r="K50" s="446"/>
      <c r="L50" s="35" t="s">
        <v>466</v>
      </c>
      <c r="M50" s="61">
        <v>5</v>
      </c>
      <c r="N50" s="35" t="s">
        <v>467</v>
      </c>
      <c r="O50" s="61">
        <v>10</v>
      </c>
      <c r="P50" s="37" t="s">
        <v>468</v>
      </c>
      <c r="S50" s="15" t="str">
        <f>IF(OR(J50="",M50="",O50=""),"未記入","")</f>
        <v/>
      </c>
    </row>
    <row r="51" spans="1:20" ht="20.100000000000001" customHeight="1" thickBot="1">
      <c r="B51" s="152" t="s">
        <v>29</v>
      </c>
      <c r="C51" s="449"/>
      <c r="D51" s="449"/>
      <c r="E51" s="449"/>
      <c r="F51" s="449"/>
      <c r="G51" s="449"/>
      <c r="H51" s="449"/>
      <c r="I51" s="449"/>
      <c r="J51" s="447">
        <v>2012</v>
      </c>
      <c r="K51" s="448"/>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1689.57</v>
      </c>
      <c r="H61" s="94"/>
      <c r="I61" s="94"/>
      <c r="J61" s="94"/>
      <c r="K61" s="444"/>
      <c r="L61" s="368" t="s">
        <v>497</v>
      </c>
      <c r="M61" s="306"/>
      <c r="N61" s="306"/>
      <c r="O61" s="306"/>
      <c r="P61" s="411"/>
    </row>
    <row r="62" spans="1:20" ht="20.100000000000001" customHeight="1">
      <c r="B62" s="186"/>
      <c r="C62" s="130"/>
      <c r="D62" s="96" t="s">
        <v>39</v>
      </c>
      <c r="E62" s="97"/>
      <c r="F62" s="267"/>
      <c r="G62" s="108" t="s">
        <v>2548</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1391.36</v>
      </c>
      <c r="L72" s="117"/>
      <c r="M72" s="117"/>
      <c r="N72" s="102" t="s">
        <v>472</v>
      </c>
      <c r="O72" s="102"/>
      <c r="P72" s="263"/>
    </row>
    <row r="73" spans="2:16" ht="20.100000000000001" customHeight="1">
      <c r="B73" s="207"/>
      <c r="C73" s="208"/>
      <c r="D73" s="322"/>
      <c r="E73" s="323"/>
      <c r="F73" s="302"/>
      <c r="G73" s="100" t="s">
        <v>42</v>
      </c>
      <c r="H73" s="100"/>
      <c r="I73" s="100"/>
      <c r="J73" s="100"/>
      <c r="K73" s="109">
        <v>1372.06</v>
      </c>
      <c r="L73" s="117"/>
      <c r="M73" s="117"/>
      <c r="N73" s="102" t="s">
        <v>472</v>
      </c>
      <c r="O73" s="102"/>
      <c r="P73" s="263"/>
    </row>
    <row r="74" spans="2:16" ht="20.100000000000001" customHeight="1">
      <c r="B74" s="207"/>
      <c r="C74" s="208"/>
      <c r="D74" s="130" t="s">
        <v>43</v>
      </c>
      <c r="E74" s="130"/>
      <c r="F74" s="130"/>
      <c r="G74" s="108" t="s">
        <v>2549</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2605</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11.4</v>
      </c>
      <c r="K95" s="50" t="s">
        <v>472</v>
      </c>
      <c r="L95" s="109">
        <v>45</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16</v>
      </c>
      <c r="K96" s="50" t="s">
        <v>472</v>
      </c>
      <c r="L96" s="109">
        <v>2</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4</v>
      </c>
      <c r="H105" s="103" t="s">
        <v>474</v>
      </c>
      <c r="I105" s="400" t="s">
        <v>66</v>
      </c>
      <c r="J105" s="400"/>
      <c r="K105" s="400"/>
      <c r="L105" s="400"/>
      <c r="M105" s="400"/>
      <c r="N105" s="109">
        <v>2</v>
      </c>
      <c r="O105" s="117"/>
      <c r="P105" s="37" t="s">
        <v>474</v>
      </c>
    </row>
    <row r="106" spans="2:19" ht="20.100000000000001" customHeight="1">
      <c r="B106" s="433"/>
      <c r="C106" s="434"/>
      <c r="D106" s="153"/>
      <c r="E106" s="143"/>
      <c r="F106" s="144"/>
      <c r="G106" s="109"/>
      <c r="H106" s="103"/>
      <c r="I106" s="429" t="s">
        <v>67</v>
      </c>
      <c r="J106" s="429"/>
      <c r="K106" s="429"/>
      <c r="L106" s="429"/>
      <c r="M106" s="429"/>
      <c r="N106" s="109">
        <v>4</v>
      </c>
      <c r="O106" s="117"/>
      <c r="P106" s="37" t="s">
        <v>474</v>
      </c>
    </row>
    <row r="107" spans="2:19" ht="20.100000000000001" customHeight="1">
      <c r="B107" s="433"/>
      <c r="C107" s="434"/>
      <c r="D107" s="96" t="s">
        <v>64</v>
      </c>
      <c r="E107" s="97"/>
      <c r="F107" s="267"/>
      <c r="G107" s="160">
        <v>4</v>
      </c>
      <c r="H107" s="267" t="s">
        <v>474</v>
      </c>
      <c r="I107" s="130" t="s">
        <v>68</v>
      </c>
      <c r="J107" s="130"/>
      <c r="K107" s="130"/>
      <c r="L107" s="130"/>
      <c r="M107" s="130"/>
      <c r="N107" s="109">
        <v>4</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2550</v>
      </c>
      <c r="H113" s="108"/>
      <c r="I113" s="108"/>
      <c r="J113" s="108"/>
      <c r="K113" s="108"/>
      <c r="L113" s="108"/>
      <c r="M113" s="108"/>
      <c r="N113" s="108"/>
      <c r="O113" s="109"/>
      <c r="P113" s="110"/>
    </row>
    <row r="114" spans="2:16" ht="20.100000000000001" customHeight="1">
      <c r="B114" s="433"/>
      <c r="C114" s="434"/>
      <c r="D114" s="134" t="s">
        <v>79</v>
      </c>
      <c r="E114" s="112"/>
      <c r="F114" s="113"/>
      <c r="G114" s="160" t="s">
        <v>2551</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2550</v>
      </c>
      <c r="H117" s="108"/>
      <c r="I117" s="108"/>
      <c r="J117" s="108"/>
      <c r="K117" s="108"/>
      <c r="L117" s="108"/>
      <c r="M117" s="108"/>
      <c r="N117" s="108"/>
      <c r="O117" s="109"/>
      <c r="P117" s="110"/>
    </row>
    <row r="118" spans="2:16" ht="20.100000000000001" customHeight="1">
      <c r="B118" s="87"/>
      <c r="C118" s="89"/>
      <c r="D118" s="153" t="s">
        <v>73</v>
      </c>
      <c r="E118" s="143"/>
      <c r="F118" s="144"/>
      <c r="G118" s="108" t="s">
        <v>2550</v>
      </c>
      <c r="H118" s="108"/>
      <c r="I118" s="108"/>
      <c r="J118" s="108"/>
      <c r="K118" s="108"/>
      <c r="L118" s="108"/>
      <c r="M118" s="108"/>
      <c r="N118" s="108"/>
      <c r="O118" s="109"/>
      <c r="P118" s="110"/>
    </row>
    <row r="119" spans="2:16" ht="20.100000000000001" customHeight="1">
      <c r="B119" s="87"/>
      <c r="C119" s="89"/>
      <c r="D119" s="137" t="s">
        <v>74</v>
      </c>
      <c r="E119" s="341"/>
      <c r="F119" s="138"/>
      <c r="G119" s="108" t="s">
        <v>2550</v>
      </c>
      <c r="H119" s="108"/>
      <c r="I119" s="108"/>
      <c r="J119" s="108"/>
      <c r="K119" s="108"/>
      <c r="L119" s="108"/>
      <c r="M119" s="108"/>
      <c r="N119" s="108"/>
      <c r="O119" s="109"/>
      <c r="P119" s="110"/>
    </row>
    <row r="120" spans="2:16" ht="20.100000000000001" customHeight="1">
      <c r="B120" s="87"/>
      <c r="C120" s="89"/>
      <c r="D120" s="101" t="s">
        <v>75</v>
      </c>
      <c r="E120" s="102"/>
      <c r="F120" s="103"/>
      <c r="G120" s="108" t="s">
        <v>2550</v>
      </c>
      <c r="H120" s="108"/>
      <c r="I120" s="108"/>
      <c r="J120" s="108"/>
      <c r="K120" s="108"/>
      <c r="L120" s="108"/>
      <c r="M120" s="108"/>
      <c r="N120" s="108"/>
      <c r="O120" s="109"/>
      <c r="P120" s="110"/>
    </row>
    <row r="121" spans="2:16" ht="20.100000000000001" customHeight="1">
      <c r="B121" s="87"/>
      <c r="C121" s="89"/>
      <c r="D121" s="101" t="s">
        <v>76</v>
      </c>
      <c r="E121" s="102"/>
      <c r="F121" s="103"/>
      <c r="G121" s="108" t="s">
        <v>2550</v>
      </c>
      <c r="H121" s="108"/>
      <c r="I121" s="108"/>
      <c r="J121" s="108"/>
      <c r="K121" s="108"/>
      <c r="L121" s="108"/>
      <c r="M121" s="108"/>
      <c r="N121" s="108"/>
      <c r="O121" s="109"/>
      <c r="P121" s="110"/>
    </row>
    <row r="122" spans="2:16" ht="20.100000000000001" customHeight="1">
      <c r="B122" s="90"/>
      <c r="C122" s="92"/>
      <c r="D122" s="101" t="s">
        <v>77</v>
      </c>
      <c r="E122" s="102"/>
      <c r="F122" s="103"/>
      <c r="G122" s="108" t="s">
        <v>2550</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2553</v>
      </c>
      <c r="H123" s="108"/>
      <c r="I123" s="108"/>
      <c r="J123" s="108"/>
      <c r="K123" s="108"/>
      <c r="L123" s="108"/>
      <c r="M123" s="108"/>
      <c r="N123" s="108"/>
      <c r="O123" s="109"/>
      <c r="P123" s="110"/>
    </row>
    <row r="124" spans="2:16" ht="20.100000000000001" customHeight="1">
      <c r="B124" s="87"/>
      <c r="C124" s="89"/>
      <c r="D124" s="153" t="s">
        <v>431</v>
      </c>
      <c r="E124" s="143"/>
      <c r="F124" s="144"/>
      <c r="G124" s="108" t="s">
        <v>2554</v>
      </c>
      <c r="H124" s="108"/>
      <c r="I124" s="108"/>
      <c r="J124" s="108"/>
      <c r="K124" s="108"/>
      <c r="L124" s="108"/>
      <c r="M124" s="108"/>
      <c r="N124" s="108"/>
      <c r="O124" s="109"/>
      <c r="P124" s="110"/>
    </row>
    <row r="125" spans="2:16" ht="20.100000000000001" customHeight="1">
      <c r="B125" s="87"/>
      <c r="C125" s="89"/>
      <c r="D125" s="137" t="s">
        <v>432</v>
      </c>
      <c r="E125" s="341"/>
      <c r="F125" s="138"/>
      <c r="G125" s="108" t="s">
        <v>2555</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2557</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2558</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2558</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2558</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2558</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2551</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2559</v>
      </c>
      <c r="G196" s="306" t="s">
        <v>456</v>
      </c>
      <c r="H196" s="306"/>
      <c r="I196" s="306"/>
      <c r="J196" s="306"/>
      <c r="K196" s="306"/>
      <c r="L196" s="306"/>
      <c r="M196" s="306"/>
      <c r="N196" s="306"/>
      <c r="O196" s="306"/>
      <c r="P196" s="411"/>
    </row>
    <row r="197" spans="1:20" ht="20.100000000000001" customHeight="1">
      <c r="B197" s="186"/>
      <c r="C197" s="130"/>
      <c r="D197" s="130"/>
      <c r="E197" s="130"/>
      <c r="F197" s="14" t="s">
        <v>2559</v>
      </c>
      <c r="G197" s="102" t="s">
        <v>457</v>
      </c>
      <c r="H197" s="102"/>
      <c r="I197" s="102"/>
      <c r="J197" s="102"/>
      <c r="K197" s="102"/>
      <c r="L197" s="102"/>
      <c r="M197" s="102"/>
      <c r="N197" s="102"/>
      <c r="O197" s="102"/>
      <c r="P197" s="263"/>
    </row>
    <row r="198" spans="1:20" ht="20.100000000000001" customHeight="1">
      <c r="B198" s="186"/>
      <c r="C198" s="130"/>
      <c r="D198" s="130"/>
      <c r="E198" s="130"/>
      <c r="F198" s="14" t="s">
        <v>2559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2560</v>
      </c>
      <c r="J200" s="105"/>
      <c r="K200" s="105"/>
      <c r="L200" s="105"/>
      <c r="M200" s="105"/>
      <c r="N200" s="105"/>
      <c r="O200" s="106"/>
      <c r="P200" s="107"/>
    </row>
    <row r="201" spans="1:20" ht="39.950000000000003" customHeight="1">
      <c r="B201" s="82"/>
      <c r="C201" s="78"/>
      <c r="D201" s="487"/>
      <c r="E201" s="415"/>
      <c r="F201" s="130" t="s">
        <v>103</v>
      </c>
      <c r="G201" s="130"/>
      <c r="H201" s="130"/>
      <c r="I201" s="131" t="s">
        <v>2561</v>
      </c>
      <c r="J201" s="105"/>
      <c r="K201" s="105"/>
      <c r="L201" s="105"/>
      <c r="M201" s="105"/>
      <c r="N201" s="105"/>
      <c r="O201" s="106"/>
      <c r="P201" s="107"/>
    </row>
    <row r="202" spans="1:20" ht="79.5" customHeight="1">
      <c r="B202" s="82"/>
      <c r="C202" s="78"/>
      <c r="D202" s="487"/>
      <c r="E202" s="415"/>
      <c r="F202" s="130" t="s">
        <v>104</v>
      </c>
      <c r="G202" s="130"/>
      <c r="H202" s="130"/>
      <c r="I202" s="131" t="s">
        <v>2562</v>
      </c>
      <c r="J202" s="105"/>
      <c r="K202" s="105"/>
      <c r="L202" s="105"/>
      <c r="M202" s="105"/>
      <c r="N202" s="105"/>
      <c r="O202" s="106"/>
      <c r="P202" s="107"/>
    </row>
    <row r="203" spans="1:20" ht="79.5" customHeight="1">
      <c r="B203" s="82"/>
      <c r="C203" s="78"/>
      <c r="D203" s="487"/>
      <c r="E203" s="415"/>
      <c r="F203" s="130" t="s">
        <v>414</v>
      </c>
      <c r="G203" s="130"/>
      <c r="H203" s="130"/>
      <c r="I203" s="131" t="s">
        <v>2563</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2550</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2550</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2550</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2606</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2609</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2564</v>
      </c>
      <c r="J234" s="105"/>
      <c r="K234" s="105"/>
      <c r="L234" s="105"/>
      <c r="M234" s="105"/>
      <c r="N234" s="105"/>
      <c r="O234" s="106"/>
      <c r="P234" s="107"/>
    </row>
    <row r="235" spans="1:20" ht="39.950000000000003" customHeight="1">
      <c r="B235" s="82"/>
      <c r="C235" s="78"/>
      <c r="D235" s="414"/>
      <c r="E235" s="415"/>
      <c r="F235" s="130" t="s">
        <v>103</v>
      </c>
      <c r="G235" s="130"/>
      <c r="H235" s="130"/>
      <c r="I235" s="131" t="s">
        <v>2565</v>
      </c>
      <c r="J235" s="105"/>
      <c r="K235" s="105"/>
      <c r="L235" s="105"/>
      <c r="M235" s="105"/>
      <c r="N235" s="105"/>
      <c r="O235" s="106"/>
      <c r="P235" s="107"/>
    </row>
    <row r="236" spans="1:20" ht="39.950000000000003" customHeight="1">
      <c r="B236" s="82"/>
      <c r="C236" s="78"/>
      <c r="D236" s="414"/>
      <c r="E236" s="415"/>
      <c r="F236" s="260" t="s">
        <v>105</v>
      </c>
      <c r="G236" s="260"/>
      <c r="H236" s="260"/>
      <c r="I236" s="131" t="s">
        <v>2566</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2550</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2550</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2568</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2569</v>
      </c>
      <c r="K270" s="122"/>
      <c r="L270" s="122"/>
      <c r="M270" s="122"/>
      <c r="N270" s="122"/>
      <c r="O270" s="122"/>
      <c r="P270" s="123"/>
    </row>
    <row r="271" spans="2:20" ht="20.100000000000001" customHeight="1">
      <c r="B271" s="186" t="s">
        <v>127</v>
      </c>
      <c r="C271" s="130"/>
      <c r="D271" s="130"/>
      <c r="E271" s="130"/>
      <c r="F271" s="109">
        <v>49</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v>1</v>
      </c>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15</v>
      </c>
      <c r="F284" s="400"/>
      <c r="G284" s="400"/>
      <c r="H284" s="109">
        <v>7</v>
      </c>
      <c r="I284" s="117"/>
      <c r="J284" s="401"/>
      <c r="K284" s="108">
        <v>8</v>
      </c>
      <c r="L284" s="108"/>
      <c r="M284" s="108"/>
      <c r="N284" s="108">
        <v>12.4</v>
      </c>
      <c r="O284" s="109"/>
      <c r="P284" s="110"/>
    </row>
    <row r="285" spans="1:20" ht="20.100000000000001" customHeight="1">
      <c r="B285" s="45"/>
      <c r="C285" s="130" t="s">
        <v>139</v>
      </c>
      <c r="D285" s="130"/>
      <c r="E285" s="400">
        <f>IF(OR($H$285&lt;&gt;"",$K$285&lt;&gt;""),SUM($H$285,$K$285),"")</f>
        <v>1</v>
      </c>
      <c r="F285" s="400"/>
      <c r="G285" s="400"/>
      <c r="H285" s="109"/>
      <c r="I285" s="117"/>
      <c r="J285" s="401"/>
      <c r="K285" s="108">
        <v>1</v>
      </c>
      <c r="L285" s="108"/>
      <c r="M285" s="108"/>
      <c r="N285" s="108">
        <v>0.8</v>
      </c>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7</v>
      </c>
      <c r="F289" s="400"/>
      <c r="G289" s="400"/>
      <c r="H289" s="109">
        <v>2</v>
      </c>
      <c r="I289" s="117"/>
      <c r="J289" s="401"/>
      <c r="K289" s="108">
        <v>5</v>
      </c>
      <c r="L289" s="108"/>
      <c r="M289" s="108"/>
      <c r="N289" s="108">
        <v>4.5</v>
      </c>
      <c r="O289" s="109"/>
      <c r="P289" s="110"/>
    </row>
    <row r="290" spans="2:20" ht="20.100000000000001" customHeight="1">
      <c r="B290" s="186" t="s">
        <v>144</v>
      </c>
      <c r="C290" s="130"/>
      <c r="D290" s="130"/>
      <c r="E290" s="400">
        <f>IF(OR($H$290&lt;&gt;"",$K$290&lt;&gt;""),SUM($H$290,$K$290),"")</f>
        <v>1</v>
      </c>
      <c r="F290" s="400"/>
      <c r="G290" s="400"/>
      <c r="H290" s="109">
        <v>1</v>
      </c>
      <c r="I290" s="117"/>
      <c r="J290" s="401"/>
      <c r="K290" s="108"/>
      <c r="L290" s="108"/>
      <c r="M290" s="108"/>
      <c r="N290" s="108">
        <v>1</v>
      </c>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9</v>
      </c>
      <c r="H302" s="195"/>
      <c r="I302" s="196"/>
      <c r="J302" s="108">
        <v>6</v>
      </c>
      <c r="K302" s="108"/>
      <c r="L302" s="108"/>
      <c r="M302" s="108">
        <v>3</v>
      </c>
      <c r="N302" s="108"/>
      <c r="O302" s="109"/>
      <c r="P302" s="110"/>
    </row>
    <row r="303" spans="2:20" ht="20.100000000000001" customHeight="1">
      <c r="B303" s="186" t="s">
        <v>158</v>
      </c>
      <c r="C303" s="130"/>
      <c r="D303" s="130"/>
      <c r="E303" s="130"/>
      <c r="F303" s="130"/>
      <c r="G303" s="194">
        <f>IF(OR($J$303&lt;&gt;"",$M$303&lt;&gt;""),SUM($J$303,$M$303),"")</f>
        <v>3</v>
      </c>
      <c r="H303" s="195"/>
      <c r="I303" s="196"/>
      <c r="J303" s="108"/>
      <c r="K303" s="108"/>
      <c r="L303" s="108"/>
      <c r="M303" s="108">
        <v>3</v>
      </c>
      <c r="N303" s="108"/>
      <c r="O303" s="109"/>
      <c r="P303" s="110"/>
    </row>
    <row r="304" spans="2:20" ht="20.100000000000001" customHeight="1">
      <c r="B304" s="186" t="s">
        <v>390</v>
      </c>
      <c r="C304" s="130"/>
      <c r="D304" s="130"/>
      <c r="E304" s="130"/>
      <c r="F304" s="130"/>
      <c r="G304" s="194">
        <f>IF(OR($J$304&lt;&gt;"",$M$304&lt;&gt;""),SUM($J$304,$M$304),"")</f>
        <v>3</v>
      </c>
      <c r="H304" s="195"/>
      <c r="I304" s="196"/>
      <c r="J304" s="108">
        <v>1</v>
      </c>
      <c r="K304" s="108"/>
      <c r="L304" s="108"/>
      <c r="M304" s="108">
        <v>2</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v>3</v>
      </c>
      <c r="K346" s="28"/>
      <c r="L346" s="28"/>
      <c r="M346" s="28"/>
      <c r="N346" s="28"/>
      <c r="O346" s="28"/>
      <c r="P346" s="28"/>
      <c r="Q346" s="12"/>
    </row>
    <row r="347" spans="2:20" ht="20.100000000000001" customHeight="1">
      <c r="B347" s="357"/>
      <c r="C347" s="358"/>
      <c r="D347" s="134" t="s">
        <v>184</v>
      </c>
      <c r="E347" s="112"/>
      <c r="F347" s="113"/>
      <c r="G347" s="353"/>
      <c r="H347" s="353"/>
      <c r="I347" s="353">
        <v>1</v>
      </c>
      <c r="J347" s="353">
        <v>3</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1</v>
      </c>
      <c r="J349" s="353">
        <v>2</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3</v>
      </c>
      <c r="J351" s="353">
        <v>1</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1</v>
      </c>
      <c r="J353" s="28"/>
      <c r="K353" s="28"/>
      <c r="L353" s="28"/>
      <c r="M353" s="28"/>
      <c r="N353" s="28"/>
      <c r="O353" s="28"/>
      <c r="P353" s="28"/>
      <c r="Q353" s="12"/>
    </row>
    <row r="354" spans="1:20" ht="20.100000000000001" customHeight="1" thickBot="1">
      <c r="B354" s="256" t="s">
        <v>188</v>
      </c>
      <c r="C354" s="257"/>
      <c r="D354" s="257"/>
      <c r="E354" s="257"/>
      <c r="F354" s="257"/>
      <c r="G354" s="257"/>
      <c r="H354" s="128" t="s">
        <v>2550</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2570</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2551</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2551</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t="s">
        <v>2575</v>
      </c>
      <c r="N375" s="117"/>
      <c r="O375" s="117"/>
      <c r="P375" s="118"/>
    </row>
    <row r="376" spans="2:20" ht="20.100000000000001" customHeight="1">
      <c r="B376" s="186"/>
      <c r="C376" s="130"/>
      <c r="D376" s="130"/>
      <c r="E376" s="101" t="s">
        <v>210</v>
      </c>
      <c r="F376" s="102"/>
      <c r="G376" s="102"/>
      <c r="H376" s="103"/>
      <c r="I376" s="109">
        <v>87</v>
      </c>
      <c r="J376" s="117"/>
      <c r="K376" s="117"/>
      <c r="L376" s="55" t="s">
        <v>480</v>
      </c>
      <c r="M376" s="109">
        <v>93</v>
      </c>
      <c r="N376" s="117"/>
      <c r="O376" s="117"/>
      <c r="P376" s="40" t="s">
        <v>480</v>
      </c>
    </row>
    <row r="377" spans="2:20" ht="20.100000000000001" customHeight="1">
      <c r="B377" s="186" t="s">
        <v>45</v>
      </c>
      <c r="C377" s="130"/>
      <c r="D377" s="130"/>
      <c r="E377" s="101" t="s">
        <v>211</v>
      </c>
      <c r="F377" s="102"/>
      <c r="G377" s="102"/>
      <c r="H377" s="103"/>
      <c r="I377" s="109">
        <v>11.4</v>
      </c>
      <c r="J377" s="117"/>
      <c r="K377" s="117"/>
      <c r="L377" s="55" t="s">
        <v>472</v>
      </c>
      <c r="M377" s="109">
        <v>16</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8">
        <v>118000</v>
      </c>
      <c r="J383" s="117"/>
      <c r="K383" s="117"/>
      <c r="L383" s="50" t="s">
        <v>481</v>
      </c>
      <c r="M383" s="338">
        <v>203000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36000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30000</v>
      </c>
      <c r="J386" s="117"/>
      <c r="K386" s="117"/>
      <c r="L386" s="50" t="s">
        <v>481</v>
      </c>
      <c r="M386" s="338">
        <v>60000</v>
      </c>
      <c r="N386" s="117"/>
      <c r="O386" s="117"/>
      <c r="P386" s="37" t="s">
        <v>481</v>
      </c>
    </row>
    <row r="387" spans="2:20" ht="20.100000000000001" customHeight="1">
      <c r="B387" s="186"/>
      <c r="C387" s="339"/>
      <c r="D387" s="339"/>
      <c r="E387" s="101" t="s">
        <v>217</v>
      </c>
      <c r="F387" s="102"/>
      <c r="G387" s="102"/>
      <c r="H387" s="103"/>
      <c r="I387" s="338">
        <v>60000</v>
      </c>
      <c r="J387" s="117"/>
      <c r="K387" s="117"/>
      <c r="L387" s="50" t="s">
        <v>481</v>
      </c>
      <c r="M387" s="338">
        <v>107000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v>7000</v>
      </c>
      <c r="J390" s="117"/>
      <c r="K390" s="117"/>
      <c r="L390" s="50" t="s">
        <v>481</v>
      </c>
      <c r="M390" s="338">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2576</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2577</v>
      </c>
      <c r="H400" s="268"/>
      <c r="I400" s="268"/>
      <c r="J400" s="268"/>
      <c r="K400" s="268"/>
      <c r="L400" s="268"/>
      <c r="M400" s="268"/>
      <c r="N400" s="268"/>
      <c r="O400" s="268"/>
      <c r="P400" s="269"/>
    </row>
    <row r="401" spans="2:20" ht="120" customHeight="1">
      <c r="B401" s="303" t="s">
        <v>216</v>
      </c>
      <c r="C401" s="102"/>
      <c r="D401" s="102"/>
      <c r="E401" s="102"/>
      <c r="F401" s="103"/>
      <c r="G401" s="121" t="s">
        <v>2578</v>
      </c>
      <c r="H401" s="268"/>
      <c r="I401" s="268"/>
      <c r="J401" s="268"/>
      <c r="K401" s="268"/>
      <c r="L401" s="268"/>
      <c r="M401" s="268"/>
      <c r="N401" s="268"/>
      <c r="O401" s="268"/>
      <c r="P401" s="269"/>
    </row>
    <row r="402" spans="2:20" ht="120" customHeight="1">
      <c r="B402" s="303" t="s">
        <v>219</v>
      </c>
      <c r="C402" s="102"/>
      <c r="D402" s="102"/>
      <c r="E402" s="102"/>
      <c r="F402" s="103"/>
      <c r="G402" s="121" t="s">
        <v>2579</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2580</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5</v>
      </c>
      <c r="I430" s="94"/>
      <c r="J430" s="94"/>
      <c r="K430" s="94"/>
      <c r="L430" s="94"/>
      <c r="M430" s="94"/>
      <c r="N430" s="94"/>
      <c r="O430" s="94"/>
      <c r="P430" s="49" t="s">
        <v>477</v>
      </c>
    </row>
    <row r="431" spans="1:20" ht="20.100000000000001" customHeight="1">
      <c r="B431" s="301"/>
      <c r="C431" s="302"/>
      <c r="D431" s="130" t="s">
        <v>245</v>
      </c>
      <c r="E431" s="130"/>
      <c r="F431" s="130"/>
      <c r="G431" s="130"/>
      <c r="H431" s="109">
        <v>24</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6</v>
      </c>
      <c r="I434" s="117"/>
      <c r="J434" s="117"/>
      <c r="K434" s="117"/>
      <c r="L434" s="117"/>
      <c r="M434" s="117"/>
      <c r="N434" s="117"/>
      <c r="O434" s="117"/>
      <c r="P434" s="37" t="s">
        <v>479</v>
      </c>
    </row>
    <row r="435" spans="2:16" ht="20.100000000000001" customHeight="1">
      <c r="B435" s="186"/>
      <c r="C435" s="130"/>
      <c r="D435" s="130" t="s">
        <v>249</v>
      </c>
      <c r="E435" s="130"/>
      <c r="F435" s="130"/>
      <c r="G435" s="130"/>
      <c r="H435" s="109">
        <v>22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7</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9</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9</v>
      </c>
      <c r="I446" s="117"/>
      <c r="J446" s="117"/>
      <c r="K446" s="117"/>
      <c r="L446" s="117"/>
      <c r="M446" s="117"/>
      <c r="N446" s="117"/>
      <c r="O446" s="117"/>
      <c r="P446" s="37" t="s">
        <v>479</v>
      </c>
    </row>
    <row r="447" spans="2:16" ht="20.100000000000001" customHeight="1">
      <c r="B447" s="186"/>
      <c r="C447" s="130"/>
      <c r="D447" s="130" t="s">
        <v>261</v>
      </c>
      <c r="E447" s="130"/>
      <c r="F447" s="130"/>
      <c r="G447" s="130"/>
      <c r="H447" s="109">
        <v>12</v>
      </c>
      <c r="I447" s="117"/>
      <c r="J447" s="117"/>
      <c r="K447" s="117"/>
      <c r="L447" s="117"/>
      <c r="M447" s="117"/>
      <c r="N447" s="117"/>
      <c r="O447" s="117"/>
      <c r="P447" s="37" t="s">
        <v>479</v>
      </c>
    </row>
    <row r="448" spans="2:16" ht="20.100000000000001" customHeight="1">
      <c r="B448" s="186"/>
      <c r="C448" s="130"/>
      <c r="D448" s="130" t="s">
        <v>262</v>
      </c>
      <c r="E448" s="130"/>
      <c r="F448" s="130"/>
      <c r="G448" s="130"/>
      <c r="H448" s="109">
        <v>5</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v>
      </c>
      <c r="I452" s="94"/>
      <c r="J452" s="94"/>
      <c r="K452" s="94"/>
      <c r="L452" s="94"/>
      <c r="M452" s="94"/>
      <c r="N452" s="94"/>
      <c r="O452" s="94"/>
      <c r="P452" s="49" t="s">
        <v>485</v>
      </c>
    </row>
    <row r="453" spans="2:20" ht="20.100000000000001" customHeight="1">
      <c r="B453" s="186" t="s">
        <v>266</v>
      </c>
      <c r="C453" s="130"/>
      <c r="D453" s="130"/>
      <c r="E453" s="130"/>
      <c r="F453" s="130"/>
      <c r="G453" s="130"/>
      <c r="H453" s="109">
        <v>29</v>
      </c>
      <c r="I453" s="117"/>
      <c r="J453" s="117"/>
      <c r="K453" s="117"/>
      <c r="L453" s="117"/>
      <c r="M453" s="117"/>
      <c r="N453" s="117"/>
      <c r="O453" s="117"/>
      <c r="P453" s="37" t="s">
        <v>477</v>
      </c>
    </row>
    <row r="454" spans="2:20" ht="20.100000000000001" customHeight="1">
      <c r="B454" s="186" t="s">
        <v>267</v>
      </c>
      <c r="C454" s="130"/>
      <c r="D454" s="130"/>
      <c r="E454" s="130"/>
      <c r="F454" s="130"/>
      <c r="G454" s="130"/>
      <c r="H454" s="109">
        <v>61</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2582</v>
      </c>
      <c r="I474" s="268"/>
      <c r="J474" s="268"/>
      <c r="K474" s="268"/>
      <c r="L474" s="268"/>
      <c r="M474" s="268"/>
      <c r="N474" s="268"/>
      <c r="O474" s="268"/>
      <c r="P474" s="269"/>
    </row>
    <row r="475" spans="1:20" ht="20.100000000000001" customHeight="1">
      <c r="B475" s="280"/>
      <c r="C475" s="101" t="s">
        <v>14</v>
      </c>
      <c r="D475" s="102"/>
      <c r="E475" s="102"/>
      <c r="F475" s="102"/>
      <c r="G475" s="103"/>
      <c r="H475" s="217" t="s">
        <v>2583</v>
      </c>
      <c r="I475" s="132"/>
      <c r="J475" s="35" t="s">
        <v>469</v>
      </c>
      <c r="K475" s="132" t="s">
        <v>2584</v>
      </c>
      <c r="L475" s="132"/>
      <c r="M475" s="35" t="s">
        <v>469</v>
      </c>
      <c r="N475" s="132" t="s">
        <v>2585</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2586</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2550</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2587</v>
      </c>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2608</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v>41995</v>
      </c>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t="s">
        <v>2588</v>
      </c>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t="s">
        <v>2550</v>
      </c>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2589</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2589</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2589</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2607</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2550</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2550</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2550</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2551</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2550</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2551</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4" zoomScaleNormal="85" zoomScaleSheetLayoutView="100" workbookViewId="0">
      <selection activeCell="R48" sqref="R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2590</v>
      </c>
      <c r="K4" s="498"/>
      <c r="L4" s="498"/>
      <c r="M4" s="497" t="s">
        <v>2591</v>
      </c>
      <c r="N4" s="498"/>
      <c r="O4" s="498"/>
      <c r="P4" s="498"/>
      <c r="Q4" s="498"/>
      <c r="R4" s="65" t="s">
        <v>2559</v>
      </c>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2590</v>
      </c>
      <c r="K48" s="498"/>
      <c r="L48" s="498"/>
      <c r="M48" s="497" t="s">
        <v>2591</v>
      </c>
      <c r="N48" s="498"/>
      <c r="O48" s="498"/>
      <c r="P48" s="498"/>
      <c r="Q48" s="498"/>
      <c r="R48" s="65" t="s">
        <v>2559</v>
      </c>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Y15" sqref="Y15:AA1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2551</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t="s">
        <v>2551</v>
      </c>
      <c r="K7" s="548"/>
      <c r="L7" s="548"/>
      <c r="M7" s="548"/>
      <c r="N7" s="548"/>
      <c r="O7" s="549"/>
      <c r="P7" s="547" t="s">
        <v>2550</v>
      </c>
      <c r="Q7" s="548"/>
      <c r="R7" s="548"/>
      <c r="S7" s="548"/>
      <c r="T7" s="548"/>
      <c r="U7" s="549"/>
      <c r="V7" s="590"/>
      <c r="W7" s="590"/>
      <c r="X7" s="590"/>
      <c r="Y7" s="590" t="s">
        <v>2559</v>
      </c>
      <c r="Z7" s="590"/>
      <c r="AA7" s="590"/>
      <c r="AB7" s="588" t="s">
        <v>2602</v>
      </c>
      <c r="AC7" s="589"/>
      <c r="AD7" s="589"/>
      <c r="AE7" s="588" t="s">
        <v>2597</v>
      </c>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t="s">
        <v>2551</v>
      </c>
      <c r="K8" s="551"/>
      <c r="L8" s="551"/>
      <c r="M8" s="551"/>
      <c r="N8" s="551"/>
      <c r="O8" s="552"/>
      <c r="P8" s="550" t="s">
        <v>2550</v>
      </c>
      <c r="Q8" s="551"/>
      <c r="R8" s="551"/>
      <c r="S8" s="551"/>
      <c r="T8" s="551"/>
      <c r="U8" s="552"/>
      <c r="V8" s="546"/>
      <c r="W8" s="546"/>
      <c r="X8" s="546"/>
      <c r="Y8" s="546" t="s">
        <v>2559</v>
      </c>
      <c r="Z8" s="546"/>
      <c r="AA8" s="546"/>
      <c r="AB8" s="555" t="s">
        <v>2602</v>
      </c>
      <c r="AC8" s="556"/>
      <c r="AD8" s="556"/>
      <c r="AE8" s="555" t="s">
        <v>2597</v>
      </c>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2550</v>
      </c>
      <c r="Q9" s="551"/>
      <c r="R9" s="551"/>
      <c r="S9" s="551"/>
      <c r="T9" s="551"/>
      <c r="U9" s="552"/>
      <c r="V9" s="546"/>
      <c r="W9" s="546"/>
      <c r="X9" s="546"/>
      <c r="Y9" s="546" t="s">
        <v>2559</v>
      </c>
      <c r="Z9" s="546"/>
      <c r="AA9" s="546"/>
      <c r="AB9" s="555" t="s">
        <v>2603</v>
      </c>
      <c r="AC9" s="556"/>
      <c r="AD9" s="556"/>
      <c r="AE9" s="555" t="s">
        <v>2604</v>
      </c>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t="s">
        <v>2551</v>
      </c>
      <c r="K10" s="551"/>
      <c r="L10" s="551"/>
      <c r="M10" s="551"/>
      <c r="N10" s="551"/>
      <c r="O10" s="552"/>
      <c r="P10" s="550" t="s">
        <v>2550</v>
      </c>
      <c r="Q10" s="551"/>
      <c r="R10" s="551"/>
      <c r="S10" s="551"/>
      <c r="T10" s="551"/>
      <c r="U10" s="552"/>
      <c r="V10" s="546"/>
      <c r="W10" s="546"/>
      <c r="X10" s="546"/>
      <c r="Y10" s="546" t="s">
        <v>2559</v>
      </c>
      <c r="Z10" s="546"/>
      <c r="AA10" s="546"/>
      <c r="AB10" s="555" t="s">
        <v>2602</v>
      </c>
      <c r="AC10" s="556"/>
      <c r="AD10" s="556"/>
      <c r="AE10" s="555" t="s">
        <v>2597</v>
      </c>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t="s">
        <v>2551</v>
      </c>
      <c r="K11" s="551"/>
      <c r="L11" s="551"/>
      <c r="M11" s="551"/>
      <c r="N11" s="551"/>
      <c r="O11" s="552"/>
      <c r="P11" s="550" t="s">
        <v>2551</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t="s">
        <v>2551</v>
      </c>
      <c r="K12" s="551"/>
      <c r="L12" s="551"/>
      <c r="M12" s="551"/>
      <c r="N12" s="551"/>
      <c r="O12" s="552"/>
      <c r="P12" s="550" t="s">
        <v>2550</v>
      </c>
      <c r="Q12" s="551"/>
      <c r="R12" s="551"/>
      <c r="S12" s="551"/>
      <c r="T12" s="551"/>
      <c r="U12" s="552"/>
      <c r="V12" s="546"/>
      <c r="W12" s="546"/>
      <c r="X12" s="546"/>
      <c r="Y12" s="546" t="s">
        <v>2559</v>
      </c>
      <c r="Z12" s="546"/>
      <c r="AA12" s="546"/>
      <c r="AB12" s="555" t="s">
        <v>2602</v>
      </c>
      <c r="AC12" s="556"/>
      <c r="AD12" s="556"/>
      <c r="AE12" s="555" t="s">
        <v>2597</v>
      </c>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t="s">
        <v>2551</v>
      </c>
      <c r="K13" s="551"/>
      <c r="L13" s="551"/>
      <c r="M13" s="551"/>
      <c r="N13" s="551"/>
      <c r="O13" s="552"/>
      <c r="P13" s="550" t="s">
        <v>2551</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t="s">
        <v>2551</v>
      </c>
      <c r="K14" s="551"/>
      <c r="L14" s="551"/>
      <c r="M14" s="551"/>
      <c r="N14" s="551"/>
      <c r="O14" s="552"/>
      <c r="P14" s="550" t="s">
        <v>2550</v>
      </c>
      <c r="Q14" s="551"/>
      <c r="R14" s="551"/>
      <c r="S14" s="551"/>
      <c r="T14" s="551"/>
      <c r="U14" s="552"/>
      <c r="V14" s="546"/>
      <c r="W14" s="546"/>
      <c r="X14" s="546"/>
      <c r="Y14" s="546" t="s">
        <v>2559</v>
      </c>
      <c r="Z14" s="546"/>
      <c r="AA14" s="546"/>
      <c r="AB14" s="555" t="s">
        <v>2592</v>
      </c>
      <c r="AC14" s="556"/>
      <c r="AD14" s="556"/>
      <c r="AE14" s="555" t="s">
        <v>2593</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t="s">
        <v>2551</v>
      </c>
      <c r="K15" s="538"/>
      <c r="L15" s="538"/>
      <c r="M15" s="538"/>
      <c r="N15" s="538"/>
      <c r="O15" s="539"/>
      <c r="P15" s="537" t="s">
        <v>2550</v>
      </c>
      <c r="Q15" s="538"/>
      <c r="R15" s="538"/>
      <c r="S15" s="538"/>
      <c r="T15" s="538"/>
      <c r="U15" s="539"/>
      <c r="V15" s="540"/>
      <c r="W15" s="540"/>
      <c r="X15" s="540"/>
      <c r="Y15" s="540" t="s">
        <v>2559</v>
      </c>
      <c r="Z15" s="540"/>
      <c r="AA15" s="540"/>
      <c r="AB15" s="541" t="s">
        <v>2602</v>
      </c>
      <c r="AC15" s="542"/>
      <c r="AD15" s="542"/>
      <c r="AE15" s="541" t="s">
        <v>2597</v>
      </c>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t="s">
        <v>2551</v>
      </c>
      <c r="K17" s="548"/>
      <c r="L17" s="548"/>
      <c r="M17" s="548"/>
      <c r="N17" s="548"/>
      <c r="O17" s="549"/>
      <c r="P17" s="547" t="s">
        <v>2550</v>
      </c>
      <c r="Q17" s="548"/>
      <c r="R17" s="548"/>
      <c r="S17" s="548"/>
      <c r="T17" s="548"/>
      <c r="U17" s="549"/>
      <c r="V17" s="590"/>
      <c r="W17" s="590"/>
      <c r="X17" s="590"/>
      <c r="Y17" s="590" t="s">
        <v>2559</v>
      </c>
      <c r="Z17" s="590"/>
      <c r="AA17" s="590"/>
      <c r="AB17" s="588" t="s">
        <v>2592</v>
      </c>
      <c r="AC17" s="589"/>
      <c r="AD17" s="589"/>
      <c r="AE17" s="588" t="s">
        <v>2597</v>
      </c>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t="s">
        <v>2551</v>
      </c>
      <c r="K18" s="551"/>
      <c r="L18" s="551"/>
      <c r="M18" s="551"/>
      <c r="N18" s="551"/>
      <c r="O18" s="552"/>
      <c r="P18" s="550" t="s">
        <v>2550</v>
      </c>
      <c r="Q18" s="551"/>
      <c r="R18" s="551"/>
      <c r="S18" s="551"/>
      <c r="T18" s="551"/>
      <c r="U18" s="552"/>
      <c r="V18" s="546"/>
      <c r="W18" s="546"/>
      <c r="X18" s="546"/>
      <c r="Y18" s="546" t="s">
        <v>2559</v>
      </c>
      <c r="Z18" s="546"/>
      <c r="AA18" s="546"/>
      <c r="AB18" s="555" t="s">
        <v>2592</v>
      </c>
      <c r="AC18" s="556"/>
      <c r="AD18" s="556"/>
      <c r="AE18" s="555" t="s">
        <v>2601</v>
      </c>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t="s">
        <v>2551</v>
      </c>
      <c r="K19" s="551"/>
      <c r="L19" s="551"/>
      <c r="M19" s="551"/>
      <c r="N19" s="551"/>
      <c r="O19" s="552"/>
      <c r="P19" s="550" t="s">
        <v>2550</v>
      </c>
      <c r="Q19" s="551"/>
      <c r="R19" s="551"/>
      <c r="S19" s="551"/>
      <c r="T19" s="551"/>
      <c r="U19" s="552"/>
      <c r="V19" s="546"/>
      <c r="W19" s="546"/>
      <c r="X19" s="546"/>
      <c r="Y19" s="546" t="s">
        <v>2559</v>
      </c>
      <c r="Z19" s="546"/>
      <c r="AA19" s="546"/>
      <c r="AB19" s="555" t="s">
        <v>2592</v>
      </c>
      <c r="AC19" s="556"/>
      <c r="AD19" s="556"/>
      <c r="AE19" s="555" t="s">
        <v>2597</v>
      </c>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t="s">
        <v>2551</v>
      </c>
      <c r="K20" s="551"/>
      <c r="L20" s="551"/>
      <c r="M20" s="551"/>
      <c r="N20" s="551"/>
      <c r="O20" s="552"/>
      <c r="P20" s="550" t="s">
        <v>2550</v>
      </c>
      <c r="Q20" s="551"/>
      <c r="R20" s="551"/>
      <c r="S20" s="551"/>
      <c r="T20" s="551"/>
      <c r="U20" s="552"/>
      <c r="V20" s="546" t="s">
        <v>2559</v>
      </c>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2551</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2550</v>
      </c>
      <c r="Q22" s="551"/>
      <c r="R22" s="551"/>
      <c r="S22" s="551"/>
      <c r="T22" s="551"/>
      <c r="U22" s="552"/>
      <c r="V22" s="546" t="s">
        <v>2559</v>
      </c>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2550</v>
      </c>
      <c r="Q23" s="551"/>
      <c r="R23" s="551"/>
      <c r="S23" s="551"/>
      <c r="T23" s="551"/>
      <c r="U23" s="552"/>
      <c r="V23" s="546"/>
      <c r="W23" s="546"/>
      <c r="X23" s="546"/>
      <c r="Y23" s="546"/>
      <c r="Z23" s="546"/>
      <c r="AA23" s="546"/>
      <c r="AB23" s="555" t="s">
        <v>2594</v>
      </c>
      <c r="AC23" s="556"/>
      <c r="AD23" s="556"/>
      <c r="AE23" s="555" t="s">
        <v>2595</v>
      </c>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2550</v>
      </c>
      <c r="Q24" s="551"/>
      <c r="R24" s="551"/>
      <c r="S24" s="551"/>
      <c r="T24" s="551"/>
      <c r="U24" s="552"/>
      <c r="V24" s="546"/>
      <c r="W24" s="546"/>
      <c r="X24" s="546"/>
      <c r="Y24" s="546"/>
      <c r="Z24" s="546"/>
      <c r="AA24" s="546"/>
      <c r="AB24" s="555" t="s">
        <v>2592</v>
      </c>
      <c r="AC24" s="556"/>
      <c r="AD24" s="556"/>
      <c r="AE24" s="555" t="s">
        <v>2599</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2550</v>
      </c>
      <c r="Q25" s="551"/>
      <c r="R25" s="551"/>
      <c r="S25" s="551"/>
      <c r="T25" s="551"/>
      <c r="U25" s="552"/>
      <c r="V25" s="546" t="s">
        <v>2559</v>
      </c>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2550</v>
      </c>
      <c r="Q26" s="558"/>
      <c r="R26" s="558"/>
      <c r="S26" s="558"/>
      <c r="T26" s="558"/>
      <c r="U26" s="559"/>
      <c r="V26" s="591" t="s">
        <v>2559</v>
      </c>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2550</v>
      </c>
      <c r="Q28" s="548"/>
      <c r="R28" s="548"/>
      <c r="S28" s="548"/>
      <c r="T28" s="548"/>
      <c r="U28" s="549"/>
      <c r="V28" s="590"/>
      <c r="W28" s="590"/>
      <c r="X28" s="590"/>
      <c r="Y28" s="590" t="s">
        <v>2559</v>
      </c>
      <c r="Z28" s="590"/>
      <c r="AA28" s="590"/>
      <c r="AB28" s="588" t="s">
        <v>2603</v>
      </c>
      <c r="AC28" s="589"/>
      <c r="AD28" s="589"/>
      <c r="AE28" s="588" t="s">
        <v>2596</v>
      </c>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t="s">
        <v>2551</v>
      </c>
      <c r="K29" s="551"/>
      <c r="L29" s="551"/>
      <c r="M29" s="551"/>
      <c r="N29" s="551"/>
      <c r="O29" s="552"/>
      <c r="P29" s="550" t="s">
        <v>2550</v>
      </c>
      <c r="Q29" s="551"/>
      <c r="R29" s="551"/>
      <c r="S29" s="551"/>
      <c r="T29" s="551"/>
      <c r="U29" s="552"/>
      <c r="V29" s="546" t="s">
        <v>2559</v>
      </c>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t="s">
        <v>2551</v>
      </c>
      <c r="K30" s="551"/>
      <c r="L30" s="551"/>
      <c r="M30" s="551"/>
      <c r="N30" s="551"/>
      <c r="O30" s="552"/>
      <c r="P30" s="550" t="s">
        <v>2550</v>
      </c>
      <c r="Q30" s="551"/>
      <c r="R30" s="551"/>
      <c r="S30" s="551"/>
      <c r="T30" s="551"/>
      <c r="U30" s="552"/>
      <c r="V30" s="546" t="s">
        <v>2559</v>
      </c>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t="s">
        <v>2551</v>
      </c>
      <c r="K31" s="551"/>
      <c r="L31" s="551"/>
      <c r="M31" s="551"/>
      <c r="N31" s="551"/>
      <c r="O31" s="552"/>
      <c r="P31" s="550" t="s">
        <v>2550</v>
      </c>
      <c r="Q31" s="551"/>
      <c r="R31" s="551"/>
      <c r="S31" s="551"/>
      <c r="T31" s="551"/>
      <c r="U31" s="552"/>
      <c r="V31" s="546" t="s">
        <v>2559</v>
      </c>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t="s">
        <v>2551</v>
      </c>
      <c r="K32" s="558"/>
      <c r="L32" s="558"/>
      <c r="M32" s="558"/>
      <c r="N32" s="558"/>
      <c r="O32" s="559"/>
      <c r="P32" s="557" t="s">
        <v>2550</v>
      </c>
      <c r="Q32" s="558"/>
      <c r="R32" s="558"/>
      <c r="S32" s="558"/>
      <c r="T32" s="558"/>
      <c r="U32" s="559"/>
      <c r="V32" s="591" t="s">
        <v>2559</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t="s">
        <v>2551</v>
      </c>
      <c r="K34" s="548"/>
      <c r="L34" s="548"/>
      <c r="M34" s="548"/>
      <c r="N34" s="548"/>
      <c r="O34" s="549"/>
      <c r="P34" s="547" t="s">
        <v>2550</v>
      </c>
      <c r="Q34" s="548"/>
      <c r="R34" s="548"/>
      <c r="S34" s="548"/>
      <c r="T34" s="548"/>
      <c r="U34" s="549"/>
      <c r="V34" s="590"/>
      <c r="W34" s="590"/>
      <c r="X34" s="590"/>
      <c r="Y34" s="590" t="s">
        <v>2559</v>
      </c>
      <c r="Z34" s="590"/>
      <c r="AA34" s="590"/>
      <c r="AB34" s="588" t="s">
        <v>2592</v>
      </c>
      <c r="AC34" s="589"/>
      <c r="AD34" s="589"/>
      <c r="AE34" s="588" t="s">
        <v>2598</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t="s">
        <v>2551</v>
      </c>
      <c r="K35" s="551"/>
      <c r="L35" s="551"/>
      <c r="M35" s="551"/>
      <c r="N35" s="551"/>
      <c r="O35" s="552"/>
      <c r="P35" s="550" t="s">
        <v>2550</v>
      </c>
      <c r="Q35" s="551"/>
      <c r="R35" s="551"/>
      <c r="S35" s="551"/>
      <c r="T35" s="551"/>
      <c r="U35" s="552"/>
      <c r="V35" s="546"/>
      <c r="W35" s="546"/>
      <c r="X35" s="546"/>
      <c r="Y35" s="546" t="s">
        <v>2559</v>
      </c>
      <c r="Z35" s="546"/>
      <c r="AA35" s="546"/>
      <c r="AB35" s="555" t="s">
        <v>2592</v>
      </c>
      <c r="AC35" s="556"/>
      <c r="AD35" s="556"/>
      <c r="AE35" s="555" t="s">
        <v>2600</v>
      </c>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t="s">
        <v>2551</v>
      </c>
      <c r="K36" s="558"/>
      <c r="L36" s="558"/>
      <c r="M36" s="558"/>
      <c r="N36" s="558"/>
      <c r="O36" s="559"/>
      <c r="P36" s="557" t="s">
        <v>2551</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2025-01-21T07:31:58Z</cp:lastPrinted>
  <dcterms:created xsi:type="dcterms:W3CDTF">2020-12-23T05:28:24Z</dcterms:created>
  <dcterms:modified xsi:type="dcterms:W3CDTF">2025-02-05T08:56:39Z</dcterms:modified>
</cp:coreProperties>
</file>