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shintomi01\Desktop\令和7年度　現況報告書\"/>
    </mc:Choice>
  </mc:AlternateContent>
  <xr:revisionPtr revIDLastSave="0" documentId="13_ncr:1_{965CCDA7-C3C0-4481-AE73-A10A55C0F43E}" xr6:coauthVersionLast="47" xr6:coauthVersionMax="47" xr10:uidLastSave="{00000000-0000-0000-0000-000000000000}"/>
  <bookViews>
    <workbookView xWindow="-60" yWindow="-60" windowWidth="20610" windowHeight="1119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<sst xmlns="http://schemas.openxmlformats.org/spreadsheetml/2006/main" count="193" uniqueCount="145">
  <si>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</si>
  <si>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</si>
  <si>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</si>
  <si>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</si>
  <si>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</si>
  <si>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</si>
  <si>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</si>
  <si>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</si>
  <si>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</si>
  <si>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</si>
  <si>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</si>
  <si>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</si>
  <si>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</si>
  <si>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</si>
  <si>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</si>
  <si>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</si>
  <si>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</si>
  <si>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</si>
  <si>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</si>
  <si>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</si>
  <si>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</si>
  <si>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</si>
  <si>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</si>
  <si>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</si>
  <si>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</si>
  <si>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</si>
  <si>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</si>
  <si>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</si>
  <si>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</si>
  <si>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</si>
  <si>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</si>
  <si>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</si>
  <si>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</si>
  <si>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</si>
  <si>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</si>
  <si>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</si>
  <si>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</si>
  <si>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</si>
  <si>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</si>
  <si>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</si>
  <si>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</si>
  <si>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</si>
  <si>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</si>
  <si>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</si>
  <si>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</si>
  <si>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</si>
  <si>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</si>
  <si>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</si>
  <si>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</si>
  <si>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</si>
  <si>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</si>
  <si>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</si>
  <si>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</si>
  <si>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</si>
  <si>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</si>
  <si>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</si>
  <si>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</si>
  <si>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</si>
  <si>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</si>
  <si>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</si>
  <si>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</si>
  <si>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</si>
  <si>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</si>
  <si>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</si>
  <si>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</si>
  <si>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</si>
  <si>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</si>
  <si>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</si>
  <si>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</si>
  <si>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</si>
  <si>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</si>
  <si>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</si>
  <si>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</si>
  <si>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</si>
  <si>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</si>
  <si>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</si>
  <si>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</si>
  <si>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</si>
  <si>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</si>
  <si>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</si>
  <si>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</si>
  <si>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</si>
  <si>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</si>
  <si>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</si>
  <si>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</si>
  <si>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</si>
  <si>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</si>
  <si>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</si>
  <si>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</si>
  <si>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</si>
  <si>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</si>
  <si>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</si>
  <si>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</si>
  <si>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</si>
  <si>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</si>
  <si>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</si>
  <si>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</si>
  <si>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</si>
  <si>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</si>
  <si>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</si>
  <si>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</si>
  <si>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</si>
  <si>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</si>
  <si>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</si>
  <si>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</si>
  <si>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</si>
  <si>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</si>
  <si>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</si>
  <si>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</si>
  <si>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</si>
  <si>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</si>
  <si>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</si>
  <si>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</si>
  <si>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</si>
  <si>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</si>
  <si>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</si>
  <si>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</si>
  <si>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</si>
  <si>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</si>
  <si>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</si>
  <si>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</si>
  <si>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</si>
  <si>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</si>
  <si>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</si>
  <si>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</si>
  <si>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</si>
  <si>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</si>
  <si>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</si>
  <si>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</si>
  <si>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</si>
  <si>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</si>
  <si>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</si>
  <si>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</si>
  <si>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</si>
  <si>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</si>
  <si>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</si>
  <si>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住宅型有料老人ホームすみれ</t>
    <rPh sb="0" eb="7">
      <t>ジュウタクガタユウリョウロウジン</t>
    </rPh>
    <phoneticPr fontId="1"/>
  </si>
  <si>
    <t>旭川市新富2条1丁目2番10号</t>
    <rPh sb="0" eb="3">
      <t>アサヒカワシ</t>
    </rPh>
    <rPh sb="3" eb="5">
      <t>シントミ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</si>
  <si>
    <t>0166-24-8186</t>
    <phoneticPr fontId="1"/>
  </si>
  <si>
    <t>株式会社　健貴舎</t>
    <rPh sb="0" eb="4">
      <t>カブシキガイシャ</t>
    </rPh>
    <rPh sb="5" eb="8">
      <t>ケンキシャ</t>
    </rPh>
    <phoneticPr fontId="1"/>
  </si>
  <si>
    <t>http://www.kenkisha.co.jp/</t>
    <phoneticPr fontId="1"/>
  </si>
  <si>
    <t>管理費(水道光熱費含）  （円）</t>
    <rPh sb="0" eb="3">
      <t>カンリヒ</t>
    </rPh>
    <rPh sb="4" eb="9">
      <t>スイドウコウネツヒ</t>
    </rPh>
    <rPh sb="9" eb="10">
      <t>フク</t>
    </rPh>
    <rPh sb="14" eb="15">
      <t>エン</t>
    </rPh>
    <phoneticPr fontId="1"/>
  </si>
  <si>
    <t>家電代：冷蔵庫1台1,500円、他家電500円　上限3,000円
食費は日数での計算。1日1,566円</t>
    <phoneticPr fontId="1"/>
  </si>
  <si>
    <t>一般居室</t>
    <rPh sb="0" eb="4">
      <t>イッパンキョシツ</t>
    </rPh>
    <phoneticPr fontId="1"/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</si>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</sst>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AC49" sqref="AC4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135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136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132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133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137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138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139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140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131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41974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23</v>
      </c>
      <c r="Q15" s="92" t="s">
        <v>22</v>
      </c>
      <c r="R15" s="92"/>
      <c r="S15" s="18">
        <v>25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5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24</v>
      </c>
      <c r="N19" s="73"/>
      <c r="O19" s="21" t="s">
        <v>106</v>
      </c>
      <c r="P19" s="18">
        <v>9.94</v>
      </c>
      <c r="Q19" s="87" t="s">
        <v>100</v>
      </c>
      <c r="R19" s="87"/>
      <c r="S19" s="18">
        <v>9.94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14.91</v>
      </c>
      <c r="Q20" s="87" t="s">
        <v>100</v>
      </c>
      <c r="R20" s="87"/>
      <c r="S20" s="18">
        <v>14.91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130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111580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120380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46980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141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36600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/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/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8800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129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144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132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134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56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654D9B4E-75B3-472A-A9CB-7F0296BD2C98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住宅型有料老人ホームすみれ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旭川市新富2条1丁目2番10号</v>
      </c>
      <c r="F2" s="30" t="str">
        <f>情報開示!M11</f>
        <v>0166-24-8186</v>
      </c>
      <c r="G2" s="30" t="str">
        <f>情報開示!M12</f>
        <v>株式会社　健貴舎</v>
      </c>
      <c r="H2" s="30" t="str">
        <f>情報開示!M13</f>
        <v>http://www.kenkisha.co.jp/</v>
      </c>
      <c r="I2" s="31">
        <f>情報開示!M14</f>
        <v>41974</v>
      </c>
      <c r="J2" s="30">
        <f>情報開示!P15</f>
        <v>23</v>
      </c>
      <c r="K2" s="30">
        <f>情報開示!S15</f>
        <v>25</v>
      </c>
      <c r="L2" s="30">
        <f>情報開示!N16</f>
        <v>0</v>
      </c>
      <c r="M2" s="30">
        <f>情報開示!Q16</f>
        <v>1</v>
      </c>
      <c r="N2" s="30">
        <f>情報開示!T16</f>
        <v>1</v>
      </c>
      <c r="O2" s="30">
        <f>情報開示!N17</f>
        <v>5</v>
      </c>
      <c r="P2" s="30">
        <f>情報開示!Q17</f>
        <v>5</v>
      </c>
      <c r="Q2" s="30">
        <f>情報開示!T17</f>
        <v>5</v>
      </c>
      <c r="R2" s="30">
        <f>情報開示!N18</f>
        <v>3</v>
      </c>
      <c r="S2" s="30">
        <f>情報開示!Q18</f>
        <v>3</v>
      </c>
      <c r="T2" s="30">
        <f>情報開示!T18</f>
        <v>0</v>
      </c>
      <c r="U2" s="30">
        <f>情報開示!M19</f>
        <v>24</v>
      </c>
      <c r="V2" s="30">
        <f>情報開示!P19</f>
        <v>9.94</v>
      </c>
      <c r="W2" s="30">
        <f>情報開示!S19</f>
        <v>9.94</v>
      </c>
      <c r="X2" s="30">
        <f>情報開示!M20</f>
        <v>1</v>
      </c>
      <c r="Y2" s="30">
        <f>情報開示!P20</f>
        <v>14.91</v>
      </c>
      <c r="Z2" s="30">
        <f>情報開示!S20</f>
        <v>14.91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111580</v>
      </c>
      <c r="AG2" s="32">
        <f>情報開示!P27</f>
        <v>120380</v>
      </c>
      <c r="AH2" s="32">
        <f>情報開示!P28</f>
        <v>28000</v>
      </c>
      <c r="AI2" s="32">
        <f>情報開示!P29</f>
        <v>46980</v>
      </c>
      <c r="AJ2" s="32">
        <f>情報開示!P30</f>
        <v>36600</v>
      </c>
      <c r="AK2" s="32">
        <f>情報開示!P31</f>
        <v>0</v>
      </c>
      <c r="AL2" s="32">
        <f>情報開示!M32</f>
        <v>8800</v>
      </c>
      <c r="AM2" s="30">
        <f>情報開示!P32</f>
        <v>10</v>
      </c>
      <c r="AN2" s="30">
        <f>情報開示!S32</f>
        <v>5</v>
      </c>
      <c r="AO2" s="30" t="str">
        <f>情報開示!M33</f>
        <v>家電代：冷蔵庫1台1,500円、他家電500円　上限3,000円
食費は日数での計算。1日1,566円</v>
      </c>
      <c r="AP2" s="30" t="str">
        <f>情報開示!M35</f>
        <v>一般居室</v>
      </c>
      <c r="AQ2" s="30" t="str">
        <f>情報開示!M36</f>
        <v>無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内野 純平</cp:lastModifiedBy>
  <cp:lastPrinted>2024-11-26T02:25:30Z</cp:lastPrinted>
  <dcterms:created xsi:type="dcterms:W3CDTF">2018-08-23T04:57:55Z</dcterms:created>
  <dcterms:modified xsi:type="dcterms:W3CDTF">2025-10-14T05:29:31Z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