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YSMCL03\Documents\Desktop\"/>
    </mc:Choice>
  </mc:AlternateContent>
  <xr:revisionPtr revIDLastSave="0" documentId="13_ncr:1_{472C427B-7196-4279-AA13-0509B9D651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<sst xmlns="http://schemas.openxmlformats.org/spreadsheetml/2006/main" count="193" uniqueCount="145">
  <si>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</si>
  <si>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</si>
  <si>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</si>
  <si>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</si>
  <si>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</si>
  <si>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</si>
  <si>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</si>
  <si>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</si>
  <si>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</si>
  <si>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</si>
  <si>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</si>
  <si>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</si>
  <si>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</si>
  <si>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</si>
  <si>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</si>
  <si>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</si>
  <si>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</si>
  <si>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</si>
  <si>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</si>
  <si>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</si>
  <si>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</si>
  <si>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</si>
  <si>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</si>
  <si>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</si>
  <si>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</si>
  <si>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</si>
  <si>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</si>
  <si>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</si>
  <si>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</si>
  <si>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</si>
  <si>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</si>
  <si>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</si>
  <si>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</si>
  <si>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</si>
  <si>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</si>
  <si>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</si>
  <si>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</si>
  <si>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</si>
  <si>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</si>
  <si>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</si>
  <si>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</si>
  <si>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</si>
  <si>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</si>
  <si>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</si>
  <si>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</si>
  <si>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</si>
  <si>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</si>
  <si>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</si>
  <si>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</si>
  <si>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</si>
  <si>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</si>
  <si>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</si>
  <si>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</si>
  <si>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</si>
  <si>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</si>
  <si>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</si>
  <si>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</si>
  <si>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</si>
  <si>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</si>
  <si>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</si>
  <si>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</si>
  <si>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</si>
  <si>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</si>
  <si>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</si>
  <si>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</si>
  <si>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</si>
  <si>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</si>
  <si>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</si>
  <si>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</si>
  <si>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</si>
  <si>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</si>
  <si>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</si>
  <si>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</si>
  <si>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</si>
  <si>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</si>
  <si>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</si>
  <si>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</si>
  <si>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</si>
  <si>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</si>
  <si>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</si>
  <si>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</si>
  <si>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</si>
  <si>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</si>
  <si>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</si>
  <si>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</si>
  <si>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</si>
  <si>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</si>
  <si>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</si>
  <si>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</si>
  <si>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</si>
  <si>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</si>
  <si>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</si>
  <si>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</si>
  <si>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</si>
  <si>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</si>
  <si>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</si>
  <si>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</si>
  <si>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</si>
  <si>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</si>
  <si>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</si>
  <si>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</si>
  <si>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</si>
  <si>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</si>
  <si>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</si>
  <si>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</si>
  <si>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</si>
  <si>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</si>
  <si>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</si>
  <si>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</si>
  <si>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</si>
  <si>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</si>
  <si>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</si>
  <si>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</si>
  <si>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</si>
  <si>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</si>
  <si>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</si>
  <si>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</si>
  <si>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</si>
  <si>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</si>
  <si>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</si>
  <si>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</si>
  <si>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</si>
  <si>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</si>
  <si>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</si>
  <si>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</si>
  <si>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</si>
  <si>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</si>
  <si>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</si>
  <si>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</si>
  <si>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</si>
  <si>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</si>
  <si>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</si>
  <si>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</si>
  <si>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</si>
  <si>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</si>
  <si>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</si>
  <si>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</si>
  <si>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</si>
  <si>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善</t>
    <rPh sb="0" eb="7">
      <t>ジュウタクガタユウリョウロウジン</t>
    </rPh>
    <rPh sb="11" eb="12">
      <t>ヨシ</t>
    </rPh>
    <phoneticPr fontId="1"/>
  </si>
  <si>
    <t>０１６６－４１－８５６２</t>
    <phoneticPr fontId="1"/>
  </si>
  <si>
    <t>株式会社　善</t>
    <rPh sb="0" eb="4">
      <t>カブシキカイシャ</t>
    </rPh>
    <rPh sb="5" eb="6">
      <t>ヨシ</t>
    </rPh>
    <phoneticPr fontId="1"/>
  </si>
  <si>
    <t>yoshi-asahikawa.com/</t>
    <phoneticPr fontId="1"/>
  </si>
  <si>
    <t>共益費12000円　安心サポート費12000円</t>
    <rPh sb="0" eb="3">
      <t>キョウエキヒ</t>
    </rPh>
    <rPh sb="8" eb="9">
      <t>エン</t>
    </rPh>
    <rPh sb="10" eb="12">
      <t>アンシン</t>
    </rPh>
    <rPh sb="16" eb="17">
      <t>ヒ</t>
    </rPh>
    <rPh sb="22" eb="23">
      <t>エン</t>
    </rPh>
    <phoneticPr fontId="1"/>
  </si>
  <si>
    <t>同施設</t>
    <rPh sb="0" eb="1">
      <t>ドウ</t>
    </rPh>
    <rPh sb="1" eb="3">
      <t>シセツ</t>
    </rPh>
    <phoneticPr fontId="1"/>
  </si>
  <si>
    <t>旭川市永山３条４丁目３番３号</t>
    <rPh sb="0" eb="2">
      <t>アサヒカワ</t>
    </rPh>
    <rPh sb="2" eb="3">
      <t>シ</t>
    </rPh>
    <rPh sb="3" eb="5">
      <t>ナガヤマ３</t>
    </rPh>
    <rPh sb="6" eb="12">
      <t>バン</t>
    </rPh>
    <rPh sb="13" eb="14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</si>
</sst>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29" zoomScaleNormal="100" workbookViewId="0">
      <selection activeCell="P20" sqref="P20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144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139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140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141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41550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18</v>
      </c>
      <c r="Q15" s="75" t="s">
        <v>22</v>
      </c>
      <c r="R15" s="75"/>
      <c r="S15" s="18">
        <v>25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3</v>
      </c>
      <c r="O17" s="12" t="s">
        <v>34</v>
      </c>
      <c r="P17" s="15" t="s">
        <v>67</v>
      </c>
      <c r="Q17" s="18">
        <v>2</v>
      </c>
      <c r="R17" s="12" t="s">
        <v>34</v>
      </c>
      <c r="S17" s="15" t="s">
        <v>68</v>
      </c>
      <c r="T17" s="18">
        <v>2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5</v>
      </c>
      <c r="O18" s="12" t="s">
        <v>34</v>
      </c>
      <c r="P18" s="15" t="s">
        <v>70</v>
      </c>
      <c r="Q18" s="18">
        <v>6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</v>
      </c>
      <c r="N19" s="36"/>
      <c r="O19" s="21" t="s">
        <v>106</v>
      </c>
      <c r="P19" s="18">
        <v>12.29</v>
      </c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1</v>
      </c>
      <c r="N20" s="36"/>
      <c r="O20" s="21" t="s">
        <v>106</v>
      </c>
      <c r="P20" s="18">
        <v>14.91</v>
      </c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18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/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/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123400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123400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51000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10000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8700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/>
      <c r="N32" s="10" t="s">
        <v>76</v>
      </c>
      <c r="O32" s="21" t="s">
        <v>74</v>
      </c>
      <c r="P32" s="18"/>
      <c r="Q32" s="10" t="s">
        <v>79</v>
      </c>
      <c r="R32" s="10" t="s">
        <v>80</v>
      </c>
      <c r="S32" s="18"/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142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143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/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27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善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旭川市永山３条４丁目３番３号</v>
      </c>
      <c r="F2" s="30" t="str">
        <f>情報開示!M11</f>
        <v>０１６６－４１－８５６２</v>
      </c>
      <c r="G2" s="30" t="str">
        <f>情報開示!M12</f>
        <v>株式会社　善</v>
      </c>
      <c r="H2" s="30" t="str">
        <f>情報開示!M13</f>
        <v>yoshi-asahikawa.com/</v>
      </c>
      <c r="I2" s="31">
        <f>情報開示!M14</f>
        <v>41550</v>
      </c>
      <c r="J2" s="30">
        <f>情報開示!P15</f>
        <v>18</v>
      </c>
      <c r="K2" s="30">
        <f>情報開示!S15</f>
        <v>25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3</v>
      </c>
      <c r="P2" s="30">
        <f>情報開示!Q17</f>
        <v>2</v>
      </c>
      <c r="Q2" s="30">
        <f>情報開示!T17</f>
        <v>2</v>
      </c>
      <c r="R2" s="30">
        <f>情報開示!N18</f>
        <v>5</v>
      </c>
      <c r="S2" s="30">
        <f>情報開示!Q18</f>
        <v>6</v>
      </c>
      <c r="T2" s="30">
        <f>情報開示!T18</f>
        <v>0</v>
      </c>
      <c r="U2" s="30">
        <f>情報開示!M19</f>
        <v>1</v>
      </c>
      <c r="V2" s="30">
        <f>情報開示!P19</f>
        <v>12.29</v>
      </c>
      <c r="W2" s="30">
        <f>情報開示!S19</f>
        <v>0</v>
      </c>
      <c r="X2" s="30">
        <f>情報開示!M20</f>
        <v>1</v>
      </c>
      <c r="Y2" s="30">
        <f>情報開示!P20</f>
        <v>14.91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123400</v>
      </c>
      <c r="AG2" s="32">
        <f>情報開示!P27</f>
        <v>123400</v>
      </c>
      <c r="AH2" s="32">
        <f>情報開示!P28</f>
        <v>28000</v>
      </c>
      <c r="AI2" s="32">
        <f>情報開示!P29</f>
        <v>51000</v>
      </c>
      <c r="AJ2" s="32">
        <f>情報開示!P30</f>
        <v>10000</v>
      </c>
      <c r="AK2" s="32">
        <f>情報開示!P31</f>
        <v>8700</v>
      </c>
      <c r="AL2" s="32">
        <f>情報開示!M32</f>
        <v>0</v>
      </c>
      <c r="AM2" s="30">
        <f>情報開示!P32</f>
        <v>0</v>
      </c>
      <c r="AN2" s="30">
        <f>情報開示!S32</f>
        <v>0</v>
      </c>
      <c r="AO2" s="30" t="str">
        <f>情報開示!M33</f>
        <v>共益費12000円　安心サポート費12000円</v>
      </c>
      <c r="AP2" s="30" t="str">
        <f>情報開示!M35</f>
        <v>同施設</v>
      </c>
      <c r="AQ2" s="30" t="str">
        <f>情報開示!M36</f>
        <v>なし</v>
      </c>
      <c r="AR2" s="30">
        <f>情報開示!M37</f>
        <v>0</v>
      </c>
      <c r="AS2" s="30" t="str">
        <f>情報開示!M39</f>
        <v>非公開</v>
      </c>
      <c r="AT2" s="30" t="str">
        <f>情報開示!M40</f>
        <v>非公開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abochanyosi@outlook.jp</cp:lastModifiedBy>
  <cp:lastPrinted>2024-11-26T02:25:30Z</cp:lastPrinted>
  <dcterms:created xsi:type="dcterms:W3CDTF">2018-08-23T04:57:55Z</dcterms:created>
  <dcterms:modified xsi:type="dcterms:W3CDTF">2025-10-14T02:08:39Z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