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User\共有あかり２\あかり　現況報告\"/>
    </mc:Choice>
  </mc:AlternateContent>
  <xr:revisionPtr revIDLastSave="0" documentId="13_ncr:1_{6850FAAB-B670-4B5B-B297-B791A842F30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<sst xmlns="http://schemas.openxmlformats.org/spreadsheetml/2006/main" count="3189" uniqueCount="2617">
  <si>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</si>
  <si>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</si>
  <si>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</si>
  <si>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</si>
  <si>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</si>
  <si>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</si>
  <si>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</si>
  <si>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</si>
  <si>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</si>
  <si>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</si>
  <si>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</si>
  <si>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</si>
  <si>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</si>
  <si>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</si>
  <si>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</si>
  <si>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</si>
  <si>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</si>
  <si>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</si>
  <si>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</si>
  <si>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</si>
  <si>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</si>
  <si>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</si>
  <si>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</si>
  <si>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</si>
  <si>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</si>
  <si>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</si>
  <si>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</si>
  <si>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</si>
  <si>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</si>
  <si>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</si>
  <si>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</si>
  <si>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</si>
  <si>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</si>
  <si>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</si>
  <si>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</si>
  <si>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</si>
  <si>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</si>
  <si>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</si>
  <si>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</si>
  <si>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</si>
  <si>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</si>
  <si>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</si>
  <si>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</si>
  <si>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</si>
  <si>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</si>
  <si>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</si>
  <si>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</si>
  <si>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</si>
  <si>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</si>
  <si>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</si>
  <si>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</si>
  <si>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</si>
  <si>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</si>
  <si>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</si>
  <si>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</si>
  <si>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</si>
  <si>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</si>
  <si>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</si>
  <si>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</si>
  <si>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</si>
  <si>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</si>
  <si>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</si>
  <si>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</si>
  <si>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</si>
  <si>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</si>
  <si>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</si>
  <si>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</si>
  <si>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</si>
  <si>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</si>
  <si>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</si>
  <si>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</si>
  <si>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</si>
  <si>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</si>
  <si>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</si>
  <si>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</si>
  <si>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</si>
  <si>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</si>
  <si>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</si>
  <si>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</si>
  <si>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</si>
  <si>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</si>
  <si>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</si>
  <si>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</si>
  <si>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</si>
  <si>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</si>
  <si>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</si>
  <si>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</si>
  <si>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</si>
  <si>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</si>
  <si>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</si>
  <si>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</si>
  <si>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</si>
  <si>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</si>
  <si>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</si>
  <si>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</si>
  <si>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</si>
  <si>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</si>
  <si>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</si>
  <si>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</si>
  <si>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</si>
  <si>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</si>
  <si>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</si>
  <si>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</si>
  <si>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</si>
  <si>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</si>
  <si>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</si>
  <si>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</si>
  <si>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</si>
  <si>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</si>
  <si>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</si>
  <si>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</si>
  <si>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</si>
  <si>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</si>
  <si>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</si>
  <si>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</si>
  <si>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</si>
  <si>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</si>
  <si>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</si>
  <si>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</si>
  <si>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</si>
  <si>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</si>
  <si>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</si>
  <si>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</si>
  <si>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</si>
  <si>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</si>
  <si>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</si>
  <si>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</si>
  <si>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</si>
  <si>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</si>
  <si>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</si>
  <si>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</si>
  <si>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</si>
  <si>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</si>
  <si>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</si>
  <si>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</si>
  <si>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</si>
  <si>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</si>
  <si>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</si>
  <si>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</si>
  <si>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</si>
  <si>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</si>
  <si>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</si>
  <si>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</si>
  <si>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</si>
  <si>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</si>
  <si>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</si>
  <si>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</si>
  <si>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</si>
  <si>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</si>
  <si>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</si>
  <si>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</si>
  <si>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</si>
  <si>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</si>
  <si>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</si>
  <si>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</si>
  <si>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</si>
  <si>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</si>
  <si>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</si>
  <si>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</si>
  <si>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</si>
  <si>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</si>
  <si>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</si>
  <si>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</si>
  <si>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</si>
  <si>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</si>
  <si>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</si>
  <si>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</si>
  <si>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</si>
  <si>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</si>
  <si>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</si>
  <si>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</si>
  <si>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</si>
  <si>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</si>
  <si>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</si>
  <si>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</si>
  <si>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</si>
  <si>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</si>
  <si>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</si>
  <si>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</si>
  <si>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</si>
  <si>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</si>
  <si>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</si>
  <si>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</si>
  <si>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</si>
  <si>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</si>
  <si>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</si>
  <si>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</si>
  <si>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</si>
  <si>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</si>
  <si>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</si>
  <si>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</si>
  <si>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</si>
  <si>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</si>
  <si>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</si>
  <si>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</si>
  <si>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</si>
  <si>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</si>
  <si>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</si>
  <si>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</si>
  <si>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</si>
  <si>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</si>
  <si>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</si>
  <si>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</si>
  <si>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</si>
  <si>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</si>
  <si>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</si>
  <si>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</si>
  <si>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</si>
  <si>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</si>
  <si>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</si>
  <si>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</si>
  <si>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</si>
  <si>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</si>
  <si>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</si>
  <si>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</si>
  <si>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</si>
  <si>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</si>
  <si>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</si>
  <si>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</si>
  <si>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</si>
  <si>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</si>
  <si>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</si>
  <si>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</si>
  <si>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</si>
  <si>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</si>
  <si>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</si>
  <si>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</si>
  <si>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</si>
  <si>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</si>
  <si>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</si>
  <si>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</si>
  <si>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</si>
  <si>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</si>
  <si>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</si>
  <si>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</si>
  <si>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</si>
  <si>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</si>
  <si>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</si>
  <si>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</si>
  <si>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</si>
  <si>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</si>
  <si>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</si>
  <si>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</si>
  <si>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</si>
  <si>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</si>
  <si>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</si>
  <si>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</si>
  <si>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</si>
  <si>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</si>
  <si>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</si>
  <si>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</si>
  <si>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</si>
  <si>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</si>
  <si>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</si>
  <si>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</si>
  <si>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</si>
  <si>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</si>
  <si>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</si>
  <si>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</si>
  <si>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</si>
  <si>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</si>
  <si>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</si>
  <si>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</si>
  <si>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</si>
  <si>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</si>
  <si>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</si>
  <si>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</si>
  <si>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</si>
  <si>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</si>
  <si>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</si>
  <si>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</si>
  <si>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</si>
  <si>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</si>
  <si>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</si>
  <si>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</si>
  <si>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</si>
  <si>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</si>
  <si>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</si>
  <si>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</si>
  <si>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</si>
  <si>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</si>
  <si>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</si>
  <si>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</si>
  <si>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</si>
  <si>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</si>
  <si>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</si>
  <si>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</si>
  <si>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</si>
  <si>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</si>
  <si>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</si>
  <si>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</si>
  <si>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</si>
  <si>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</si>
  <si>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</si>
  <si>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</si>
  <si>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</si>
  <si>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</si>
  <si>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</si>
  <si>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</si>
  <si>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</si>
  <si>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</si>
  <si>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</si>
  <si>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</si>
  <si>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</si>
  <si>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</si>
  <si>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</si>
  <si>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</si>
  <si>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</si>
  <si>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</si>
  <si>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</si>
  <si>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</si>
  <si>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</si>
  <si>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</si>
  <si>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</si>
  <si>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</si>
  <si>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</si>
  <si>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</si>
  <si>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</si>
  <si>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</si>
  <si>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</si>
  <si>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</si>
  <si>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</si>
  <si>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</si>
  <si>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</si>
  <si>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</si>
  <si>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</si>
  <si>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</si>
  <si>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</si>
  <si>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</si>
  <si>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</si>
  <si>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</si>
  <si>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</si>
  <si>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</si>
  <si>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</si>
  <si>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</si>
  <si>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</si>
  <si>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</si>
  <si>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</si>
  <si>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</si>
  <si>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</si>
  <si>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</si>
  <si>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</si>
  <si>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</si>
  <si>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</si>
  <si>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</si>
  <si>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</si>
  <si>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</si>
  <si>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</si>
  <si>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</si>
  <si>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</si>
  <si>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</si>
  <si>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</si>
  <si>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</si>
  <si>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</si>
  <si>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</si>
  <si>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</si>
  <si>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</si>
  <si>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</si>
  <si>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</si>
  <si>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</si>
  <si>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</si>
  <si>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</si>
  <si>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</si>
  <si>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</si>
  <si>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</si>
  <si>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</si>
  <si>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</si>
  <si>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</si>
  <si>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</si>
  <si>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</si>
  <si>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</si>
  <si>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</si>
  <si>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</si>
  <si>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</si>
  <si>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</si>
  <si>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</si>
  <si>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</si>
  <si>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</si>
  <si>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</si>
  <si>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</si>
  <si>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</si>
  <si>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</si>
  <si>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</si>
  <si>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</si>
  <si>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</si>
  <si>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</si>
  <si>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</si>
  <si>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</si>
  <si>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</si>
  <si>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</si>
  <si>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</si>
  <si>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</si>
  <si>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</si>
  <si>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</si>
  <si>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</si>
  <si>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</si>
  <si>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</si>
  <si>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</si>
  <si>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</si>
  <si>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</si>
  <si>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</si>
  <si>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</si>
  <si>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</si>
  <si>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</si>
  <si>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</si>
  <si>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</si>
  <si>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</si>
  <si>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</si>
  <si>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</si>
  <si>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</si>
  <si>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</si>
  <si>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</si>
  <si>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</si>
  <si>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</si>
  <si>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</si>
  <si>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</si>
  <si>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</si>
  <si>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</si>
  <si>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</si>
  <si>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</si>
  <si>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</si>
  <si>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</si>
  <si>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</si>
  <si>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</si>
  <si>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</si>
  <si>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</si>
  <si>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</si>
  <si>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</si>
  <si>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</si>
  <si>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</si>
  <si>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</si>
  <si>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</si>
  <si>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</si>
  <si>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</si>
  <si>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</si>
  <si>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</si>
  <si>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</si>
  <si>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</si>
  <si>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</si>
  <si>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</si>
  <si>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</si>
  <si>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</si>
  <si>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</si>
  <si>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</si>
  <si>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</si>
  <si>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</si>
  <si>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</si>
  <si>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</si>
  <si>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</si>
  <si>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</si>
  <si>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</si>
  <si>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</si>
  <si>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</si>
  <si>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</si>
  <si>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</si>
  <si>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</si>
  <si>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</si>
  <si>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</si>
  <si>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</si>
  <si>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</si>
  <si>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</si>
  <si>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</si>
  <si>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</si>
  <si>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</si>
  <si>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</si>
  <si>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</si>
  <si>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</si>
  <si>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</si>
  <si>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</si>
  <si>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</si>
  <si>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</si>
  <si>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</si>
  <si>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</si>
  <si>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</si>
  <si>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</si>
  <si>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</si>
  <si>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</si>
  <si>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</si>
  <si>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</si>
  <si>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</si>
  <si>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</si>
  <si>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</si>
  <si>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</si>
  <si>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</si>
  <si>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</si>
  <si>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</si>
  <si>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</si>
  <si>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</si>
  <si>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</si>
  <si>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</si>
  <si>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</si>
  <si>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</si>
  <si>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</si>
  <si>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</si>
  <si>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</si>
  <si>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</si>
  <si>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</si>
  <si>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</si>
  <si>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</si>
  <si>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</si>
  <si>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</si>
  <si>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</si>
  <si>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</si>
  <si>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</si>
  <si>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</si>
  <si>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</si>
  <si>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</si>
  <si>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</si>
  <si>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</si>
  <si>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</si>
  <si>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</si>
  <si>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</si>
  <si>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</si>
  <si>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</si>
  <si>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</si>
  <si>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</si>
  <si>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</si>
  <si>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</si>
  <si>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</si>
  <si>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</si>
  <si>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</si>
  <si>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</si>
  <si>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</si>
  <si>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</si>
  <si>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</si>
  <si>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</si>
  <si>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</si>
  <si>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</si>
  <si>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</si>
  <si>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</si>
  <si>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</si>
  <si>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</si>
  <si>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</si>
  <si>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</si>
  <si>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</si>
  <si>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</si>
  <si>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</si>
  <si>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</si>
  <si>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</si>
  <si>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</si>
  <si>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</si>
  <si>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</si>
  <si>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</si>
  <si>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</si>
  <si>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</si>
  <si>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</si>
  <si>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</si>
  <si>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</si>
  <si>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</si>
  <si>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</si>
  <si>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</si>
  <si>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</si>
  <si>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</si>
  <si>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</si>
  <si>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</si>
  <si>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</si>
  <si>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</si>
  <si>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</si>
  <si>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</si>
  <si>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</si>
  <si>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</si>
  <si>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</si>
  <si>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</si>
  <si>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</si>
  <si>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</si>
  <si>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</si>
  <si>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</si>
  <si>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</si>
  <si>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</si>
  <si>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</si>
  <si>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</si>
  <si>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</si>
  <si>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</si>
  <si>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</si>
  <si>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</si>
  <si>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</si>
  <si>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</si>
  <si>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</si>
  <si>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</si>
  <si>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</si>
  <si>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</si>
  <si>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</si>
  <si>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</si>
  <si>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</si>
  <si>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</si>
  <si>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</si>
  <si>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</si>
  <si>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</si>
  <si>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</si>
  <si>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</si>
  <si>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</si>
  <si>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</si>
  <si>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</si>
  <si>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</si>
  <si>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</si>
  <si>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</si>
  <si>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</si>
  <si>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</si>
  <si>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</si>
  <si>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</si>
  <si>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</si>
  <si>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</si>
  <si>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</si>
  <si>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</si>
  <si>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</si>
  <si>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</si>
  <si>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</si>
  <si>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</si>
  <si>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</si>
  <si>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</si>
  <si>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</si>
  <si>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</si>
  <si>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</si>
  <si>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</si>
  <si>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</si>
  <si>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</si>
  <si>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</si>
  <si>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</si>
  <si>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</si>
  <si>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</si>
  <si>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</si>
  <si>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</si>
  <si>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</si>
  <si>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</si>
  <si>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</si>
  <si>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</si>
  <si>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</si>
  <si>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</si>
  <si>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</si>
  <si>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</si>
  <si>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</si>
  <si>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</si>
  <si>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</si>
  <si>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</si>
  <si>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</si>
  <si>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</si>
  <si>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</si>
  <si>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</si>
  <si>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</si>
  <si>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</si>
  <si>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</si>
  <si>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</si>
  <si>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</si>
  <si>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</si>
  <si>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</si>
  <si>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</si>
  <si>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</si>
  <si>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</si>
  <si>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</si>
  <si>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</si>
  <si>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</si>
  <si>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</si>
  <si>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</si>
  <si>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</si>
  <si>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</si>
  <si>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</si>
  <si>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</si>
  <si>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</si>
  <si>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</si>
  <si>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</si>
  <si>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</si>
  <si>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</si>
  <si>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</si>
  <si>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</si>
  <si>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</si>
  <si>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</si>
  <si>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</si>
  <si>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</si>
  <si>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</si>
  <si>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</si>
  <si>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</si>
  <si>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</si>
  <si>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</si>
  <si>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</si>
  <si>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</si>
  <si>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</si>
  <si>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</si>
  <si>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</si>
  <si>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</si>
  <si>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</si>
  <si>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</si>
  <si>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</si>
  <si>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</si>
  <si>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</si>
  <si>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</si>
  <si>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</si>
  <si>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</si>
  <si>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</si>
  <si>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</si>
  <si>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</si>
  <si>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</si>
  <si>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</si>
  <si>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</si>
  <si>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</si>
  <si>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</si>
  <si>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</si>
  <si>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</si>
  <si>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</si>
  <si>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</si>
  <si>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</si>
  <si>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</si>
  <si>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</si>
  <si>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</si>
  <si>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</si>
  <si>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</si>
  <si>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</si>
  <si>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</si>
  <si>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</si>
  <si>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</si>
  <si>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</si>
  <si>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</si>
  <si>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</si>
  <si>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</si>
  <si>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</si>
  <si>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</si>
  <si>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</si>
  <si>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</si>
  <si>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</si>
  <si>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</si>
  <si>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</si>
  <si>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</si>
  <si>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</si>
  <si>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</si>
  <si>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</si>
  <si>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</si>
  <si>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</si>
  <si>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</si>
  <si>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</si>
  <si>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</si>
  <si>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</si>
  <si>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</si>
  <si>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</si>
  <si>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</si>
  <si>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</si>
  <si>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</si>
  <si>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</si>
  <si>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</si>
  <si>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</si>
  <si>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</si>
  <si>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</si>
  <si>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</si>
  <si>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</si>
  <si>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</si>
  <si>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</si>
  <si>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</si>
  <si>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</si>
  <si>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</si>
  <si>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</si>
  <si>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</si>
  <si>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</si>
  <si>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</si>
  <si>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</si>
  <si>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</si>
  <si>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</si>
  <si>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</si>
  <si>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</si>
  <si>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</si>
  <si>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</si>
  <si>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</si>
  <si>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</si>
  <si>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</si>
  <si>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</si>
  <si>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</si>
  <si>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</si>
  <si>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</si>
  <si>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</si>
  <si>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</si>
  <si>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</si>
  <si>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</si>
  <si>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</si>
  <si>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</si>
  <si>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</si>
  <si>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</si>
  <si>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</si>
  <si>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</si>
  <si>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</si>
  <si>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</si>
  <si>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</si>
  <si>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</si>
  <si>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</si>
  <si>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</si>
  <si>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</si>
  <si>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</si>
  <si>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</si>
  <si>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</si>
  <si>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</si>
  <si>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</si>
  <si>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</si>
  <si>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</si>
  <si>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</si>
  <si>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</si>
  <si>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</si>
  <si>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</si>
  <si>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</si>
  <si>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</si>
  <si>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</si>
  <si>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</si>
  <si>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</si>
  <si>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</si>
  <si>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</si>
  <si>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</si>
  <si>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</si>
  <si>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</si>
  <si>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</si>
  <si>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</si>
  <si>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</si>
  <si>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</si>
  <si>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</si>
  <si>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</si>
  <si>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</si>
  <si>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</si>
  <si>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</si>
  <si>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</si>
  <si>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</si>
  <si>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</si>
  <si>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</si>
  <si>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</si>
  <si>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</si>
  <si>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</si>
  <si>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</si>
  <si>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</si>
  <si>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</si>
  <si>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</si>
  <si>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</si>
  <si>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</si>
  <si>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</si>
  <si>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</si>
  <si>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</si>
  <si>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</si>
  <si>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</si>
  <si>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</si>
  <si>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</si>
  <si>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</si>
  <si>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</si>
  <si>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</si>
  <si>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</si>
  <si>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</si>
  <si>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</si>
  <si>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</si>
  <si>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</si>
  <si>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</si>
  <si>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</si>
  <si>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</si>
  <si>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</si>
  <si>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</si>
  <si>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</si>
  <si>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</si>
  <si>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</si>
  <si>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</si>
  <si>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</si>
  <si>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</si>
  <si>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</si>
  <si>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</si>
  <si>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</si>
  <si>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</si>
  <si>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</si>
  <si>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</si>
  <si>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</si>
  <si>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</si>
  <si>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</si>
  <si>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</si>
  <si>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</si>
  <si>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</si>
  <si>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</si>
  <si>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</si>
  <si>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</si>
  <si>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</si>
  <si>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</si>
  <si>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</si>
  <si>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</si>
  <si>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</si>
  <si>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</si>
  <si>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</si>
  <si>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</si>
  <si>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</si>
  <si>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</si>
  <si>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</si>
  <si>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</si>
  <si>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</si>
  <si>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</si>
  <si>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</si>
  <si>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</si>
  <si>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</si>
  <si>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</si>
  <si>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</si>
  <si>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</si>
  <si>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</si>
  <si>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</si>
  <si>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</si>
  <si>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</si>
  <si>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</si>
  <si>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</si>
  <si>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</si>
  <si>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</si>
  <si>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</si>
  <si>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</si>
  <si>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</si>
  <si>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</si>
  <si>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</si>
  <si>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</si>
  <si>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</si>
  <si>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</si>
  <si>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</si>
  <si>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</si>
  <si>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</si>
  <si>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</si>
  <si>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</si>
  <si>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</si>
  <si>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</si>
  <si>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</si>
  <si>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</si>
  <si>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</si>
  <si>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</si>
  <si>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</si>
  <si>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</si>
  <si>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</si>
  <si>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</si>
  <si>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</si>
  <si>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</si>
  <si>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</si>
  <si>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</si>
  <si>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</si>
  <si>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</si>
  <si>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</si>
  <si>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</si>
  <si>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</si>
  <si>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</si>
  <si>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</si>
  <si>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</si>
  <si>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</si>
  <si>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</si>
  <si>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</si>
  <si>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</si>
  <si>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</si>
  <si>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</si>
  <si>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</si>
  <si>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</si>
  <si>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</si>
  <si>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</si>
  <si>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</si>
  <si>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</si>
  <si>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</si>
  <si>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</si>
  <si>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</si>
  <si>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</si>
  <si>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</si>
  <si>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</si>
  <si>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</si>
  <si>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</si>
  <si>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</si>
  <si>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</si>
  <si>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</si>
  <si>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</si>
  <si>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</si>
  <si>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</si>
  <si>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</si>
  <si>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</si>
  <si>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</si>
  <si>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</si>
  <si>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</si>
  <si>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</si>
  <si>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</si>
  <si>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</si>
  <si>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</si>
  <si>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</si>
  <si>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</si>
  <si>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</si>
  <si>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</si>
  <si>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</si>
  <si>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</si>
  <si>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</si>
  <si>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</si>
  <si>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</si>
  <si>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</si>
  <si>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</si>
  <si>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</si>
  <si>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</si>
  <si>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</si>
  <si>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</si>
  <si>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</si>
  <si>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</si>
  <si>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</si>
  <si>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</si>
  <si>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</si>
  <si>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</si>
  <si>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</si>
  <si>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</si>
  <si>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</si>
  <si>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</si>
  <si>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</si>
  <si>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</si>
  <si>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</si>
  <si>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</si>
  <si>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</si>
  <si>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</si>
  <si>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</si>
  <si>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</si>
  <si>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</si>
  <si>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</si>
  <si>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</si>
  <si>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</si>
  <si>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</si>
  <si>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</si>
  <si>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</si>
  <si>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</si>
  <si>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</si>
  <si>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</si>
  <si>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</si>
  <si>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</si>
  <si>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</si>
  <si>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</si>
  <si>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</si>
  <si>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</si>
  <si>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</si>
  <si>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</si>
  <si>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</si>
  <si>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</si>
  <si>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</si>
  <si>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</si>
  <si>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</si>
  <si>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</si>
  <si>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</si>
  <si>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</si>
  <si>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</si>
  <si>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</si>
  <si>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</si>
  <si>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</si>
  <si>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</si>
  <si>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</si>
  <si>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</si>
  <si>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</si>
  <si>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</si>
  <si>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</si>
  <si>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</si>
  <si>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</si>
  <si>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</si>
  <si>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</si>
  <si>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</si>
  <si>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</si>
  <si>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</si>
  <si>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</si>
  <si>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</si>
  <si>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</si>
  <si>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</si>
  <si>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</si>
  <si>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</si>
  <si>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</si>
  <si>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</si>
  <si>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</si>
  <si>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</si>
  <si>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</si>
  <si>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</si>
  <si>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</si>
  <si>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</si>
  <si>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</si>
  <si>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</si>
  <si>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</si>
  <si>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</si>
  <si>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</si>
  <si>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</si>
  <si>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</si>
  <si>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</si>
  <si>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</si>
  <si>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</si>
  <si>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</si>
  <si>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</si>
  <si>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</si>
  <si>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</si>
  <si>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</si>
  <si>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</si>
  <si>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</si>
  <si>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</si>
  <si>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</si>
  <si>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</si>
  <si>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</si>
  <si>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</si>
  <si>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</si>
  <si>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</si>
  <si>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</si>
  <si>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</si>
  <si>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</si>
  <si>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</si>
  <si>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</si>
  <si>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</si>
  <si>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</si>
  <si>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</si>
  <si>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</si>
  <si>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</si>
  <si>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</si>
  <si>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</si>
  <si>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</si>
  <si>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</si>
  <si>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</si>
  <si>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</si>
  <si>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</si>
  <si>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</si>
  <si>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</si>
  <si>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</si>
  <si>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</si>
  <si>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</si>
  <si>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</si>
  <si>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</si>
  <si>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</si>
  <si>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</si>
  <si>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</si>
  <si>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</si>
  <si>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</si>
  <si>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</si>
  <si>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</si>
  <si>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</si>
  <si>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</si>
  <si>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</si>
  <si>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</si>
  <si>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</si>
  <si>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</si>
  <si>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</si>
  <si>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</si>
  <si>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</si>
  <si>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</si>
  <si>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</si>
  <si>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</si>
  <si>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</si>
  <si>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</si>
  <si>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</si>
  <si>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</si>
  <si>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</si>
  <si>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</si>
  <si>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</si>
  <si>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</si>
  <si>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</si>
  <si>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</si>
  <si>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</si>
  <si>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</si>
  <si>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</si>
  <si>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</si>
  <si>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</si>
  <si>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</si>
  <si>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</si>
  <si>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</si>
  <si>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</si>
  <si>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</si>
  <si>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</si>
  <si>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</si>
  <si>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</si>
  <si>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</si>
  <si>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</si>
  <si>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</si>
  <si>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</si>
  <si>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</si>
  <si>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</si>
  <si>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</si>
  <si>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</si>
  <si>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</si>
  <si>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</si>
  <si>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</si>
  <si>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</si>
  <si>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</si>
  <si>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</si>
  <si>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</si>
  <si>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</si>
  <si>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</si>
  <si>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</si>
  <si>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</si>
  <si>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</si>
  <si>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</si>
  <si>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</si>
  <si>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</si>
  <si>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</si>
  <si>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</si>
  <si>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</si>
  <si>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</si>
  <si>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</si>
  <si>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</si>
  <si>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</si>
  <si>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</si>
  <si>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</si>
  <si>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</si>
  <si>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</si>
  <si>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</si>
  <si>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</si>
  <si>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</si>
  <si>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</si>
  <si>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</si>
  <si>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</si>
  <si>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</si>
  <si>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</si>
  <si>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</si>
  <si>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</si>
  <si>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</si>
  <si>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</si>
  <si>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</si>
  <si>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</si>
  <si>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</si>
  <si>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</si>
  <si>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</si>
  <si>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</si>
  <si>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</si>
  <si>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</si>
  <si>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</si>
  <si>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</si>
  <si>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</si>
  <si>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</si>
  <si>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</si>
  <si>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</si>
  <si>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</si>
  <si>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</si>
  <si>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</si>
  <si>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</si>
  <si>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</si>
  <si>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</si>
  <si>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</si>
  <si>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</si>
  <si>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</si>
  <si>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</si>
  <si>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</si>
  <si>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</si>
  <si>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</si>
  <si>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</si>
  <si>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</si>
  <si>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</si>
  <si>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</si>
  <si>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</si>
  <si>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</si>
  <si>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</si>
  <si>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</si>
  <si>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</si>
  <si>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</si>
  <si>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</si>
  <si>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</si>
  <si>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</si>
  <si>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</si>
  <si>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</si>
  <si>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</si>
  <si>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</si>
  <si>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</si>
  <si>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</si>
  <si>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</si>
  <si>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</si>
  <si>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</si>
  <si>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</si>
  <si>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</si>
  <si>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</si>
  <si>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</si>
  <si>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</si>
  <si>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</si>
  <si>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</si>
  <si>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</si>
  <si>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</si>
  <si>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</si>
  <si>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</si>
  <si>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</si>
  <si>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</si>
  <si>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</si>
  <si>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</si>
  <si>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</si>
  <si>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</si>
  <si>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</si>
  <si>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</si>
  <si>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</si>
  <si>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</si>
  <si>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</si>
  <si>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</si>
  <si>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</si>
  <si>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</si>
  <si>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</si>
  <si>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</si>
  <si>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</si>
  <si>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</si>
  <si>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</si>
  <si>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</si>
  <si>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</si>
  <si>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</si>
  <si>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</si>
  <si>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</si>
  <si>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</si>
  <si>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</si>
  <si>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</si>
  <si>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</si>
  <si>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</si>
  <si>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</si>
  <si>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</si>
  <si>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</si>
  <si>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</si>
  <si>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</si>
  <si>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</si>
  <si>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</si>
  <si>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</si>
  <si>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</si>
  <si>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</si>
  <si>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</si>
  <si>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</si>
  <si>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</si>
  <si>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</si>
  <si>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</si>
  <si>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</si>
  <si>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</si>
  <si>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</si>
  <si>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</si>
  <si>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</si>
  <si>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</si>
  <si>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</si>
  <si>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</si>
  <si>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</si>
  <si>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</si>
  <si>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</si>
  <si>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</si>
  <si>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</si>
  <si>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</si>
  <si>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</si>
  <si>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</si>
  <si>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</si>
  <si>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</si>
  <si>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</si>
  <si>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</si>
  <si>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</si>
  <si>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</si>
  <si>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</si>
  <si>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</si>
  <si>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</si>
  <si>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</si>
  <si>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</si>
  <si>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</si>
  <si>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</si>
  <si>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</si>
  <si>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</si>
  <si>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</si>
  <si>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</si>
  <si>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</si>
  <si>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</si>
  <si>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</si>
  <si>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</si>
  <si>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</si>
  <si>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</si>
  <si>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</si>
  <si>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</si>
  <si>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</si>
  <si>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</si>
  <si>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</si>
  <si>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</si>
  <si>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</si>
  <si>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</si>
  <si>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</si>
  <si>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</si>
  <si>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</si>
  <si>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</si>
  <si>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</si>
  <si>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</si>
  <si>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</si>
  <si>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</si>
  <si>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</si>
  <si>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</si>
  <si>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</si>
  <si>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</si>
  <si>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</si>
  <si>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</si>
  <si>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</si>
  <si>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</si>
  <si>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</si>
  <si>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</si>
  <si>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</si>
  <si>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</si>
  <si>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</si>
  <si>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</si>
  <si>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</si>
  <si>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</si>
  <si>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</si>
  <si>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</si>
  <si>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</si>
  <si>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</si>
  <si>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</si>
  <si>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</si>
  <si>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</si>
  <si>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</si>
  <si>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</si>
  <si>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</si>
  <si>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</si>
  <si>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</si>
  <si>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</si>
  <si>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</si>
  <si>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</si>
  <si>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</si>
  <si>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</si>
  <si>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</si>
  <si>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</si>
  <si>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</si>
  <si>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</si>
  <si>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</si>
  <si>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</si>
  <si>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</si>
  <si>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</si>
  <si>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</si>
  <si>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</si>
  <si>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</si>
  <si>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</si>
  <si>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</si>
  <si>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</si>
  <si>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</si>
  <si>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</si>
  <si>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</si>
  <si>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</si>
  <si>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</si>
  <si>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</si>
  <si>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</si>
  <si>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</si>
  <si>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</si>
  <si>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</si>
  <si>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</si>
  <si>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</si>
  <si>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</si>
  <si>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</si>
  <si>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</si>
  <si>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</si>
  <si>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</si>
  <si>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</si>
  <si>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</si>
  <si>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</si>
  <si>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</si>
  <si>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</si>
  <si>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</si>
  <si>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</si>
  <si>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</si>
  <si>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</si>
  <si>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</si>
  <si>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</si>
  <si>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</si>
  <si>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</si>
  <si>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</si>
  <si>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</si>
  <si>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</si>
  <si>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</si>
  <si>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</si>
  <si>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</si>
  <si>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</si>
  <si>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</si>
  <si>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</si>
  <si>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</si>
  <si>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</si>
  <si>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</si>
  <si>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</si>
  <si>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</si>
  <si>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</si>
  <si>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</si>
  <si>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</si>
  <si>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</si>
  <si>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</si>
  <si>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</si>
  <si>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</si>
  <si>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</si>
  <si>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</si>
  <si>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</si>
  <si>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</si>
  <si>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</si>
  <si>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</si>
  <si>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</si>
  <si>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</si>
  <si>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</si>
  <si>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</si>
  <si>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</si>
  <si>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</si>
  <si>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</si>
  <si>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</si>
  <si>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</si>
  <si>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</si>
  <si>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</si>
  <si>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</si>
  <si>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</si>
  <si>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</si>
  <si>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</si>
  <si>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</si>
  <si>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</si>
  <si>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</si>
  <si>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</si>
  <si>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</si>
  <si>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</si>
  <si>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</si>
  <si>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</si>
  <si>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</si>
  <si>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</si>
  <si>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</si>
  <si>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</si>
  <si>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</si>
  <si>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</si>
  <si>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</si>
  <si>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</si>
  <si>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</si>
  <si>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</si>
  <si>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</si>
  <si>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</si>
  <si>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</si>
  <si>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</si>
  <si>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</si>
  <si>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</si>
  <si>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</si>
  <si>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</si>
  <si>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</si>
  <si>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</si>
  <si>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</si>
  <si>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</si>
  <si>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</si>
  <si>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</si>
  <si>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</si>
  <si>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</si>
  <si>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</si>
  <si>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</si>
  <si>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</si>
  <si>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</si>
  <si>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</si>
  <si>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</si>
  <si>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</si>
  <si>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</si>
  <si>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</si>
  <si>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</si>
  <si>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</si>
  <si>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</si>
  <si>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</si>
  <si>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</si>
  <si>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</si>
  <si>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</si>
  <si>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</si>
  <si>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</si>
  <si>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</si>
  <si>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</si>
  <si>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</si>
  <si>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</si>
  <si>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</si>
  <si>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</si>
  <si>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</si>
  <si>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</si>
  <si>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</si>
  <si>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</si>
  <si>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</si>
  <si>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</si>
  <si>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</si>
  <si>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</si>
  <si>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</si>
  <si>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</si>
  <si>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</si>
  <si>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</si>
  <si>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</si>
  <si>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</si>
  <si>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</si>
  <si>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</si>
  <si>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</si>
  <si>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</si>
  <si>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</si>
  <si>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</si>
  <si>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</si>
  <si>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</si>
  <si>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</si>
  <si>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</si>
  <si>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</si>
  <si>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</si>
  <si>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</si>
  <si>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</si>
  <si>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</si>
  <si>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</si>
  <si>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</si>
  <si>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</si>
  <si>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</si>
  <si>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</si>
  <si>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</si>
  <si>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</si>
  <si>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</si>
  <si>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</si>
  <si>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</si>
  <si>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</si>
  <si>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</si>
  <si>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</si>
  <si>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</si>
  <si>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</si>
  <si>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</si>
  <si>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</si>
  <si>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</si>
  <si>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</si>
  <si>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</si>
  <si>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</si>
  <si>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</si>
  <si>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</si>
  <si>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</si>
  <si>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</si>
  <si>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</si>
  <si>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</si>
  <si>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</si>
  <si>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</si>
  <si>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</si>
  <si>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</si>
  <si>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</si>
  <si>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</si>
  <si>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</si>
  <si>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</si>
  <si>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</si>
  <si>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</si>
  <si>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</si>
  <si>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</si>
  <si>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</si>
  <si>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</si>
  <si>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</si>
  <si>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</si>
  <si>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</si>
  <si>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</si>
  <si>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</si>
  <si>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</si>
  <si>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</si>
  <si>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</si>
  <si>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</si>
  <si>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</si>
  <si>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</si>
  <si>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</si>
  <si>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</si>
  <si>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</si>
  <si>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</si>
  <si>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</si>
  <si>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</si>
  <si>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</si>
  <si>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</si>
  <si>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</si>
  <si>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</si>
  <si>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</si>
  <si>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</si>
  <si>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</si>
  <si>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</si>
  <si>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</si>
  <si>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</si>
  <si>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</si>
  <si>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</si>
  <si>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</si>
  <si>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</si>
  <si>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</si>
  <si>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</si>
  <si>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</si>
  <si>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</si>
  <si>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</si>
  <si>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</si>
  <si>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</si>
  <si>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</si>
  <si>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</si>
  <si>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</si>
  <si>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</si>
  <si>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</si>
  <si>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</si>
  <si>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</si>
  <si>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</si>
  <si>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</si>
  <si>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</si>
  <si>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</si>
  <si>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</si>
  <si>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</si>
  <si>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</si>
  <si>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</si>
  <si>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</si>
  <si>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</si>
  <si>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</si>
  <si>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</si>
  <si>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</si>
  <si>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</si>
  <si>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</si>
  <si>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</si>
  <si>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</si>
  <si>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</si>
  <si>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</si>
  <si>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</si>
  <si>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</si>
  <si>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</si>
  <si>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</si>
  <si>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</si>
  <si>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</si>
  <si>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</si>
  <si>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</si>
  <si>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</si>
  <si>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</si>
  <si>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</si>
  <si>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</si>
  <si>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</si>
  <si>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</si>
  <si>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</si>
  <si>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</si>
  <si>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</si>
  <si>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</si>
  <si>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</si>
  <si>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</si>
  <si>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</si>
  <si>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</si>
  <si>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</si>
  <si>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</si>
  <si>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</si>
  <si>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</si>
  <si>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</si>
  <si>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</si>
  <si>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</si>
  <si>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</si>
  <si>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</si>
  <si>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</si>
  <si>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</si>
  <si>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</si>
  <si>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</si>
  <si>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</si>
  <si>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</si>
  <si>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</si>
  <si>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</si>
  <si>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</si>
  <si>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</si>
  <si>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</si>
  <si>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</si>
  <si>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</si>
  <si>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</si>
  <si>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</si>
  <si>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</si>
  <si>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</si>
  <si>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</si>
  <si>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</si>
  <si>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</si>
  <si>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</si>
  <si>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</si>
  <si>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</si>
  <si>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</si>
  <si>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</si>
  <si>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</si>
  <si>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</si>
  <si>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</si>
  <si>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</si>
  <si>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</si>
  <si>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</si>
  <si>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</si>
  <si>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</si>
  <si>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</si>
  <si>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</si>
  <si>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</si>
  <si>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</si>
  <si>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</si>
  <si>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</si>
  <si>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</si>
  <si>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</si>
  <si>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</si>
  <si>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</si>
  <si>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</si>
  <si>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</si>
  <si>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</si>
  <si>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</si>
  <si>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</si>
  <si>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</si>
  <si>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</si>
  <si>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</si>
  <si>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</si>
  <si>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</si>
  <si>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</si>
  <si>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</si>
  <si>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</si>
  <si>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</si>
  <si>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</si>
  <si>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</si>
  <si>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</si>
  <si>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</si>
  <si>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</si>
  <si>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</si>
  <si>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</si>
  <si>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</si>
  <si>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</si>
  <si>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</si>
  <si>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</si>
  <si>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</si>
  <si>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</si>
  <si>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</si>
  <si>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</si>
  <si>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</si>
  <si>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</si>
  <si>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</si>
  <si>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</si>
  <si>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</si>
  <si>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</si>
  <si>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</si>
  <si>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</si>
  <si>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</si>
  <si>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</si>
  <si>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</si>
  <si>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</si>
  <si>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</si>
  <si>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</si>
  <si>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</si>
  <si>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</si>
  <si>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</si>
  <si>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</si>
  <si>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</si>
  <si>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</si>
  <si>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</si>
  <si>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</si>
  <si>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</si>
  <si>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</si>
  <si>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</si>
  <si>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</si>
  <si>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</si>
  <si>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</si>
  <si>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</si>
  <si>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</si>
  <si>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</si>
  <si>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</si>
  <si>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</si>
  <si>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</si>
  <si>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</si>
  <si>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</si>
  <si>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</si>
  <si>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</si>
  <si>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</si>
  <si>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</si>
  <si>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</si>
  <si>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</si>
  <si>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</si>
  <si>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</si>
  <si>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</si>
  <si>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</si>
  <si>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</si>
  <si>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</si>
  <si>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</si>
  <si>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</si>
  <si>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</si>
  <si>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</si>
  <si>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</si>
  <si>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</si>
  <si>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</si>
  <si>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</si>
  <si>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</si>
  <si>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</si>
  <si>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</si>
  <si>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</si>
  <si>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</si>
  <si>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</si>
  <si>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</si>
  <si>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</si>
  <si>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</si>
  <si>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</si>
  <si>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</si>
  <si>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</si>
  <si>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</si>
  <si>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</si>
  <si>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</si>
  <si>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</si>
  <si>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</si>
  <si>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</si>
  <si>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</si>
  <si>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</si>
  <si>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</si>
  <si>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</si>
  <si>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</si>
  <si>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</si>
  <si>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</si>
  <si>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</si>
  <si>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</si>
  <si>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</si>
  <si>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</si>
  <si>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</si>
  <si>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</si>
  <si>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</si>
  <si>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</si>
  <si>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</si>
  <si>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</si>
  <si>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</si>
  <si>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</si>
  <si>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</si>
  <si>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</si>
  <si>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</si>
  <si>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</si>
  <si>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</si>
  <si>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</si>
  <si>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</si>
  <si>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</si>
  <si>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</si>
  <si>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</si>
  <si>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</si>
  <si>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</si>
  <si>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</si>
  <si>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</si>
  <si>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</si>
  <si>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</si>
  <si>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</si>
  <si>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</si>
  <si>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</si>
  <si>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</si>
  <si>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</si>
  <si>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</si>
  <si>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</si>
  <si>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</si>
  <si>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</si>
  <si>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</si>
  <si>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</si>
  <si>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</si>
  <si>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</si>
  <si>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</si>
  <si>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</si>
  <si>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</si>
  <si>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</si>
  <si>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</si>
  <si>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</si>
  <si>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</si>
  <si>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</si>
  <si>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</si>
  <si>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</si>
  <si>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</si>
  <si>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</si>
  <si>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</si>
  <si>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</si>
  <si>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</si>
  <si>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</si>
  <si>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</si>
  <si>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</si>
  <si>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</si>
  <si>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</si>
  <si>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</si>
  <si>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</si>
  <si>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</si>
  <si>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</si>
  <si>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</si>
  <si>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</si>
  <si>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</si>
  <si>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</si>
  <si>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</si>
  <si>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</si>
  <si>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</si>
  <si>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</si>
  <si>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</si>
  <si>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</si>
  <si>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</si>
  <si>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</si>
  <si>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</si>
  <si>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</si>
  <si>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</si>
  <si>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</si>
  <si>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</si>
  <si>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</si>
  <si>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</si>
  <si>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</si>
  <si>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</si>
  <si>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</si>
  <si>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</si>
  <si>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</si>
  <si>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</si>
  <si>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</si>
  <si>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</si>
  <si>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</si>
  <si>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</si>
  <si>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</si>
  <si>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</si>
  <si>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</si>
  <si>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</si>
  <si>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</si>
  <si>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</si>
  <si>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</si>
  <si>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</si>
  <si>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</si>
  <si>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</si>
  <si>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</si>
  <si>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</si>
  <si>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</si>
  <si>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</si>
  <si>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</si>
  <si>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</si>
  <si>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</si>
  <si>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</si>
  <si>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</si>
  <si>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</si>
  <si>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</si>
  <si>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</si>
  <si>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</si>
  <si>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</si>
  <si>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</si>
  <si>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</si>
  <si>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</si>
  <si>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</si>
  <si>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</si>
  <si>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</si>
  <si>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</si>
  <si>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</si>
  <si>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</si>
  <si>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</si>
  <si>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</si>
  <si>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</si>
  <si>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</si>
  <si>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</si>
  <si>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</si>
  <si>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</si>
  <si>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</si>
  <si>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</si>
  <si>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</si>
  <si>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</si>
  <si>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</si>
  <si>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</si>
  <si>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</si>
  <si>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</si>
  <si>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</si>
  <si>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</si>
  <si>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</si>
  <si>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</si>
  <si>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</si>
  <si>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</si>
  <si>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</si>
  <si>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</si>
  <si>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</si>
  <si>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</si>
  <si>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</si>
  <si>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</si>
  <si>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</si>
  <si>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</si>
  <si>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</si>
  <si>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</si>
  <si>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</si>
  <si>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</si>
  <si>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</si>
  <si>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</si>
  <si>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</si>
  <si>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</si>
  <si>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</si>
  <si>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</si>
  <si>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</si>
  <si>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</si>
  <si>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</si>
  <si>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</si>
  <si>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</si>
  <si>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</si>
  <si>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</si>
  <si>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</si>
  <si>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</si>
  <si>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</si>
  <si>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</si>
  <si>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</si>
  <si>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</si>
  <si>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</si>
  <si>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</si>
  <si>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</si>
  <si>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</si>
  <si>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</si>
  <si>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</si>
  <si>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</si>
  <si>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</si>
  <si>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</si>
  <si>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</si>
  <si>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</si>
  <si>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</si>
  <si>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</si>
  <si>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</si>
  <si>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</si>
  <si>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</si>
  <si>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</si>
  <si>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</si>
  <si>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</si>
  <si>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</si>
  <si>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</si>
  <si>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</si>
  <si>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</si>
  <si>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</si>
  <si>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</si>
  <si>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</si>
  <si>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</si>
  <si>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</si>
  <si>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</si>
  <si>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</si>
  <si>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</si>
  <si>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</si>
  <si>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</si>
  <si>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</si>
  <si>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</si>
  <si>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</si>
  <si>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</si>
  <si>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</si>
  <si>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</si>
  <si>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</si>
  <si>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</si>
  <si>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</si>
  <si>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</si>
  <si>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</si>
  <si>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</si>
  <si>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</si>
  <si>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</si>
  <si>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</si>
  <si>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</si>
  <si>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</si>
  <si>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</si>
  <si>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</si>
  <si>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</si>
  <si>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</si>
  <si>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</si>
  <si>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</si>
  <si>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</si>
  <si>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</si>
  <si>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</si>
  <si>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</si>
  <si>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</si>
  <si>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</si>
  <si>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</si>
  <si>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</si>
  <si>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</si>
  <si>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</si>
  <si>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</si>
  <si>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</si>
  <si>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</si>
  <si>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</si>
  <si>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</si>
  <si>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</si>
  <si>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</si>
  <si>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</si>
  <si>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</si>
  <si>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</si>
  <si>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</si>
  <si>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</si>
  <si>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</si>
  <si>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</si>
  <si>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</si>
  <si>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</si>
  <si>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</si>
  <si>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</si>
  <si>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</si>
  <si>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</si>
  <si>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</si>
  <si>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</si>
  <si>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</si>
  <si>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</si>
  <si>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</si>
  <si>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</si>
  <si>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</si>
  <si>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</si>
  <si>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</si>
  <si>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</si>
  <si>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</si>
  <si>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</si>
  <si>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</si>
  <si>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</si>
  <si>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</si>
  <si>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</si>
  <si>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</si>
  <si>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</si>
  <si>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</si>
  <si>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</si>
  <si>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</si>
  <si>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</si>
  <si>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</si>
  <si>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</si>
  <si>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</si>
  <si>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</si>
  <si>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</si>
  <si>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</si>
  <si>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</si>
  <si>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</si>
  <si>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</si>
  <si>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</si>
  <si>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</si>
  <si>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</si>
  <si>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</si>
  <si>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</si>
  <si>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</si>
  <si>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</si>
  <si>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</si>
  <si>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</si>
  <si>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</si>
  <si>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</si>
  <si>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</si>
  <si>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</si>
  <si>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</si>
  <si>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</si>
  <si>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</si>
  <si>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</si>
  <si>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</si>
  <si>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</si>
  <si>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</si>
  <si>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</si>
  <si>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</si>
  <si>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</si>
  <si>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</si>
  <si>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</si>
  <si>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</si>
  <si>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</si>
  <si>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</si>
  <si>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</si>
  <si>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</si>
  <si>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</si>
  <si>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</si>
  <si>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</si>
  <si>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</si>
  <si>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</si>
  <si>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</si>
  <si>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</si>
  <si>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</si>
  <si>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</si>
  <si>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</si>
  <si>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</si>
  <si>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</si>
  <si>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</si>
  <si>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</si>
  <si>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</si>
  <si>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</si>
  <si>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</si>
  <si>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</si>
  <si>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</si>
  <si>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</si>
  <si>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</si>
  <si>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</si>
  <si>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</si>
  <si>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</si>
  <si>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</si>
  <si>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</si>
  <si>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</si>
  <si>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</si>
  <si>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</si>
  <si>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</si>
  <si>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</si>
  <si>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</si>
  <si>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</si>
  <si>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</si>
  <si>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</si>
  <si>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</si>
  <si>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</si>
  <si>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</si>
  <si>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</si>
  <si>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</si>
  <si>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</si>
  <si>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</si>
  <si>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</si>
  <si>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</si>
  <si>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</si>
  <si>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</si>
  <si>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</si>
  <si>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</si>
  <si>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</si>
  <si>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</si>
  <si>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</si>
  <si>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</si>
  <si>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</si>
  <si>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</si>
  <si>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</si>
  <si>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</si>
  <si>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</si>
  <si>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</si>
  <si>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</si>
  <si>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</si>
  <si>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</si>
  <si>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</si>
  <si>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</si>
  <si>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</si>
  <si>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</si>
  <si>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</si>
  <si>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</si>
  <si>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</si>
  <si>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</si>
  <si>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</si>
  <si>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</si>
  <si>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</si>
  <si>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</si>
  <si>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</si>
  <si>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</si>
  <si>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</si>
  <si>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</si>
  <si>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</si>
  <si>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</si>
  <si>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</si>
  <si>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</si>
  <si>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</si>
  <si>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</si>
  <si>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</si>
  <si>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</si>
  <si>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</si>
  <si>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</si>
  <si>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</si>
  <si>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</si>
  <si>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</si>
  <si>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</si>
  <si>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</si>
  <si>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</si>
  <si>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</si>
  <si>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</si>
  <si>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</si>
  <si>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</si>
  <si>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</si>
  <si>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</si>
  <si>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</si>
  <si>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</si>
  <si>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</si>
  <si>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</si>
  <si>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</si>
  <si>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</si>
  <si>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</si>
  <si>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</si>
  <si>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</si>
  <si>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</si>
  <si>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</si>
  <si>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</si>
  <si>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</si>
  <si>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</si>
  <si>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</si>
  <si>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</si>
  <si>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</si>
  <si>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</si>
  <si>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</si>
  <si>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</si>
  <si>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</si>
  <si>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</si>
  <si>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</si>
  <si>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</si>
  <si>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</si>
  <si>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</si>
  <si>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</si>
  <si>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</si>
  <si>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</si>
  <si>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</si>
  <si>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</si>
  <si>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</si>
  <si>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</si>
  <si>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</si>
  <si>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</si>
  <si>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</si>
  <si>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</si>
  <si>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</si>
  <si>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</si>
  <si>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</si>
  <si>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</si>
  <si>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</si>
  <si>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</si>
  <si>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</si>
  <si>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</si>
  <si>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</si>
  <si>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</si>
  <si>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</si>
  <si>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</si>
  <si>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</si>
  <si>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</si>
  <si>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</si>
  <si>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</si>
  <si>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</si>
  <si>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</si>
  <si>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</si>
  <si>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</si>
  <si>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</si>
  <si>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</si>
  <si>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</si>
  <si>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</si>
  <si>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</si>
  <si>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</si>
  <si>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</si>
  <si>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</si>
  <si>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</si>
  <si>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</si>
  <si>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</si>
  <si>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</si>
  <si>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</si>
  <si>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</si>
  <si>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</si>
  <si>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</si>
  <si>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</si>
  <si>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</si>
  <si>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</si>
  <si>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</si>
  <si>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</si>
  <si>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</si>
  <si>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</si>
  <si>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</si>
  <si>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</si>
  <si>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</si>
  <si>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</si>
  <si>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</si>
  <si>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</si>
  <si>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</si>
  <si>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</si>
  <si>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</si>
  <si>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</si>
  <si>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</si>
  <si>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</si>
  <si>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</si>
  <si>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</si>
  <si>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</si>
  <si>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</si>
  <si>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</si>
  <si>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</si>
  <si>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</si>
  <si>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</si>
  <si>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</si>
  <si>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</si>
  <si>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</si>
  <si>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</si>
  <si>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</si>
  <si>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</si>
  <si>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</si>
  <si>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</si>
  <si>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</si>
  <si>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</si>
  <si>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</si>
  <si>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</si>
  <si>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</si>
  <si>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</si>
  <si>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</si>
  <si>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</si>
  <si>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</si>
  <si>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</si>
  <si>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</si>
  <si>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</si>
  <si>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</si>
  <si>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</si>
  <si>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</si>
  <si>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</si>
  <si>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</si>
  <si>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</si>
  <si>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</si>
  <si>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</si>
  <si>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</si>
  <si>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</si>
  <si>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</si>
  <si>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</si>
  <si>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</si>
  <si>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</si>
  <si>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</si>
  <si>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</si>
  <si>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</si>
  <si>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</si>
  <si>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</si>
  <si>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</si>
  <si>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</si>
  <si>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</si>
  <si>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</si>
  <si>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</si>
  <si>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</si>
  <si>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</si>
  <si>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</si>
  <si>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</si>
  <si>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</si>
  <si>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</si>
  <si>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</si>
  <si>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</si>
  <si>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</si>
  <si>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</si>
  <si>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</si>
  <si>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</si>
  <si>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</si>
  <si>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</si>
  <si>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</si>
  <si>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</si>
  <si>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</si>
  <si>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</si>
  <si>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</si>
  <si>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</si>
  <si>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</si>
  <si>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</si>
  <si>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</si>
  <si>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</si>
  <si>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</si>
  <si>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</si>
  <si>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</si>
  <si>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</si>
  <si>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</si>
  <si>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</si>
  <si>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</si>
  <si>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</si>
  <si>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</si>
  <si>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</si>
  <si>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</si>
  <si>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</si>
  <si>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</si>
  <si>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</si>
  <si>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</si>
  <si>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</si>
  <si>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</si>
  <si>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</si>
  <si>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</si>
  <si>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</si>
  <si>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</si>
  <si>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</si>
  <si>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</si>
  <si>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</si>
  <si>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</si>
  <si>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</si>
  <si>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</si>
  <si>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</si>
  <si>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</si>
  <si>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</si>
  <si>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</si>
  <si>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</si>
  <si>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</si>
  <si>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</si>
  <si>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</si>
  <si>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</si>
  <si>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</si>
  <si>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</si>
  <si>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</si>
  <si>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</si>
  <si>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</si>
  <si>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</si>
  <si>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</si>
  <si>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</si>
  <si>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</si>
  <si>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</si>
  <si>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</si>
  <si>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</si>
  <si>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</si>
  <si>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</si>
  <si>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</si>
  <si>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</si>
  <si>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</si>
  <si>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</si>
  <si>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</si>
  <si>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</si>
  <si>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</si>
  <si>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</si>
  <si>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</si>
  <si>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</si>
  <si>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</si>
  <si>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</si>
  <si>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</si>
  <si>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</si>
  <si>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</si>
  <si>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</si>
  <si>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</si>
  <si>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</si>
  <si>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</si>
  <si>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</si>
  <si>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</si>
  <si>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</si>
  <si>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</si>
  <si>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</si>
  <si>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</si>
  <si>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</si>
  <si>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</si>
  <si>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</si>
  <si>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</si>
  <si>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</si>
  <si>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</si>
  <si>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</si>
  <si>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</si>
  <si>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</si>
  <si>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</si>
  <si>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</si>
  <si>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</si>
  <si>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</si>
  <si>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</si>
  <si>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</si>
  <si>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里　優太</t>
    <rPh sb="0" eb="1">
      <t>サト</t>
    </rPh>
    <rPh sb="2" eb="4">
      <t>ユウタ</t>
    </rPh>
    <phoneticPr fontId="1"/>
  </si>
  <si>
    <t>介護付き有料老人ホームあかり　施設長</t>
    <rPh sb="0" eb="3">
      <t>カイゴツ</t>
    </rPh>
    <rPh sb="4" eb="6">
      <t>ユウリョウ</t>
    </rPh>
    <rPh sb="6" eb="8">
      <t>ロウジン</t>
    </rPh>
    <rPh sb="15" eb="18">
      <t>シセツチョウ</t>
    </rPh>
    <phoneticPr fontId="1"/>
  </si>
  <si>
    <t>0172907537</t>
    <phoneticPr fontId="1"/>
  </si>
  <si>
    <t>２　法人</t>
  </si>
  <si>
    <t>５　営利法人</t>
  </si>
  <si>
    <t>ゆうげんがいしゃ　けあきかく</t>
    <phoneticPr fontId="1"/>
  </si>
  <si>
    <t>有限会社　ケア企画</t>
    <rPh sb="0" eb="4">
      <t>ユウゲンガイシャ</t>
    </rPh>
    <rPh sb="7" eb="9">
      <t>キカク</t>
    </rPh>
    <phoneticPr fontId="1"/>
  </si>
  <si>
    <t>4450002008273</t>
    <phoneticPr fontId="1"/>
  </si>
  <si>
    <t>0166</t>
    <phoneticPr fontId="1"/>
  </si>
  <si>
    <t>33</t>
    <phoneticPr fontId="1"/>
  </si>
  <si>
    <t>2525</t>
    <phoneticPr fontId="1"/>
  </si>
  <si>
    <t>2010</t>
    <phoneticPr fontId="1"/>
  </si>
  <si>
    <t>kakikaku.akari</t>
    <phoneticPr fontId="1"/>
  </si>
  <si>
    <t>iaa.itkeeper.ne.jp</t>
    <phoneticPr fontId="1"/>
  </si>
  <si>
    <t>首藤　修</t>
    <rPh sb="0" eb="2">
      <t>シュドウ</t>
    </rPh>
    <rPh sb="3" eb="4">
      <t>オサム</t>
    </rPh>
    <phoneticPr fontId="1"/>
  </si>
  <si>
    <t>代表取締役</t>
    <rPh sb="0" eb="4">
      <t>ダイヒョウトリシマリ</t>
    </rPh>
    <rPh sb="4" eb="5">
      <t>ヤク</t>
    </rPh>
    <phoneticPr fontId="1"/>
  </si>
  <si>
    <t>かいごつきゆうりょうろうじんほーむ　あかり</t>
    <phoneticPr fontId="1"/>
  </si>
  <si>
    <t>旭川市東光８条９丁目１番２０号</t>
    <rPh sb="0" eb="3">
      <t>アサヒカワシ</t>
    </rPh>
    <rPh sb="3" eb="5">
      <t>トウコウ</t>
    </rPh>
    <rPh sb="6" eb="7">
      <t>ジョウ</t>
    </rPh>
    <rPh sb="8" eb="10">
      <t>チョウメ</t>
    </rPh>
    <rPh sb="11" eb="12">
      <t>バン</t>
    </rPh>
    <rPh sb="14" eb="15">
      <t>ゴウ</t>
    </rPh>
    <phoneticPr fontId="1"/>
  </si>
  <si>
    <t>旭川</t>
    <rPh sb="0" eb="2">
      <t>アサヒカワ</t>
    </rPh>
    <phoneticPr fontId="1"/>
  </si>
  <si>
    <t>例：①バス利用の場合
　・電気軌道バス停（東光8－9）で下車，
徒歩１分　　（○100ｍ）
②自動車利用の場合
・乗車１５分</t>
    <phoneticPr fontId="1"/>
  </si>
  <si>
    <t>１　介護付（一般型特定施設入居者生活介護を提供する場合）</t>
  </si>
  <si>
    <t>北海道/旭川市</t>
    <rPh sb="0" eb="3">
      <t>ホッカイドウ</t>
    </rPh>
    <rPh sb="4" eb="7">
      <t>アサヒカワシ</t>
    </rPh>
    <phoneticPr fontId="1"/>
  </si>
  <si>
    <t>１　事業者が自ら所有する土地</t>
  </si>
  <si>
    <t>２　準耐火建築物</t>
  </si>
  <si>
    <t>１　鉄筋コンクリート造</t>
  </si>
  <si>
    <t>１　事業者が自ら所有する建物</t>
  </si>
  <si>
    <t>１　全室個室（縁故者個室含む）</t>
  </si>
  <si>
    <t>１　あり</t>
  </si>
  <si>
    <t>２　なし</t>
  </si>
  <si>
    <t>２　あり（ストレッチャー対応）</t>
  </si>
  <si>
    <t>１　全ての居室あり</t>
  </si>
  <si>
    <t>１　全ての便所あり</t>
  </si>
  <si>
    <t>１　全ての浴室あり</t>
  </si>
  <si>
    <t>人として生きる実感を感じる暮らしをチームで支えます。</t>
    <phoneticPr fontId="1"/>
  </si>
  <si>
    <t>需要と供給を大切にし、利用者様が安心して自分らしい生活を送っていただけるようサービス提供させていただくことを心掛けております。</t>
    <phoneticPr fontId="1"/>
  </si>
  <si>
    <t>１　自ら実施</t>
  </si>
  <si>
    <t>○</t>
  </si>
  <si>
    <t>吉田病院</t>
    <rPh sb="0" eb="4">
      <t>ヨシダビョウイン</t>
    </rPh>
    <phoneticPr fontId="1"/>
  </si>
  <si>
    <t>旭川市４条西４丁目１番２号</t>
    <rPh sb="0" eb="3">
      <t>アサヒカワシ</t>
    </rPh>
    <rPh sb="4" eb="5">
      <t>ジョウ</t>
    </rPh>
    <rPh sb="5" eb="6">
      <t>ニシ</t>
    </rPh>
    <rPh sb="7" eb="9">
      <t>チョウメ</t>
    </rPh>
    <rPh sb="10" eb="11">
      <t>バン</t>
    </rPh>
    <rPh sb="12" eb="13">
      <t>ゴウ</t>
    </rPh>
    <phoneticPr fontId="1"/>
  </si>
  <si>
    <t>内科・外科など</t>
    <rPh sb="0" eb="2">
      <t>ナイカ</t>
    </rPh>
    <rPh sb="3" eb="5">
      <t>ゲカ</t>
    </rPh>
    <phoneticPr fontId="1"/>
  </si>
  <si>
    <t>豊岡中央病院</t>
    <rPh sb="0" eb="2">
      <t>トヨオカ</t>
    </rPh>
    <rPh sb="2" eb="6">
      <t>チュウオウビョウイン</t>
    </rPh>
    <phoneticPr fontId="1"/>
  </si>
  <si>
    <t>旭川市豊岡７条２丁目１番５号</t>
    <rPh sb="0" eb="3">
      <t>アサヒカワシ</t>
    </rPh>
    <rPh sb="3" eb="5">
      <t>トヨオカ</t>
    </rPh>
    <rPh sb="6" eb="7">
      <t>ジョウ</t>
    </rPh>
    <rPh sb="8" eb="10">
      <t>チョウメ</t>
    </rPh>
    <rPh sb="11" eb="12">
      <t>バン</t>
    </rPh>
    <rPh sb="13" eb="14">
      <t>ゴウ</t>
    </rPh>
    <phoneticPr fontId="1"/>
  </si>
  <si>
    <t>内科など</t>
    <rPh sb="0" eb="2">
      <t>ナイカ</t>
    </rPh>
    <phoneticPr fontId="1"/>
  </si>
  <si>
    <t>旭川ペインクリニック</t>
    <phoneticPr fontId="1"/>
  </si>
  <si>
    <t>旭川市４条通１７丁目１５５３番地</t>
    <phoneticPr fontId="1"/>
  </si>
  <si>
    <t>内科</t>
    <phoneticPr fontId="1"/>
  </si>
  <si>
    <t>やぶしたフラワー歯科医院</t>
    <rPh sb="8" eb="12">
      <t>シカイイン</t>
    </rPh>
    <phoneticPr fontId="1"/>
  </si>
  <si>
    <t>旭川市東旭川北１条６丁目１０番２５号</t>
    <rPh sb="3" eb="4">
      <t>ヒガシ</t>
    </rPh>
    <rPh sb="4" eb="6">
      <t>アサヒカワ</t>
    </rPh>
    <rPh sb="6" eb="7">
      <t>キタ</t>
    </rPh>
    <rPh sb="8" eb="9">
      <t>ジョウ</t>
    </rPh>
    <rPh sb="10" eb="12">
      <t>チョウメ</t>
    </rPh>
    <rPh sb="14" eb="15">
      <t>バン</t>
    </rPh>
    <rPh sb="17" eb="18">
      <t>ゴウ</t>
    </rPh>
    <phoneticPr fontId="1"/>
  </si>
  <si>
    <t>定期的な歯科検診、診療必要時の往診診療、診療相談</t>
    <phoneticPr fontId="1"/>
  </si>
  <si>
    <t>入居時における入居者の条件
・ 要介護認定を得た方
・ ご入居にあたり身元引受人を立てられる方</t>
    <phoneticPr fontId="1"/>
  </si>
  <si>
    <t>１ 事業者は、入居者が次の各号のいずれかに該当し、かつ、そのことが本契約を将来にわたって維持することが社会通念上著しく困難と認められる場合に、本契約を解除することがあります。
　一　入居申込書に虚偽の事項を記載する等の不正手段により入居したとき
　二　月払いの利用料その他の支払いを正当な理由なく、しばしば遅滞するとき
　三　契約書第19条の規定に違反したとき
　四　入居者の行動が、他の入居者又は職員の生命に危害を及ぼし、又はその危害　の切迫したおそれがあり、かつ施設における通常の接遇方法等ではこれを防止することができないとき
 五　入居者が入院等により、１ヶ月以上不在となることが明らかになったとき
　　　但し、退院見込みがある場合は、１ヶ月延長
六　入居者が一方的に事業所及び職員に対する苦情・拒否行動により業務上支障が生じた場合
 ２　前項の規定に基づく契約の解除の場合、事業者は次の各号に掲げる手続きを書面で行います。
　一　契約解除の通告について９０日の勧告期間をおく
　二　前号の通告に先立って入居者及び身元引受人等に弁明の機会を設ける
　三　解除勧告の予告期間中に入居者の移転先の有無について確認し、移転先がない場合には入居者や身元引受人等と協議し、移転先の確保に協力する。
 ３　上記の四号によって契約を解除する場合は、事業者は前項のほか、書面にて次の手続きを行います。
　一　医師の意見を聴く
　二　一定の観察期間をおく</t>
    <phoneticPr fontId="1"/>
  </si>
  <si>
    <t>ｄ　３：１以上</t>
  </si>
  <si>
    <t>介護支援専門員　　　　　　　社会福祉士</t>
    <rPh sb="0" eb="7">
      <t>カイゴシエンセンモンイン</t>
    </rPh>
    <rPh sb="14" eb="19">
      <t>シャカイフクシシ</t>
    </rPh>
    <phoneticPr fontId="1"/>
  </si>
  <si>
    <t>２　建物賃貸借方式</t>
  </si>
  <si>
    <t>３　月払い方式</t>
  </si>
  <si>
    <t>２　日割り計算で減額</t>
  </si>
  <si>
    <t>介護Ⅰ</t>
    <rPh sb="0" eb="2">
      <t>カイゴ</t>
    </rPh>
    <phoneticPr fontId="1"/>
  </si>
  <si>
    <t>支援Ⅰ</t>
    <rPh sb="0" eb="2">
      <t>シエン</t>
    </rPh>
    <phoneticPr fontId="1"/>
  </si>
  <si>
    <t>10万</t>
    <rPh sb="2" eb="3">
      <t>マン</t>
    </rPh>
    <phoneticPr fontId="1"/>
  </si>
  <si>
    <t>2万8千</t>
    <rPh sb="1" eb="2">
      <t>マン</t>
    </rPh>
    <rPh sb="3" eb="4">
      <t>セン</t>
    </rPh>
    <phoneticPr fontId="1"/>
  </si>
  <si>
    <t>3万8千</t>
    <rPh sb="1" eb="2">
      <t>マン</t>
    </rPh>
    <rPh sb="3" eb="4">
      <t>セン</t>
    </rPh>
    <phoneticPr fontId="1"/>
  </si>
  <si>
    <t>4万4千</t>
    <rPh sb="1" eb="2">
      <t>マン</t>
    </rPh>
    <rPh sb="3" eb="4">
      <t>セン</t>
    </rPh>
    <phoneticPr fontId="1"/>
  </si>
  <si>
    <t>千</t>
    <rPh sb="0" eb="1">
      <t>セン</t>
    </rPh>
    <phoneticPr fontId="1"/>
  </si>
  <si>
    <t>一人部屋：28,000円　二人部屋：38,000円</t>
    <rPh sb="0" eb="4">
      <t>ヒトリベヤ</t>
    </rPh>
    <rPh sb="11" eb="12">
      <t>エン</t>
    </rPh>
    <rPh sb="13" eb="17">
      <t>フタリベヤ</t>
    </rPh>
    <rPh sb="24" eb="25">
      <t>エン</t>
    </rPh>
    <phoneticPr fontId="1"/>
  </si>
  <si>
    <t>通院同行など</t>
    <rPh sb="0" eb="4">
      <t>ツウインドウコウ</t>
    </rPh>
    <phoneticPr fontId="1"/>
  </si>
  <si>
    <t>一人部屋：44,000円　二人部屋：69,700円（水光熱含む）</t>
    <rPh sb="0" eb="4">
      <t>ヒトリベヤ</t>
    </rPh>
    <rPh sb="11" eb="12">
      <t>エン</t>
    </rPh>
    <rPh sb="13" eb="17">
      <t>フタリベヤ</t>
    </rPh>
    <rPh sb="24" eb="25">
      <t>エン</t>
    </rPh>
    <rPh sb="26" eb="30">
      <t>スイコウネツフク</t>
    </rPh>
    <phoneticPr fontId="1"/>
  </si>
  <si>
    <t>一人部屋：38,000円　二人部屋：76,000円</t>
    <rPh sb="0" eb="4">
      <t>ヒトリベヤ</t>
    </rPh>
    <rPh sb="11" eb="12">
      <t>エン</t>
    </rPh>
    <rPh sb="13" eb="17">
      <t>フタリベヤ</t>
    </rPh>
    <rPh sb="24" eb="25">
      <t>エン</t>
    </rPh>
    <phoneticPr fontId="1"/>
  </si>
  <si>
    <t>※要介護度に応じて介護費用の自己負担分を徴収する（負担割合証による）</t>
    <phoneticPr fontId="1"/>
  </si>
  <si>
    <t>なし</t>
    <phoneticPr fontId="1"/>
  </si>
  <si>
    <t>入院期間が長引き退院の見込みが立たなかったため</t>
    <phoneticPr fontId="1"/>
  </si>
  <si>
    <t>苦情受付窓口　介護付有料老人ホームあかり</t>
    <rPh sb="0" eb="4">
      <t>クジョウウケツケ</t>
    </rPh>
    <rPh sb="4" eb="6">
      <t>マドグチ</t>
    </rPh>
    <rPh sb="7" eb="10">
      <t>カイゴツ</t>
    </rPh>
    <rPh sb="10" eb="14">
      <t>ユウリョウロウジン</t>
    </rPh>
    <phoneticPr fontId="1"/>
  </si>
  <si>
    <t>①運営懇談会での説明②ケアマネジメントによる流れ</t>
    <rPh sb="1" eb="6">
      <t>ウンエイコンダンカイ</t>
    </rPh>
    <rPh sb="8" eb="10">
      <t>セツメイ</t>
    </rPh>
    <rPh sb="22" eb="23">
      <t>ナガ</t>
    </rPh>
    <phoneticPr fontId="1"/>
  </si>
  <si>
    <t>①物価高騰②嚥下状態の変化</t>
    <rPh sb="1" eb="5">
      <t>ブッカコウトウ</t>
    </rPh>
    <rPh sb="6" eb="10">
      <t>エンゲジョウタイ</t>
    </rPh>
    <rPh sb="11" eb="13">
      <t>ヘンカ</t>
    </rPh>
    <phoneticPr fontId="1"/>
  </si>
  <si>
    <t>介護付有料老人ホーム　あかり</t>
    <rPh sb="0" eb="3">
      <t>カイゴツ</t>
    </rPh>
    <rPh sb="3" eb="7">
      <t>ユウリョウロウジン</t>
    </rPh>
    <phoneticPr fontId="1"/>
  </si>
  <si>
    <t>土日祝日</t>
    <rPh sb="0" eb="2">
      <t>ドニチ</t>
    </rPh>
    <rPh sb="2" eb="4">
      <t>シュクジツ</t>
    </rPh>
    <phoneticPr fontId="1"/>
  </si>
  <si>
    <t>２　入居希望者に交付</t>
  </si>
  <si>
    <t>３　公開していない</t>
  </si>
  <si>
    <t>デイサービスセンターいきいき</t>
    <phoneticPr fontId="1"/>
  </si>
  <si>
    <t>旭川市東光8条9丁目1番20号</t>
    <rPh sb="0" eb="3">
      <t>アサヒカワシ</t>
    </rPh>
    <rPh sb="3" eb="5">
      <t>トウコウ</t>
    </rPh>
    <rPh sb="6" eb="7">
      <t>ジョウ</t>
    </rPh>
    <rPh sb="8" eb="10">
      <t>チョウメ</t>
    </rPh>
    <rPh sb="11" eb="12">
      <t>バン</t>
    </rPh>
    <rPh sb="14" eb="15">
      <t>ゴウ</t>
    </rPh>
    <phoneticPr fontId="1"/>
  </si>
  <si>
    <t>介護付有料老人ホームあかり</t>
    <rPh sb="0" eb="3">
      <t>カイゴツ</t>
    </rPh>
    <rPh sb="3" eb="5">
      <t>ユウリョウ</t>
    </rPh>
    <rPh sb="5" eb="7">
      <t>ロウジン</t>
    </rPh>
    <phoneticPr fontId="1"/>
  </si>
  <si>
    <t>実費</t>
    <rPh sb="0" eb="2">
      <t>ジッピ</t>
    </rPh>
    <phoneticPr fontId="1"/>
  </si>
  <si>
    <t>2,500円/時間</t>
    <rPh sb="5" eb="6">
      <t>エン</t>
    </rPh>
    <rPh sb="7" eb="9">
      <t>ジカン</t>
    </rPh>
    <phoneticPr fontId="1"/>
  </si>
  <si>
    <t>週3回以上入浴した場合</t>
    <rPh sb="0" eb="1">
      <t>シュウ</t>
    </rPh>
    <rPh sb="2" eb="3">
      <t>カイ</t>
    </rPh>
    <rPh sb="3" eb="7">
      <t>イジョウニュウヨク</t>
    </rPh>
    <rPh sb="9" eb="11">
      <t>バアイ</t>
    </rPh>
    <phoneticPr fontId="1"/>
  </si>
  <si>
    <t>協力医療機関1000円、協力医療機関以外2000円（送迎のみ1000円）旭川市内</t>
    <rPh sb="0" eb="6">
      <t>キョウリョクイリョウキカン</t>
    </rPh>
    <rPh sb="10" eb="11">
      <t>エン</t>
    </rPh>
    <rPh sb="12" eb="16">
      <t>キョウリ</t>
    </rPh>
    <rPh sb="16" eb="20">
      <t>キカンイガイ</t>
    </rPh>
    <rPh sb="24" eb="25">
      <t>エン</t>
    </rPh>
    <rPh sb="26" eb="28">
      <t>ソウゲイ</t>
    </rPh>
    <rPh sb="34" eb="35">
      <t>エン</t>
    </rPh>
    <rPh sb="36" eb="40">
      <t>アサヒカワシナイ</t>
    </rPh>
    <phoneticPr fontId="1"/>
  </si>
  <si>
    <t>2000円/時間</t>
    <rPh sb="4" eb="5">
      <t>エン</t>
    </rPh>
    <rPh sb="6" eb="8">
      <t>ジカン</t>
    </rPh>
    <phoneticPr fontId="1"/>
  </si>
  <si>
    <t>東光・豊岡近郊のみ</t>
    <rPh sb="0" eb="2">
      <t>トウコウ</t>
    </rPh>
    <rPh sb="3" eb="5">
      <t>トヨオカ</t>
    </rPh>
    <rPh sb="5" eb="7">
      <t>キンコウ</t>
    </rPh>
    <phoneticPr fontId="1"/>
  </si>
  <si>
    <t>内訳は示す</t>
    <rPh sb="0" eb="2">
      <t>ウチワケ</t>
    </rPh>
    <rPh sb="3" eb="4">
      <t>シメ</t>
    </rPh>
    <phoneticPr fontId="1"/>
  </si>
  <si>
    <t>年1回（該当者のみ）</t>
    <rPh sb="0" eb="1">
      <t>ネン</t>
    </rPh>
    <rPh sb="2" eb="3">
      <t>カイ</t>
    </rPh>
    <rPh sb="4" eb="7">
      <t>ガイトウシャ</t>
    </rPh>
    <phoneticPr fontId="1"/>
  </si>
  <si>
    <t>2000円/回</t>
    <rPh sb="4" eb="5">
      <t>エン</t>
    </rPh>
    <rPh sb="6" eb="7">
      <t>カイ</t>
    </rPh>
    <phoneticPr fontId="1"/>
  </si>
  <si>
    <t>旭川市のみ</t>
    <rPh sb="0" eb="3">
      <t>アサヒカワシ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</si>
</sst>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B522" zoomScaleNormal="100" zoomScaleSheetLayoutView="100" workbookViewId="0">
      <selection activeCell="F577" sqref="F577:P57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2026</v>
      </c>
      <c r="G4" s="128"/>
      <c r="H4" s="33" t="s">
        <v>466</v>
      </c>
      <c r="I4" s="128">
        <v>2</v>
      </c>
      <c r="J4" s="128"/>
      <c r="K4" s="33" t="s">
        <v>2448</v>
      </c>
      <c r="L4" s="128">
        <v>13</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t="s">
        <v>2529</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2530</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2531</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2533</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2534</v>
      </c>
      <c r="K16" s="229"/>
      <c r="L16" s="229"/>
      <c r="M16" s="229"/>
      <c r="N16" s="229"/>
      <c r="O16" s="229"/>
      <c r="P16" s="230"/>
    </row>
    <row r="17" spans="1:20" ht="20.100000000000001" customHeight="1">
      <c r="B17" s="130" t="s">
        <v>6</v>
      </c>
      <c r="C17" s="76"/>
      <c r="D17" s="76"/>
      <c r="E17" s="116"/>
      <c r="F17" s="34" t="s">
        <v>13</v>
      </c>
      <c r="G17" s="31">
        <v>78</v>
      </c>
      <c r="H17" s="35" t="s">
        <v>469</v>
      </c>
      <c r="I17" s="32">
        <v>8348</v>
      </c>
      <c r="J17" s="132"/>
      <c r="K17" s="133"/>
      <c r="L17" s="133"/>
      <c r="M17" s="133"/>
      <c r="N17" s="133"/>
      <c r="O17" s="133"/>
      <c r="P17" s="134"/>
      <c r="S17" s="15" t="str">
        <f>IF(OR(G17="",I17=""),"未記入","")</f>
        <v/>
      </c>
    </row>
    <row r="18" spans="1:20" ht="57.75" customHeight="1">
      <c r="B18" s="131"/>
      <c r="C18" s="118"/>
      <c r="D18" s="118"/>
      <c r="E18" s="119"/>
      <c r="F18" s="91" t="s">
        <v>2544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2541</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2004</v>
      </c>
      <c r="G26" s="166"/>
      <c r="H26" s="35" t="s">
        <v>466</v>
      </c>
      <c r="I26" s="166">
        <v>6</v>
      </c>
      <c r="J26" s="166"/>
      <c r="K26" s="35" t="s">
        <v>467</v>
      </c>
      <c r="L26" s="166">
        <v>21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2543</v>
      </c>
      <c r="I31" s="189"/>
      <c r="J31" s="189"/>
      <c r="K31" s="189"/>
      <c r="L31" s="189"/>
      <c r="M31" s="189"/>
      <c r="N31" s="189"/>
      <c r="O31" s="189"/>
      <c r="P31" s="190"/>
      <c r="S31" s="15" t="str">
        <f>IF(H31="","未記入","")</f>
        <v/>
      </c>
    </row>
    <row r="32" spans="1:20" ht="39" customHeight="1">
      <c r="B32" s="131"/>
      <c r="C32" s="118"/>
      <c r="D32" s="118"/>
      <c r="E32" s="119"/>
      <c r="F32" s="156" t="s">
        <v>2600</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8348</v>
      </c>
      <c r="J33" s="104"/>
      <c r="K33" s="104"/>
      <c r="L33" s="104"/>
      <c r="M33" s="104"/>
      <c r="N33" s="104"/>
      <c r="O33" s="104"/>
      <c r="P33" s="171"/>
      <c r="S33" s="15" t="str">
        <f>IF(OR(G33="",I33=""),"未記入","")</f>
        <v/>
      </c>
    </row>
    <row r="34" spans="2:20" ht="58.5" customHeight="1">
      <c r="B34" s="131"/>
      <c r="C34" s="118"/>
      <c r="D34" s="118"/>
      <c r="E34" s="119"/>
      <c r="F34" s="91" t="s">
        <v>2544</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2540</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2004</v>
      </c>
      <c r="K50" s="166"/>
      <c r="L50" s="35" t="s">
        <v>466</v>
      </c>
      <c r="M50" s="61">
        <v>9</v>
      </c>
      <c r="N50" s="35" t="s">
        <v>467</v>
      </c>
      <c r="O50" s="61">
        <v>28</v>
      </c>
      <c r="P50" s="37" t="s">
        <v>468</v>
      </c>
      <c r="S50" s="15" t="str">
        <f>IF(OR(J50="",M50="",O50=""),"未記入","")</f>
        <v/>
      </c>
    </row>
    <row r="51" spans="1:20" ht="20.100000000000001" customHeight="1" thickBot="1">
      <c r="B51" s="196" t="s">
        <v>29</v>
      </c>
      <c r="C51" s="197"/>
      <c r="D51" s="197"/>
      <c r="E51" s="197"/>
      <c r="F51" s="197"/>
      <c r="G51" s="197"/>
      <c r="H51" s="197"/>
      <c r="I51" s="197"/>
      <c r="J51" s="198">
        <v>2019</v>
      </c>
      <c r="K51" s="199"/>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2547</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2529</v>
      </c>
      <c r="K55" s="229"/>
      <c r="L55" s="229"/>
      <c r="M55" s="229"/>
      <c r="N55" s="229"/>
      <c r="O55" s="229"/>
      <c r="P55" s="230"/>
    </row>
    <row r="56" spans="1:20" ht="20.100000000000001" customHeight="1">
      <c r="B56" s="222"/>
      <c r="C56" s="223"/>
      <c r="D56" s="224"/>
      <c r="E56" s="90" t="s">
        <v>33</v>
      </c>
      <c r="F56" s="90"/>
      <c r="G56" s="90"/>
      <c r="H56" s="90"/>
      <c r="I56" s="90"/>
      <c r="J56" s="82" t="s">
        <v>2548</v>
      </c>
      <c r="K56" s="98"/>
      <c r="L56" s="98"/>
      <c r="M56" s="98"/>
      <c r="N56" s="98"/>
      <c r="O56" s="98"/>
      <c r="P56" s="99"/>
    </row>
    <row r="57" spans="1:20" ht="20.100000000000001" customHeight="1">
      <c r="B57" s="222"/>
      <c r="C57" s="223"/>
      <c r="D57" s="224"/>
      <c r="E57" s="90" t="s">
        <v>34</v>
      </c>
      <c r="F57" s="90"/>
      <c r="G57" s="90"/>
      <c r="H57" s="90"/>
      <c r="I57" s="90"/>
      <c r="J57" s="165">
        <v>2019</v>
      </c>
      <c r="K57" s="166"/>
      <c r="L57" s="35" t="s">
        <v>466</v>
      </c>
      <c r="M57" s="61">
        <v>7</v>
      </c>
      <c r="N57" s="35" t="s">
        <v>467</v>
      </c>
      <c r="O57" s="61">
        <v>1</v>
      </c>
      <c r="P57" s="37" t="s">
        <v>468</v>
      </c>
    </row>
    <row r="58" spans="1:20" ht="20.100000000000001" customHeight="1" thickBot="1">
      <c r="B58" s="225"/>
      <c r="C58" s="226"/>
      <c r="D58" s="227"/>
      <c r="E58" s="182" t="s">
        <v>35</v>
      </c>
      <c r="F58" s="182"/>
      <c r="G58" s="182"/>
      <c r="H58" s="182"/>
      <c r="I58" s="182"/>
      <c r="J58" s="198">
        <v>2025</v>
      </c>
      <c r="K58" s="199"/>
      <c r="L58" s="36" t="s">
        <v>466</v>
      </c>
      <c r="M58" s="62">
        <v>6</v>
      </c>
      <c r="N58" s="36" t="s">
        <v>467</v>
      </c>
      <c r="O58" s="62">
        <v>30</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1161.32</v>
      </c>
      <c r="H61" s="147"/>
      <c r="I61" s="147"/>
      <c r="J61" s="147"/>
      <c r="K61" s="215"/>
      <c r="L61" s="214" t="s">
        <v>497</v>
      </c>
      <c r="M61" s="202"/>
      <c r="N61" s="202"/>
      <c r="O61" s="202"/>
      <c r="P61" s="216"/>
    </row>
    <row r="62" spans="1:20" ht="20.100000000000001" customHeight="1">
      <c r="B62" s="152"/>
      <c r="C62" s="90"/>
      <c r="D62" s="75" t="s">
        <v>39</v>
      </c>
      <c r="E62" s="76"/>
      <c r="F62" s="116"/>
      <c r="G62" s="81" t="s">
        <v>2549</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1292.23</v>
      </c>
      <c r="L72" s="98"/>
      <c r="M72" s="98"/>
      <c r="N72" s="140" t="s">
        <v>472</v>
      </c>
      <c r="O72" s="140"/>
      <c r="P72" s="200"/>
    </row>
    <row r="73" spans="2:16" ht="20.100000000000001" customHeight="1">
      <c r="B73" s="435"/>
      <c r="C73" s="436"/>
      <c r="D73" s="117"/>
      <c r="E73" s="118"/>
      <c r="F73" s="119"/>
      <c r="G73" s="195" t="s">
        <v>42</v>
      </c>
      <c r="H73" s="195"/>
      <c r="I73" s="195"/>
      <c r="J73" s="195"/>
      <c r="K73" s="82">
        <v>1292.23</v>
      </c>
      <c r="L73" s="98"/>
      <c r="M73" s="98"/>
      <c r="N73" s="140" t="s">
        <v>472</v>
      </c>
      <c r="O73" s="140"/>
      <c r="P73" s="200"/>
    </row>
    <row r="74" spans="2:16" ht="20.100000000000001" customHeight="1">
      <c r="B74" s="435"/>
      <c r="C74" s="436"/>
      <c r="D74" s="90" t="s">
        <v>43</v>
      </c>
      <c r="E74" s="90"/>
      <c r="F74" s="90"/>
      <c r="G74" s="81" t="s">
        <v>2550</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2551</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2552</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2553</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18</v>
      </c>
      <c r="K95" s="50" t="s">
        <v>472</v>
      </c>
      <c r="L95" s="82">
        <v>24</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22.5</v>
      </c>
      <c r="K96" s="50" t="s">
        <v>472</v>
      </c>
      <c r="L96" s="82">
        <v>2</v>
      </c>
      <c r="M96" s="159"/>
      <c r="N96" s="149" t="s">
        <v>2400</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2</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2554</v>
      </c>
      <c r="H113" s="81"/>
      <c r="I113" s="81"/>
      <c r="J113" s="81"/>
      <c r="K113" s="81"/>
      <c r="L113" s="81"/>
      <c r="M113" s="81"/>
      <c r="N113" s="81"/>
      <c r="O113" s="82"/>
      <c r="P113" s="83"/>
    </row>
    <row r="114" spans="2:16" ht="20.100000000000001" customHeight="1">
      <c r="B114" s="242"/>
      <c r="C114" s="243"/>
      <c r="D114" s="237" t="s">
        <v>79</v>
      </c>
      <c r="E114" s="220"/>
      <c r="F114" s="221"/>
      <c r="G114" s="240" t="s">
        <v>2555</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2556</v>
      </c>
      <c r="H116" s="81"/>
      <c r="I116" s="81"/>
      <c r="J116" s="81"/>
      <c r="K116" s="81"/>
      <c r="L116" s="81"/>
      <c r="M116" s="81"/>
      <c r="N116" s="81"/>
      <c r="O116" s="82"/>
      <c r="P116" s="83"/>
    </row>
    <row r="117" spans="2:16" ht="20.100000000000001" customHeight="1">
      <c r="B117" s="219" t="s">
        <v>70</v>
      </c>
      <c r="C117" s="221"/>
      <c r="D117" s="232" t="s">
        <v>72</v>
      </c>
      <c r="E117" s="140"/>
      <c r="F117" s="141"/>
      <c r="G117" s="81" t="s">
        <v>2554</v>
      </c>
      <c r="H117" s="81"/>
      <c r="I117" s="81"/>
      <c r="J117" s="81"/>
      <c r="K117" s="81"/>
      <c r="L117" s="81"/>
      <c r="M117" s="81"/>
      <c r="N117" s="81"/>
      <c r="O117" s="82"/>
      <c r="P117" s="83"/>
    </row>
    <row r="118" spans="2:16" ht="20.100000000000001" customHeight="1">
      <c r="B118" s="222"/>
      <c r="C118" s="224"/>
      <c r="D118" s="78" t="s">
        <v>73</v>
      </c>
      <c r="E118" s="79"/>
      <c r="F118" s="80"/>
      <c r="G118" s="81" t="s">
        <v>2554</v>
      </c>
      <c r="H118" s="81"/>
      <c r="I118" s="81"/>
      <c r="J118" s="81"/>
      <c r="K118" s="81"/>
      <c r="L118" s="81"/>
      <c r="M118" s="81"/>
      <c r="N118" s="81"/>
      <c r="O118" s="82"/>
      <c r="P118" s="83"/>
    </row>
    <row r="119" spans="2:16" ht="20.100000000000001" customHeight="1">
      <c r="B119" s="222"/>
      <c r="C119" s="224"/>
      <c r="D119" s="245" t="s">
        <v>74</v>
      </c>
      <c r="E119" s="246"/>
      <c r="F119" s="247"/>
      <c r="G119" s="81" t="s">
        <v>2554</v>
      </c>
      <c r="H119" s="81"/>
      <c r="I119" s="81"/>
      <c r="J119" s="81"/>
      <c r="K119" s="81"/>
      <c r="L119" s="81"/>
      <c r="M119" s="81"/>
      <c r="N119" s="81"/>
      <c r="O119" s="82"/>
      <c r="P119" s="83"/>
    </row>
    <row r="120" spans="2:16" ht="20.100000000000001" customHeight="1">
      <c r="B120" s="222"/>
      <c r="C120" s="224"/>
      <c r="D120" s="232" t="s">
        <v>75</v>
      </c>
      <c r="E120" s="140"/>
      <c r="F120" s="141"/>
      <c r="G120" s="81" t="s">
        <v>2554</v>
      </c>
      <c r="H120" s="81"/>
      <c r="I120" s="81"/>
      <c r="J120" s="81"/>
      <c r="K120" s="81"/>
      <c r="L120" s="81"/>
      <c r="M120" s="81"/>
      <c r="N120" s="81"/>
      <c r="O120" s="82"/>
      <c r="P120" s="83"/>
    </row>
    <row r="121" spans="2:16" ht="20.100000000000001" customHeight="1">
      <c r="B121" s="222"/>
      <c r="C121" s="224"/>
      <c r="D121" s="232" t="s">
        <v>76</v>
      </c>
      <c r="E121" s="140"/>
      <c r="F121" s="141"/>
      <c r="G121" s="81" t="s">
        <v>2554</v>
      </c>
      <c r="H121" s="81"/>
      <c r="I121" s="81"/>
      <c r="J121" s="81"/>
      <c r="K121" s="81"/>
      <c r="L121" s="81"/>
      <c r="M121" s="81"/>
      <c r="N121" s="81"/>
      <c r="O121" s="82"/>
      <c r="P121" s="83"/>
    </row>
    <row r="122" spans="2:16" ht="20.100000000000001" customHeight="1">
      <c r="B122" s="248"/>
      <c r="C122" s="249"/>
      <c r="D122" s="232" t="s">
        <v>77</v>
      </c>
      <c r="E122" s="140"/>
      <c r="F122" s="141"/>
      <c r="G122" s="81" t="s">
        <v>2554</v>
      </c>
      <c r="H122" s="81"/>
      <c r="I122" s="81"/>
      <c r="J122" s="81"/>
      <c r="K122" s="81"/>
      <c r="L122" s="81"/>
      <c r="M122" s="81"/>
      <c r="N122" s="81"/>
      <c r="O122" s="82"/>
      <c r="P122" s="83"/>
    </row>
    <row r="123" spans="2:16" ht="20.100000000000001" customHeight="1">
      <c r="B123" s="219" t="s">
        <v>412</v>
      </c>
      <c r="C123" s="221"/>
      <c r="D123" s="232" t="s">
        <v>430</v>
      </c>
      <c r="E123" s="140"/>
      <c r="F123" s="141"/>
      <c r="G123" s="81" t="s">
        <v>2557</v>
      </c>
      <c r="H123" s="81"/>
      <c r="I123" s="81"/>
      <c r="J123" s="81"/>
      <c r="K123" s="81"/>
      <c r="L123" s="81"/>
      <c r="M123" s="81"/>
      <c r="N123" s="81"/>
      <c r="O123" s="82"/>
      <c r="P123" s="83"/>
    </row>
    <row r="124" spans="2:16" ht="20.100000000000001" customHeight="1">
      <c r="B124" s="222"/>
      <c r="C124" s="224"/>
      <c r="D124" s="78" t="s">
        <v>431</v>
      </c>
      <c r="E124" s="79"/>
      <c r="F124" s="80"/>
      <c r="G124" s="81" t="s">
        <v>2558</v>
      </c>
      <c r="H124" s="81"/>
      <c r="I124" s="81"/>
      <c r="J124" s="81"/>
      <c r="K124" s="81"/>
      <c r="L124" s="81"/>
      <c r="M124" s="81"/>
      <c r="N124" s="81"/>
      <c r="O124" s="82"/>
      <c r="P124" s="83"/>
    </row>
    <row r="125" spans="2:16" ht="20.100000000000001" customHeight="1">
      <c r="B125" s="222"/>
      <c r="C125" s="224"/>
      <c r="D125" s="245" t="s">
        <v>432</v>
      </c>
      <c r="E125" s="246"/>
      <c r="F125" s="247"/>
      <c r="G125" s="81" t="s">
        <v>2559</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2560</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2561</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2562</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2562</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2562</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2562</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2562</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2562</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t="s">
        <v>2555</v>
      </c>
      <c r="L144" s="274"/>
      <c r="M144" s="274"/>
      <c r="N144" s="274"/>
      <c r="O144" s="146"/>
      <c r="P144" s="275"/>
    </row>
    <row r="145" spans="1:20" ht="20.100000000000001" customHeight="1">
      <c r="B145" s="442"/>
      <c r="C145" s="443"/>
      <c r="D145" s="443"/>
      <c r="E145" s="444"/>
      <c r="F145" s="245" t="s">
        <v>2453</v>
      </c>
      <c r="G145" s="246"/>
      <c r="H145" s="246"/>
      <c r="I145" s="246"/>
      <c r="J145" s="247"/>
      <c r="K145" s="81" t="s">
        <v>2555</v>
      </c>
      <c r="L145" s="81"/>
      <c r="M145" s="81"/>
      <c r="N145" s="81"/>
      <c r="O145" s="82"/>
      <c r="P145" s="83"/>
    </row>
    <row r="146" spans="1:20" ht="20.100000000000001" customHeight="1">
      <c r="B146" s="442"/>
      <c r="C146" s="443"/>
      <c r="D146" s="443"/>
      <c r="E146" s="444"/>
      <c r="F146" s="245" t="s">
        <v>2456</v>
      </c>
      <c r="G146" s="246"/>
      <c r="H146" s="246"/>
      <c r="I146" s="246"/>
      <c r="J146" s="247"/>
      <c r="K146" s="81" t="s">
        <v>2555</v>
      </c>
      <c r="L146" s="81"/>
      <c r="M146" s="81"/>
      <c r="N146" s="81"/>
      <c r="O146" s="82"/>
      <c r="P146" s="83"/>
    </row>
    <row r="147" spans="1:20" ht="20.100000000000001" customHeight="1">
      <c r="B147" s="442"/>
      <c r="C147" s="443"/>
      <c r="D147" s="443"/>
      <c r="E147" s="444"/>
      <c r="F147" s="245" t="s">
        <v>2455</v>
      </c>
      <c r="G147" s="246"/>
      <c r="H147" s="246"/>
      <c r="I147" s="246"/>
      <c r="J147" s="247"/>
      <c r="K147" s="81" t="s">
        <v>2555</v>
      </c>
      <c r="L147" s="81"/>
      <c r="M147" s="81"/>
      <c r="N147" s="81"/>
      <c r="O147" s="82"/>
      <c r="P147" s="83"/>
    </row>
    <row r="148" spans="1:20" ht="20.100000000000001" customHeight="1">
      <c r="B148" s="442"/>
      <c r="C148" s="443"/>
      <c r="D148" s="443"/>
      <c r="E148" s="444"/>
      <c r="F148" s="232" t="s">
        <v>2458</v>
      </c>
      <c r="G148" s="140"/>
      <c r="H148" s="140"/>
      <c r="I148" s="140"/>
      <c r="J148" s="141"/>
      <c r="K148" s="81" t="s">
        <v>2555</v>
      </c>
      <c r="L148" s="81"/>
      <c r="M148" s="81"/>
      <c r="N148" s="81"/>
      <c r="O148" s="82"/>
      <c r="P148" s="83"/>
    </row>
    <row r="149" spans="1:20" ht="20.100000000000001" customHeight="1">
      <c r="B149" s="442"/>
      <c r="C149" s="443"/>
      <c r="D149" s="443"/>
      <c r="E149" s="444"/>
      <c r="F149" s="232" t="s">
        <v>2457</v>
      </c>
      <c r="G149" s="140"/>
      <c r="H149" s="140"/>
      <c r="I149" s="140"/>
      <c r="J149" s="141"/>
      <c r="K149" s="81" t="s">
        <v>2555</v>
      </c>
      <c r="L149" s="81"/>
      <c r="M149" s="81"/>
      <c r="N149" s="81"/>
      <c r="O149" s="82"/>
      <c r="P149" s="83"/>
    </row>
    <row r="150" spans="1:20" ht="20.100000000000001" customHeight="1">
      <c r="B150" s="442"/>
      <c r="C150" s="443"/>
      <c r="D150" s="443"/>
      <c r="E150" s="444"/>
      <c r="F150" s="232" t="s">
        <v>2459</v>
      </c>
      <c r="G150" s="140"/>
      <c r="H150" s="140"/>
      <c r="I150" s="140"/>
      <c r="J150" s="141"/>
      <c r="K150" s="81" t="s">
        <v>2555</v>
      </c>
      <c r="L150" s="81"/>
      <c r="M150" s="81"/>
      <c r="N150" s="81"/>
      <c r="O150" s="82"/>
      <c r="P150" s="83"/>
    </row>
    <row r="151" spans="1:20" ht="20.100000000000001" customHeight="1">
      <c r="B151" s="442"/>
      <c r="C151" s="443"/>
      <c r="D151" s="443"/>
      <c r="E151" s="444"/>
      <c r="F151" s="232" t="s">
        <v>2460</v>
      </c>
      <c r="G151" s="140"/>
      <c r="H151" s="140"/>
      <c r="I151" s="140"/>
      <c r="J151" s="141"/>
      <c r="K151" s="81" t="s">
        <v>2555</v>
      </c>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t="s">
        <v>2555</v>
      </c>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t="s">
        <v>2555</v>
      </c>
      <c r="L153" s="81"/>
      <c r="M153" s="81"/>
      <c r="N153" s="81"/>
      <c r="O153" s="82"/>
      <c r="P153" s="83"/>
      <c r="T153" s="69"/>
    </row>
    <row r="154" spans="1:20" ht="20.100000000000001" customHeight="1">
      <c r="B154" s="442"/>
      <c r="C154" s="443"/>
      <c r="D154" s="443"/>
      <c r="E154" s="444"/>
      <c r="F154" s="232" t="s">
        <v>399</v>
      </c>
      <c r="G154" s="140"/>
      <c r="H154" s="140"/>
      <c r="I154" s="140"/>
      <c r="J154" s="141"/>
      <c r="K154" s="81" t="s">
        <v>2555</v>
      </c>
      <c r="L154" s="81"/>
      <c r="M154" s="81"/>
      <c r="N154" s="81"/>
      <c r="O154" s="82"/>
      <c r="P154" s="83"/>
    </row>
    <row r="155" spans="1:20" customFormat="1" ht="62.25" customHeight="1">
      <c r="A155" s="4"/>
      <c r="B155" s="442"/>
      <c r="C155" s="443"/>
      <c r="D155" s="443"/>
      <c r="E155" s="444"/>
      <c r="F155" s="78" t="s">
        <v>2468</v>
      </c>
      <c r="G155" s="79"/>
      <c r="H155" s="79"/>
      <c r="I155" s="79"/>
      <c r="J155" s="80"/>
      <c r="K155" s="81" t="s">
        <v>2555</v>
      </c>
      <c r="L155" s="81"/>
      <c r="M155" s="81"/>
      <c r="N155" s="81"/>
      <c r="O155" s="82"/>
      <c r="P155" s="83"/>
      <c r="T155" s="69"/>
    </row>
    <row r="156" spans="1:20" customFormat="1" ht="62.25" customHeight="1">
      <c r="A156" s="4"/>
      <c r="B156" s="442"/>
      <c r="C156" s="443"/>
      <c r="D156" s="443"/>
      <c r="E156" s="444"/>
      <c r="F156" s="78" t="s">
        <v>2469</v>
      </c>
      <c r="G156" s="79"/>
      <c r="H156" s="79"/>
      <c r="I156" s="79"/>
      <c r="J156" s="80"/>
      <c r="K156" s="81" t="s">
        <v>2555</v>
      </c>
      <c r="L156" s="81"/>
      <c r="M156" s="81"/>
      <c r="N156" s="81"/>
      <c r="O156" s="82"/>
      <c r="P156" s="83"/>
      <c r="T156" s="69"/>
    </row>
    <row r="157" spans="1:20" ht="20.100000000000001" customHeight="1">
      <c r="B157" s="442"/>
      <c r="C157" s="443"/>
      <c r="D157" s="443"/>
      <c r="E157" s="444"/>
      <c r="F157" s="232" t="s">
        <v>2461</v>
      </c>
      <c r="G157" s="140"/>
      <c r="H157" s="140"/>
      <c r="I157" s="140"/>
      <c r="J157" s="141"/>
      <c r="K157" s="82" t="s">
        <v>2555</v>
      </c>
      <c r="L157" s="98"/>
      <c r="M157" s="98"/>
      <c r="N157" s="98"/>
      <c r="O157" s="98"/>
      <c r="P157" s="99"/>
    </row>
    <row r="158" spans="1:20" ht="20.100000000000001" customHeight="1">
      <c r="B158" s="442"/>
      <c r="C158" s="443"/>
      <c r="D158" s="443"/>
      <c r="E158" s="444"/>
      <c r="F158" s="232" t="s">
        <v>2462</v>
      </c>
      <c r="G158" s="140"/>
      <c r="H158" s="140"/>
      <c r="I158" s="140"/>
      <c r="J158" s="141"/>
      <c r="K158" s="82" t="s">
        <v>2555</v>
      </c>
      <c r="L158" s="98"/>
      <c r="M158" s="98"/>
      <c r="N158" s="98"/>
      <c r="O158" s="98"/>
      <c r="P158" s="99"/>
    </row>
    <row r="159" spans="1:20" ht="20.100000000000001" customHeight="1">
      <c r="B159" s="442"/>
      <c r="C159" s="443"/>
      <c r="D159" s="443"/>
      <c r="E159" s="444"/>
      <c r="F159" s="232" t="s">
        <v>403</v>
      </c>
      <c r="G159" s="140"/>
      <c r="H159" s="140"/>
      <c r="I159" s="140"/>
      <c r="J159" s="141"/>
      <c r="K159" s="81" t="s">
        <v>2554</v>
      </c>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t="s">
        <v>2554</v>
      </c>
      <c r="L160" s="81"/>
      <c r="M160" s="81"/>
      <c r="N160" s="81"/>
      <c r="O160" s="82"/>
      <c r="P160" s="83"/>
      <c r="T160" s="69"/>
    </row>
    <row r="161" spans="1:20" ht="20.100000000000001" customHeight="1">
      <c r="B161" s="442"/>
      <c r="C161" s="443"/>
      <c r="D161" s="443"/>
      <c r="E161" s="444"/>
      <c r="F161" s="232" t="s">
        <v>2464</v>
      </c>
      <c r="G161" s="140"/>
      <c r="H161" s="140"/>
      <c r="I161" s="140"/>
      <c r="J161" s="141"/>
      <c r="K161" s="81" t="s">
        <v>2555</v>
      </c>
      <c r="L161" s="81"/>
      <c r="M161" s="81"/>
      <c r="N161" s="81"/>
      <c r="O161" s="82"/>
      <c r="P161" s="83"/>
    </row>
    <row r="162" spans="1:20" ht="20.100000000000001" customHeight="1">
      <c r="B162" s="442"/>
      <c r="C162" s="443"/>
      <c r="D162" s="443"/>
      <c r="E162" s="444"/>
      <c r="F162" s="232" t="s">
        <v>2463</v>
      </c>
      <c r="G162" s="140"/>
      <c r="H162" s="140"/>
      <c r="I162" s="140"/>
      <c r="J162" s="141"/>
      <c r="K162" s="81" t="s">
        <v>2555</v>
      </c>
      <c r="L162" s="81"/>
      <c r="M162" s="81"/>
      <c r="N162" s="81"/>
      <c r="O162" s="82"/>
      <c r="P162" s="83"/>
    </row>
    <row r="163" spans="1:20" ht="20.100000000000001" customHeight="1">
      <c r="B163" s="442"/>
      <c r="C163" s="443"/>
      <c r="D163" s="443"/>
      <c r="E163" s="444"/>
      <c r="F163" s="237" t="s">
        <v>2520</v>
      </c>
      <c r="G163" s="220"/>
      <c r="H163" s="220"/>
      <c r="I163" s="220"/>
      <c r="J163" s="221"/>
      <c r="K163" s="81" t="s">
        <v>2555</v>
      </c>
      <c r="L163" s="81"/>
      <c r="M163" s="81"/>
      <c r="N163" s="81"/>
      <c r="O163" s="82"/>
      <c r="P163" s="83"/>
    </row>
    <row r="164" spans="1:20" ht="20.100000000000001" customHeight="1">
      <c r="B164" s="442"/>
      <c r="C164" s="443"/>
      <c r="D164" s="443"/>
      <c r="E164" s="444"/>
      <c r="F164" s="78" t="s">
        <v>2521</v>
      </c>
      <c r="G164" s="79"/>
      <c r="H164" s="79"/>
      <c r="I164" s="79"/>
      <c r="J164" s="80"/>
      <c r="K164" s="81" t="s">
        <v>2555</v>
      </c>
      <c r="L164" s="81"/>
      <c r="M164" s="81"/>
      <c r="N164" s="81"/>
      <c r="O164" s="82"/>
      <c r="P164" s="83"/>
    </row>
    <row r="165" spans="1:20" customFormat="1" ht="33.75" customHeight="1">
      <c r="A165" s="4"/>
      <c r="B165" s="442"/>
      <c r="C165" s="443"/>
      <c r="D165" s="443"/>
      <c r="E165" s="444"/>
      <c r="F165" s="78" t="s">
        <v>2471</v>
      </c>
      <c r="G165" s="79"/>
      <c r="H165" s="79"/>
      <c r="I165" s="79"/>
      <c r="J165" s="80"/>
      <c r="K165" s="81" t="s">
        <v>2555</v>
      </c>
      <c r="L165" s="81"/>
      <c r="M165" s="81"/>
      <c r="N165" s="81"/>
      <c r="O165" s="82"/>
      <c r="P165" s="83"/>
      <c r="T165" s="69"/>
    </row>
    <row r="166" spans="1:20" customFormat="1" ht="33.75" customHeight="1">
      <c r="A166" s="4"/>
      <c r="B166" s="442"/>
      <c r="C166" s="443"/>
      <c r="D166" s="443"/>
      <c r="E166" s="444"/>
      <c r="F166" s="78" t="s">
        <v>2472</v>
      </c>
      <c r="G166" s="79"/>
      <c r="H166" s="79"/>
      <c r="I166" s="79"/>
      <c r="J166" s="80"/>
      <c r="K166" s="81" t="s">
        <v>2555</v>
      </c>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t="s">
        <v>2555</v>
      </c>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t="s">
        <v>2555</v>
      </c>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t="s">
        <v>2555</v>
      </c>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t="s">
        <v>2555</v>
      </c>
      <c r="L170" s="81"/>
      <c r="M170" s="81"/>
      <c r="N170" s="81"/>
      <c r="O170" s="82"/>
      <c r="P170" s="83"/>
    </row>
    <row r="171" spans="1:20" ht="20.100000000000001" customHeight="1">
      <c r="B171" s="442"/>
      <c r="C171" s="443"/>
      <c r="D171" s="443"/>
      <c r="E171" s="444"/>
      <c r="F171" s="257"/>
      <c r="G171" s="223"/>
      <c r="H171" s="224"/>
      <c r="I171" s="100" t="s">
        <v>95</v>
      </c>
      <c r="J171" s="101"/>
      <c r="K171" s="81" t="s">
        <v>2555</v>
      </c>
      <c r="L171" s="81"/>
      <c r="M171" s="81"/>
      <c r="N171" s="81"/>
      <c r="O171" s="82"/>
      <c r="P171" s="83"/>
    </row>
    <row r="172" spans="1:20" ht="20.100000000000001" customHeight="1">
      <c r="B172" s="442"/>
      <c r="C172" s="443"/>
      <c r="D172" s="443"/>
      <c r="E172" s="444"/>
      <c r="F172" s="251"/>
      <c r="G172" s="252"/>
      <c r="H172" s="249"/>
      <c r="I172" s="280" t="s">
        <v>96</v>
      </c>
      <c r="J172" s="281"/>
      <c r="K172" s="81" t="s">
        <v>2554</v>
      </c>
      <c r="L172" s="81"/>
      <c r="M172" s="81"/>
      <c r="N172" s="81"/>
      <c r="O172" s="82"/>
      <c r="P172" s="83"/>
    </row>
    <row r="173" spans="1:20" ht="20.100000000000001" customHeight="1">
      <c r="B173" s="442"/>
      <c r="C173" s="443"/>
      <c r="D173" s="443"/>
      <c r="E173" s="444"/>
      <c r="F173" s="95" t="s">
        <v>2516</v>
      </c>
      <c r="G173" s="96"/>
      <c r="H173" s="97"/>
      <c r="I173" s="100" t="s">
        <v>94</v>
      </c>
      <c r="J173" s="101"/>
      <c r="K173" s="81" t="s">
        <v>2555</v>
      </c>
      <c r="L173" s="81"/>
      <c r="M173" s="81"/>
      <c r="N173" s="81"/>
      <c r="O173" s="82"/>
      <c r="P173" s="83"/>
    </row>
    <row r="174" spans="1:20" ht="20.100000000000001" customHeight="1">
      <c r="B174" s="442"/>
      <c r="C174" s="443"/>
      <c r="D174" s="443"/>
      <c r="E174" s="444"/>
      <c r="F174" s="95"/>
      <c r="G174" s="96"/>
      <c r="H174" s="97"/>
      <c r="I174" s="100" t="s">
        <v>95</v>
      </c>
      <c r="J174" s="101"/>
      <c r="K174" s="81" t="s">
        <v>2554</v>
      </c>
      <c r="L174" s="81"/>
      <c r="M174" s="81"/>
      <c r="N174" s="81"/>
      <c r="O174" s="82"/>
      <c r="P174" s="83"/>
    </row>
    <row r="175" spans="1:20" ht="20.100000000000001" customHeight="1">
      <c r="B175" s="442"/>
      <c r="C175" s="443"/>
      <c r="D175" s="443"/>
      <c r="E175" s="444"/>
      <c r="F175" s="95"/>
      <c r="G175" s="96"/>
      <c r="H175" s="97"/>
      <c r="I175" s="280" t="s">
        <v>96</v>
      </c>
      <c r="J175" s="281"/>
      <c r="K175" s="81" t="s">
        <v>2555</v>
      </c>
      <c r="L175" s="81"/>
      <c r="M175" s="81"/>
      <c r="N175" s="81"/>
      <c r="O175" s="82"/>
      <c r="P175" s="83"/>
    </row>
    <row r="176" spans="1:20" ht="20.100000000000001" customHeight="1">
      <c r="B176" s="442"/>
      <c r="C176" s="443"/>
      <c r="D176" s="443"/>
      <c r="E176" s="444"/>
      <c r="F176" s="95"/>
      <c r="G176" s="96"/>
      <c r="H176" s="97"/>
      <c r="I176" s="100" t="s">
        <v>413</v>
      </c>
      <c r="J176" s="101"/>
      <c r="K176" s="81" t="s">
        <v>2555</v>
      </c>
      <c r="L176" s="81"/>
      <c r="M176" s="81"/>
      <c r="N176" s="81"/>
      <c r="O176" s="82"/>
      <c r="P176" s="83"/>
    </row>
    <row r="177" spans="1:20" customFormat="1" ht="30" customHeight="1">
      <c r="A177" s="2"/>
      <c r="B177" s="442"/>
      <c r="C177" s="443"/>
      <c r="D177" s="443"/>
      <c r="E177" s="444"/>
      <c r="F177" s="95"/>
      <c r="G177" s="96"/>
      <c r="H177" s="97"/>
      <c r="I177" s="100" t="s">
        <v>2475</v>
      </c>
      <c r="J177" s="101"/>
      <c r="K177" s="81" t="s">
        <v>2555</v>
      </c>
      <c r="L177" s="81"/>
      <c r="M177" s="81"/>
      <c r="N177" s="81"/>
      <c r="O177" s="82"/>
      <c r="P177" s="83"/>
      <c r="T177" s="69"/>
    </row>
    <row r="178" spans="1:20" customFormat="1" ht="30" customHeight="1">
      <c r="A178" s="2"/>
      <c r="B178" s="442"/>
      <c r="C178" s="443"/>
      <c r="D178" s="443"/>
      <c r="E178" s="444"/>
      <c r="F178" s="95"/>
      <c r="G178" s="96"/>
      <c r="H178" s="97"/>
      <c r="I178" s="100" t="s">
        <v>2476</v>
      </c>
      <c r="J178" s="101"/>
      <c r="K178" s="81" t="s">
        <v>2555</v>
      </c>
      <c r="L178" s="81"/>
      <c r="M178" s="81"/>
      <c r="N178" s="81"/>
      <c r="O178" s="82"/>
      <c r="P178" s="83"/>
      <c r="T178" s="69"/>
    </row>
    <row r="179" spans="1:20" customFormat="1" ht="30" customHeight="1">
      <c r="A179" s="2"/>
      <c r="B179" s="442"/>
      <c r="C179" s="443"/>
      <c r="D179" s="443"/>
      <c r="E179" s="444"/>
      <c r="F179" s="95"/>
      <c r="G179" s="96"/>
      <c r="H179" s="97"/>
      <c r="I179" s="100" t="s">
        <v>2477</v>
      </c>
      <c r="J179" s="101"/>
      <c r="K179" s="81" t="s">
        <v>2555</v>
      </c>
      <c r="L179" s="81"/>
      <c r="M179" s="81"/>
      <c r="N179" s="81"/>
      <c r="O179" s="82"/>
      <c r="P179" s="83"/>
      <c r="T179" s="69"/>
    </row>
    <row r="180" spans="1:20" customFormat="1" ht="30" customHeight="1">
      <c r="A180" s="2"/>
      <c r="B180" s="442"/>
      <c r="C180" s="443"/>
      <c r="D180" s="443"/>
      <c r="E180" s="444"/>
      <c r="F180" s="95"/>
      <c r="G180" s="96"/>
      <c r="H180" s="97"/>
      <c r="I180" s="100" t="s">
        <v>2478</v>
      </c>
      <c r="J180" s="101"/>
      <c r="K180" s="81" t="s">
        <v>2555</v>
      </c>
      <c r="L180" s="81"/>
      <c r="M180" s="81"/>
      <c r="N180" s="81"/>
      <c r="O180" s="82"/>
      <c r="P180" s="83"/>
      <c r="T180" s="69"/>
    </row>
    <row r="181" spans="1:20" customFormat="1" ht="30" customHeight="1">
      <c r="A181" s="2"/>
      <c r="B181" s="442"/>
      <c r="C181" s="443"/>
      <c r="D181" s="443"/>
      <c r="E181" s="444"/>
      <c r="F181" s="95"/>
      <c r="G181" s="96"/>
      <c r="H181" s="97"/>
      <c r="I181" s="100" t="s">
        <v>2479</v>
      </c>
      <c r="J181" s="101"/>
      <c r="K181" s="81" t="s">
        <v>2555</v>
      </c>
      <c r="L181" s="81"/>
      <c r="M181" s="81"/>
      <c r="N181" s="81"/>
      <c r="O181" s="82"/>
      <c r="P181" s="83"/>
      <c r="T181" s="69"/>
    </row>
    <row r="182" spans="1:20" customFormat="1" ht="30" customHeight="1">
      <c r="A182" s="2"/>
      <c r="B182" s="442"/>
      <c r="C182" s="443"/>
      <c r="D182" s="443"/>
      <c r="E182" s="444"/>
      <c r="F182" s="95"/>
      <c r="G182" s="96"/>
      <c r="H182" s="97"/>
      <c r="I182" s="100" t="s">
        <v>2480</v>
      </c>
      <c r="J182" s="101"/>
      <c r="K182" s="81" t="s">
        <v>2555</v>
      </c>
      <c r="L182" s="81"/>
      <c r="M182" s="81"/>
      <c r="N182" s="81"/>
      <c r="O182" s="82"/>
      <c r="P182" s="83"/>
      <c r="T182" s="69"/>
    </row>
    <row r="183" spans="1:20" customFormat="1" ht="30" customHeight="1">
      <c r="A183" s="2"/>
      <c r="B183" s="442"/>
      <c r="C183" s="443"/>
      <c r="D183" s="443"/>
      <c r="E183" s="444"/>
      <c r="F183" s="95"/>
      <c r="G183" s="96"/>
      <c r="H183" s="97"/>
      <c r="I183" s="100" t="s">
        <v>2481</v>
      </c>
      <c r="J183" s="101"/>
      <c r="K183" s="81" t="s">
        <v>2555</v>
      </c>
      <c r="L183" s="81"/>
      <c r="M183" s="81"/>
      <c r="N183" s="81"/>
      <c r="O183" s="82"/>
      <c r="P183" s="83"/>
      <c r="T183" s="69"/>
    </row>
    <row r="184" spans="1:20" customFormat="1" ht="30" customHeight="1">
      <c r="A184" s="2"/>
      <c r="B184" s="442"/>
      <c r="C184" s="443"/>
      <c r="D184" s="443"/>
      <c r="E184" s="444"/>
      <c r="F184" s="95"/>
      <c r="G184" s="96"/>
      <c r="H184" s="97"/>
      <c r="I184" s="100" t="s">
        <v>2482</v>
      </c>
      <c r="J184" s="101"/>
      <c r="K184" s="81" t="s">
        <v>2555</v>
      </c>
      <c r="L184" s="81"/>
      <c r="M184" s="81"/>
      <c r="N184" s="81"/>
      <c r="O184" s="82"/>
      <c r="P184" s="83"/>
      <c r="T184" s="69"/>
    </row>
    <row r="185" spans="1:20" customFormat="1" ht="30" customHeight="1">
      <c r="A185" s="2"/>
      <c r="B185" s="442"/>
      <c r="C185" s="443"/>
      <c r="D185" s="443"/>
      <c r="E185" s="444"/>
      <c r="F185" s="95"/>
      <c r="G185" s="96"/>
      <c r="H185" s="97"/>
      <c r="I185" s="100" t="s">
        <v>2483</v>
      </c>
      <c r="J185" s="101"/>
      <c r="K185" s="81" t="s">
        <v>2555</v>
      </c>
      <c r="L185" s="81"/>
      <c r="M185" s="81"/>
      <c r="N185" s="81"/>
      <c r="O185" s="82"/>
      <c r="P185" s="83"/>
      <c r="T185" s="69"/>
    </row>
    <row r="186" spans="1:20" customFormat="1" ht="30" customHeight="1">
      <c r="A186" s="2"/>
      <c r="B186" s="442"/>
      <c r="C186" s="443"/>
      <c r="D186" s="443"/>
      <c r="E186" s="444"/>
      <c r="F186" s="95"/>
      <c r="G186" s="96"/>
      <c r="H186" s="97"/>
      <c r="I186" s="100" t="s">
        <v>2484</v>
      </c>
      <c r="J186" s="101"/>
      <c r="K186" s="81" t="s">
        <v>2555</v>
      </c>
      <c r="L186" s="81"/>
      <c r="M186" s="81"/>
      <c r="N186" s="81"/>
      <c r="O186" s="82"/>
      <c r="P186" s="83"/>
      <c r="T186" s="69"/>
    </row>
    <row r="187" spans="1:20" customFormat="1" ht="30" customHeight="1">
      <c r="A187" s="2"/>
      <c r="B187" s="442"/>
      <c r="C187" s="443"/>
      <c r="D187" s="443"/>
      <c r="E187" s="444"/>
      <c r="F187" s="95"/>
      <c r="G187" s="96"/>
      <c r="H187" s="97"/>
      <c r="I187" s="100" t="s">
        <v>2485</v>
      </c>
      <c r="J187" s="101"/>
      <c r="K187" s="81" t="s">
        <v>2555</v>
      </c>
      <c r="L187" s="81"/>
      <c r="M187" s="81"/>
      <c r="N187" s="81"/>
      <c r="O187" s="82"/>
      <c r="P187" s="83"/>
      <c r="T187" s="69"/>
    </row>
    <row r="188" spans="1:20" customFormat="1" ht="30" customHeight="1">
      <c r="A188" s="2"/>
      <c r="B188" s="442"/>
      <c r="C188" s="443"/>
      <c r="D188" s="443"/>
      <c r="E188" s="444"/>
      <c r="F188" s="95"/>
      <c r="G188" s="96"/>
      <c r="H188" s="97"/>
      <c r="I188" s="100" t="s">
        <v>2486</v>
      </c>
      <c r="J188" s="101"/>
      <c r="K188" s="81" t="s">
        <v>2555</v>
      </c>
      <c r="L188" s="81"/>
      <c r="M188" s="81"/>
      <c r="N188" s="81"/>
      <c r="O188" s="82"/>
      <c r="P188" s="83"/>
      <c r="T188" s="69"/>
    </row>
    <row r="189" spans="1:20" customFormat="1" ht="30" customHeight="1">
      <c r="A189" s="2"/>
      <c r="B189" s="442"/>
      <c r="C189" s="443"/>
      <c r="D189" s="443"/>
      <c r="E189" s="444"/>
      <c r="F189" s="95"/>
      <c r="G189" s="96"/>
      <c r="H189" s="97"/>
      <c r="I189" s="100" t="s">
        <v>2487</v>
      </c>
      <c r="J189" s="101"/>
      <c r="K189" s="81" t="s">
        <v>2555</v>
      </c>
      <c r="L189" s="81"/>
      <c r="M189" s="81"/>
      <c r="N189" s="81"/>
      <c r="O189" s="82"/>
      <c r="P189" s="83"/>
      <c r="T189" s="69"/>
    </row>
    <row r="190" spans="1:20" customFormat="1" ht="30" customHeight="1">
      <c r="A190" s="2"/>
      <c r="B190" s="442"/>
      <c r="C190" s="443"/>
      <c r="D190" s="443"/>
      <c r="E190" s="444"/>
      <c r="F190" s="95"/>
      <c r="G190" s="96"/>
      <c r="H190" s="97"/>
      <c r="I190" s="100" t="s">
        <v>2488</v>
      </c>
      <c r="J190" s="101"/>
      <c r="K190" s="81" t="s">
        <v>2555</v>
      </c>
      <c r="L190" s="81"/>
      <c r="M190" s="81"/>
      <c r="N190" s="81"/>
      <c r="O190" s="82"/>
      <c r="P190" s="83"/>
      <c r="T190" s="69"/>
    </row>
    <row r="191" spans="1:20" ht="20.100000000000001" customHeight="1">
      <c r="B191" s="219" t="s">
        <v>97</v>
      </c>
      <c r="C191" s="220"/>
      <c r="D191" s="220"/>
      <c r="E191" s="220"/>
      <c r="F191" s="221"/>
      <c r="G191" s="83" t="s">
        <v>2555</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2563</v>
      </c>
      <c r="G196" s="202" t="s">
        <v>456</v>
      </c>
      <c r="H196" s="202"/>
      <c r="I196" s="202"/>
      <c r="J196" s="202"/>
      <c r="K196" s="202"/>
      <c r="L196" s="202"/>
      <c r="M196" s="202"/>
      <c r="N196" s="202"/>
      <c r="O196" s="202"/>
      <c r="P196" s="216"/>
    </row>
    <row r="197" spans="1:20" ht="20.100000000000001" customHeight="1">
      <c r="B197" s="152"/>
      <c r="C197" s="90"/>
      <c r="D197" s="90"/>
      <c r="E197" s="90"/>
      <c r="F197" s="14" t="s">
        <v>2563</v>
      </c>
      <c r="G197" s="140" t="s">
        <v>457</v>
      </c>
      <c r="H197" s="140"/>
      <c r="I197" s="140"/>
      <c r="J197" s="140"/>
      <c r="K197" s="140"/>
      <c r="L197" s="140"/>
      <c r="M197" s="140"/>
      <c r="N197" s="140"/>
      <c r="O197" s="140"/>
      <c r="P197" s="200"/>
    </row>
    <row r="198" spans="1:20" ht="20.100000000000001" customHeight="1">
      <c r="B198" s="152"/>
      <c r="C198" s="90"/>
      <c r="D198" s="90"/>
      <c r="E198" s="90"/>
      <c r="F198" s="14" t="s">
        <v>2563</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2564</v>
      </c>
      <c r="J200" s="92"/>
      <c r="K200" s="92"/>
      <c r="L200" s="92"/>
      <c r="M200" s="92"/>
      <c r="N200" s="92"/>
      <c r="O200" s="93"/>
      <c r="P200" s="94"/>
    </row>
    <row r="201" spans="1:20" ht="39.950000000000003" customHeight="1">
      <c r="B201" s="293"/>
      <c r="C201" s="294"/>
      <c r="D201" s="106"/>
      <c r="E201" s="107"/>
      <c r="F201" s="90" t="s">
        <v>103</v>
      </c>
      <c r="G201" s="90"/>
      <c r="H201" s="90"/>
      <c r="I201" s="91" t="s">
        <v>2565</v>
      </c>
      <c r="J201" s="92"/>
      <c r="K201" s="92"/>
      <c r="L201" s="92"/>
      <c r="M201" s="92"/>
      <c r="N201" s="92"/>
      <c r="O201" s="93"/>
      <c r="P201" s="94"/>
    </row>
    <row r="202" spans="1:20" ht="79.5" customHeight="1">
      <c r="B202" s="293"/>
      <c r="C202" s="294"/>
      <c r="D202" s="106"/>
      <c r="E202" s="107"/>
      <c r="F202" s="90" t="s">
        <v>104</v>
      </c>
      <c r="G202" s="90"/>
      <c r="H202" s="90"/>
      <c r="I202" s="91" t="s">
        <v>2566</v>
      </c>
      <c r="J202" s="92"/>
      <c r="K202" s="92"/>
      <c r="L202" s="92"/>
      <c r="M202" s="92"/>
      <c r="N202" s="92"/>
      <c r="O202" s="93"/>
      <c r="P202" s="94"/>
    </row>
    <row r="203" spans="1:20" ht="79.5" customHeight="1">
      <c r="B203" s="293"/>
      <c r="C203" s="294"/>
      <c r="D203" s="106"/>
      <c r="E203" s="107"/>
      <c r="F203" s="90" t="s">
        <v>414</v>
      </c>
      <c r="G203" s="90"/>
      <c r="H203" s="90"/>
      <c r="I203" s="91" t="s">
        <v>2569</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2554</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2554</v>
      </c>
      <c r="N205" s="98"/>
      <c r="O205" s="98"/>
      <c r="P205" s="99"/>
      <c r="T205" s="69"/>
    </row>
    <row r="206" spans="1:20" ht="39.950000000000003" customHeight="1">
      <c r="B206" s="293"/>
      <c r="C206" s="294"/>
      <c r="D206" s="104">
        <v>2</v>
      </c>
      <c r="E206" s="105"/>
      <c r="F206" s="90" t="s">
        <v>5</v>
      </c>
      <c r="G206" s="90"/>
      <c r="H206" s="90"/>
      <c r="I206" s="87" t="s">
        <v>2567</v>
      </c>
      <c r="J206" s="88"/>
      <c r="K206" s="88"/>
      <c r="L206" s="88"/>
      <c r="M206" s="88"/>
      <c r="N206" s="88"/>
      <c r="O206" s="88"/>
      <c r="P206" s="89"/>
    </row>
    <row r="207" spans="1:20" ht="39.950000000000003" customHeight="1">
      <c r="B207" s="293"/>
      <c r="C207" s="294"/>
      <c r="D207" s="106"/>
      <c r="E207" s="107"/>
      <c r="F207" s="90" t="s">
        <v>103</v>
      </c>
      <c r="G207" s="90"/>
      <c r="H207" s="90"/>
      <c r="I207" s="91" t="s">
        <v>2568</v>
      </c>
      <c r="J207" s="92"/>
      <c r="K207" s="92"/>
      <c r="L207" s="92"/>
      <c r="M207" s="92"/>
      <c r="N207" s="92"/>
      <c r="O207" s="93"/>
      <c r="P207" s="94"/>
    </row>
    <row r="208" spans="1:20" ht="79.5" customHeight="1">
      <c r="B208" s="293"/>
      <c r="C208" s="294"/>
      <c r="D208" s="106"/>
      <c r="E208" s="107"/>
      <c r="F208" s="90" t="s">
        <v>104</v>
      </c>
      <c r="G208" s="90"/>
      <c r="H208" s="90"/>
      <c r="I208" s="91" t="s">
        <v>2569</v>
      </c>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2555</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2554</v>
      </c>
      <c r="N211" s="98"/>
      <c r="O211" s="98"/>
      <c r="P211" s="99"/>
      <c r="T211" s="69"/>
    </row>
    <row r="212" spans="1:20" ht="39.950000000000003" customHeight="1">
      <c r="B212" s="293"/>
      <c r="C212" s="294"/>
      <c r="D212" s="104">
        <v>3</v>
      </c>
      <c r="E212" s="105"/>
      <c r="F212" s="90" t="s">
        <v>5</v>
      </c>
      <c r="G212" s="90"/>
      <c r="H212" s="90"/>
      <c r="I212" s="87" t="s">
        <v>2570</v>
      </c>
      <c r="J212" s="88"/>
      <c r="K212" s="88"/>
      <c r="L212" s="88"/>
      <c r="M212" s="88"/>
      <c r="N212" s="88"/>
      <c r="O212" s="88"/>
      <c r="P212" s="89"/>
    </row>
    <row r="213" spans="1:20" ht="39.950000000000003" customHeight="1">
      <c r="B213" s="293"/>
      <c r="C213" s="294"/>
      <c r="D213" s="106"/>
      <c r="E213" s="107"/>
      <c r="F213" s="90" t="s">
        <v>103</v>
      </c>
      <c r="G213" s="90"/>
      <c r="H213" s="90"/>
      <c r="I213" s="91" t="s">
        <v>2571</v>
      </c>
      <c r="J213" s="92"/>
      <c r="K213" s="92"/>
      <c r="L213" s="92"/>
      <c r="M213" s="92"/>
      <c r="N213" s="92"/>
      <c r="O213" s="93"/>
      <c r="P213" s="94"/>
    </row>
    <row r="214" spans="1:20" ht="79.5" customHeight="1">
      <c r="B214" s="293"/>
      <c r="C214" s="294"/>
      <c r="D214" s="106"/>
      <c r="E214" s="107"/>
      <c r="F214" s="90" t="s">
        <v>104</v>
      </c>
      <c r="G214" s="90"/>
      <c r="H214" s="90"/>
      <c r="I214" s="91" t="s">
        <v>2572</v>
      </c>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t="s">
        <v>2555</v>
      </c>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t="s">
        <v>2554</v>
      </c>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2555</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2573</v>
      </c>
      <c r="J234" s="92"/>
      <c r="K234" s="92"/>
      <c r="L234" s="92"/>
      <c r="M234" s="92"/>
      <c r="N234" s="92"/>
      <c r="O234" s="93"/>
      <c r="P234" s="94"/>
    </row>
    <row r="235" spans="1:20" ht="39.950000000000003" customHeight="1">
      <c r="B235" s="293"/>
      <c r="C235" s="294"/>
      <c r="D235" s="288"/>
      <c r="E235" s="107"/>
      <c r="F235" s="90" t="s">
        <v>103</v>
      </c>
      <c r="G235" s="90"/>
      <c r="H235" s="90"/>
      <c r="I235" s="91" t="s">
        <v>2574</v>
      </c>
      <c r="J235" s="92"/>
      <c r="K235" s="92"/>
      <c r="L235" s="92"/>
      <c r="M235" s="92"/>
      <c r="N235" s="92"/>
      <c r="O235" s="93"/>
      <c r="P235" s="94"/>
    </row>
    <row r="236" spans="1:20" ht="39.950000000000003" customHeight="1">
      <c r="B236" s="293"/>
      <c r="C236" s="294"/>
      <c r="D236" s="288"/>
      <c r="E236" s="107"/>
      <c r="F236" s="193" t="s">
        <v>105</v>
      </c>
      <c r="G236" s="193"/>
      <c r="H236" s="193"/>
      <c r="I236" s="91" t="s">
        <v>2575</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2555</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2554</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2554</v>
      </c>
      <c r="K262" s="81"/>
      <c r="L262" s="81"/>
      <c r="M262" s="81"/>
      <c r="N262" s="81"/>
      <c r="O262" s="82"/>
      <c r="P262" s="83"/>
      <c r="S262" s="15" t="str">
        <f>IF(J262="","未記入","")</f>
        <v/>
      </c>
    </row>
    <row r="263" spans="2:20" ht="120" customHeight="1">
      <c r="B263" s="152" t="s">
        <v>123</v>
      </c>
      <c r="C263" s="90"/>
      <c r="D263" s="90"/>
      <c r="E263" s="90"/>
      <c r="F263" s="87" t="s">
        <v>2576</v>
      </c>
      <c r="G263" s="88"/>
      <c r="H263" s="88"/>
      <c r="I263" s="88"/>
      <c r="J263" s="88"/>
      <c r="K263" s="88"/>
      <c r="L263" s="88"/>
      <c r="M263" s="88"/>
      <c r="N263" s="88"/>
      <c r="O263" s="88"/>
      <c r="P263" s="89"/>
    </row>
    <row r="264" spans="2:20" ht="60" customHeight="1">
      <c r="B264" s="152" t="s">
        <v>475</v>
      </c>
      <c r="C264" s="90"/>
      <c r="D264" s="90"/>
      <c r="E264" s="90"/>
      <c r="F264" s="87" t="s">
        <v>2577</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2555</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28</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f>IF(OR($H$282&lt;&gt;"",$K$282&lt;&gt;""),SUM($H$282,$K$282),"")</f>
        <v>2</v>
      </c>
      <c r="F282" s="244"/>
      <c r="G282" s="244"/>
      <c r="H282" s="82">
        <v>2</v>
      </c>
      <c r="I282" s="98"/>
      <c r="J282" s="159"/>
      <c r="K282" s="81"/>
      <c r="L282" s="81"/>
      <c r="M282" s="81"/>
      <c r="N282" s="81">
        <v>0.9</v>
      </c>
      <c r="O282" s="82"/>
      <c r="P282" s="83"/>
    </row>
    <row r="283" spans="1:20" ht="20.100000000000001" customHeight="1">
      <c r="B283" s="320" t="s">
        <v>137</v>
      </c>
      <c r="C283" s="90"/>
      <c r="D283" s="90"/>
      <c r="E283" s="244">
        <f>IF(OR($H$283&lt;&gt;"",$K$283&lt;&gt;""),SUM($H$283,$K$283),"")</f>
        <v>23</v>
      </c>
      <c r="F283" s="244"/>
      <c r="G283" s="244"/>
      <c r="H283" s="82">
        <v>15</v>
      </c>
      <c r="I283" s="98"/>
      <c r="J283" s="159"/>
      <c r="K283" s="81">
        <v>8</v>
      </c>
      <c r="L283" s="81"/>
      <c r="M283" s="81"/>
      <c r="N283" s="81">
        <v>13</v>
      </c>
      <c r="O283" s="82"/>
      <c r="P283" s="83"/>
    </row>
    <row r="284" spans="1:20" ht="20.100000000000001" customHeight="1">
      <c r="B284" s="44"/>
      <c r="C284" s="90" t="s">
        <v>138</v>
      </c>
      <c r="D284" s="90"/>
      <c r="E284" s="244">
        <f>IF(OR($H$284&lt;&gt;"",$K$284&lt;&gt;""),SUM($H$284,$K$284),"")</f>
        <v>21</v>
      </c>
      <c r="F284" s="244"/>
      <c r="G284" s="244"/>
      <c r="H284" s="82">
        <v>14</v>
      </c>
      <c r="I284" s="98"/>
      <c r="J284" s="159"/>
      <c r="K284" s="81">
        <v>7</v>
      </c>
      <c r="L284" s="81"/>
      <c r="M284" s="81"/>
      <c r="N284" s="81">
        <v>11.3</v>
      </c>
      <c r="O284" s="82"/>
      <c r="P284" s="83"/>
    </row>
    <row r="285" spans="1:20" ht="20.100000000000001" customHeight="1">
      <c r="B285" s="45"/>
      <c r="C285" s="90" t="s">
        <v>139</v>
      </c>
      <c r="D285" s="90"/>
      <c r="E285" s="244">
        <f>IF(OR($H$285&lt;&gt;"",$K$285&lt;&gt;""),SUM($H$285,$K$285),"")</f>
        <v>2</v>
      </c>
      <c r="F285" s="244"/>
      <c r="G285" s="244"/>
      <c r="H285" s="82">
        <v>1</v>
      </c>
      <c r="I285" s="98"/>
      <c r="J285" s="159"/>
      <c r="K285" s="81">
        <v>1</v>
      </c>
      <c r="L285" s="81"/>
      <c r="M285" s="81"/>
      <c r="N285" s="81">
        <v>1.7</v>
      </c>
      <c r="O285" s="82"/>
      <c r="P285" s="83"/>
    </row>
    <row r="286" spans="1:20" ht="20.100000000000001" customHeight="1">
      <c r="B286" s="152" t="s">
        <v>140</v>
      </c>
      <c r="C286" s="90"/>
      <c r="D286" s="90"/>
      <c r="E286" s="244">
        <f>IF(OR($H$286&lt;&gt;"",$K$286&lt;&gt;""),SUM($H$286,$K$286),"")</f>
        <v>1</v>
      </c>
      <c r="F286" s="244"/>
      <c r="G286" s="244"/>
      <c r="H286" s="82">
        <v>0</v>
      </c>
      <c r="I286" s="98"/>
      <c r="J286" s="159"/>
      <c r="K286" s="81">
        <v>1</v>
      </c>
      <c r="L286" s="81"/>
      <c r="M286" s="81"/>
      <c r="N286" s="81"/>
      <c r="O286" s="82"/>
      <c r="P286" s="83"/>
    </row>
    <row r="287" spans="1:20" ht="20.100000000000001" customHeight="1">
      <c r="B287" s="152" t="s">
        <v>141</v>
      </c>
      <c r="C287" s="90"/>
      <c r="D287" s="90"/>
      <c r="E287" s="244">
        <f>IF(OR($H$287&lt;&gt;"",$K$287&lt;&gt;""),SUM($H$287,$K$287),"")</f>
        <v>1</v>
      </c>
      <c r="F287" s="244"/>
      <c r="G287" s="244"/>
      <c r="H287" s="82">
        <v>1</v>
      </c>
      <c r="I287" s="98"/>
      <c r="J287" s="159"/>
      <c r="K287" s="81">
        <v>0</v>
      </c>
      <c r="L287" s="81"/>
      <c r="M287" s="81"/>
      <c r="N287" s="81"/>
      <c r="O287" s="82"/>
      <c r="P287" s="83"/>
    </row>
    <row r="288" spans="1:20" ht="20.100000000000001" customHeight="1">
      <c r="B288" s="152" t="s">
        <v>142</v>
      </c>
      <c r="C288" s="90"/>
      <c r="D288" s="90"/>
      <c r="E288" s="244">
        <f>IF(OR($H$288&lt;&gt;"",$K$288&lt;&gt;""),SUM($H$288,$K$288),"")</f>
        <v>0</v>
      </c>
      <c r="F288" s="244"/>
      <c r="G288" s="244"/>
      <c r="H288" s="82">
        <v>0</v>
      </c>
      <c r="I288" s="98"/>
      <c r="J288" s="159"/>
      <c r="K288" s="81">
        <v>0</v>
      </c>
      <c r="L288" s="81"/>
      <c r="M288" s="81"/>
      <c r="N288" s="81"/>
      <c r="O288" s="82"/>
      <c r="P288" s="83"/>
    </row>
    <row r="289" spans="2:20" ht="20.100000000000001" customHeight="1">
      <c r="B289" s="152" t="s">
        <v>143</v>
      </c>
      <c r="C289" s="90"/>
      <c r="D289" s="90"/>
      <c r="E289" s="244">
        <f>IF(OR($H$289&lt;&gt;"",$K$289&lt;&gt;""),SUM($H$289,$K$289),"")</f>
        <v>4</v>
      </c>
      <c r="F289" s="244"/>
      <c r="G289" s="244"/>
      <c r="H289" s="82">
        <v>3</v>
      </c>
      <c r="I289" s="98"/>
      <c r="J289" s="159"/>
      <c r="K289" s="81">
        <v>1</v>
      </c>
      <c r="L289" s="81"/>
      <c r="M289" s="81"/>
      <c r="N289" s="81"/>
      <c r="O289" s="82"/>
      <c r="P289" s="83"/>
    </row>
    <row r="290" spans="2:20" ht="20.100000000000001" customHeight="1">
      <c r="B290" s="152" t="s">
        <v>144</v>
      </c>
      <c r="C290" s="90"/>
      <c r="D290" s="90"/>
      <c r="E290" s="244">
        <f>IF(OR($H$290&lt;&gt;"",$K$290&lt;&gt;""),SUM($H$290,$K$290),"")</f>
        <v>2</v>
      </c>
      <c r="F290" s="244"/>
      <c r="G290" s="244"/>
      <c r="H290" s="82">
        <v>1</v>
      </c>
      <c r="I290" s="98"/>
      <c r="J290" s="159"/>
      <c r="K290" s="81">
        <v>1</v>
      </c>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1</v>
      </c>
      <c r="H301" s="138"/>
      <c r="I301" s="101"/>
      <c r="J301" s="81">
        <v>1</v>
      </c>
      <c r="K301" s="81"/>
      <c r="L301" s="81"/>
      <c r="M301" s="81">
        <v>0</v>
      </c>
      <c r="N301" s="81"/>
      <c r="O301" s="82"/>
      <c r="P301" s="83"/>
    </row>
    <row r="302" spans="2:20" ht="20.100000000000001" customHeight="1">
      <c r="B302" s="152" t="s">
        <v>157</v>
      </c>
      <c r="C302" s="90"/>
      <c r="D302" s="90"/>
      <c r="E302" s="90"/>
      <c r="F302" s="90"/>
      <c r="G302" s="100">
        <f>IF(OR($J$302&lt;&gt;"",$M$302&lt;&gt;""),SUM($J$302,$M$302),"")</f>
        <v>9</v>
      </c>
      <c r="H302" s="138"/>
      <c r="I302" s="101"/>
      <c r="J302" s="81">
        <v>7</v>
      </c>
      <c r="K302" s="81"/>
      <c r="L302" s="81"/>
      <c r="M302" s="81">
        <v>2</v>
      </c>
      <c r="N302" s="81"/>
      <c r="O302" s="82"/>
      <c r="P302" s="83"/>
    </row>
    <row r="303" spans="2:20" ht="20.100000000000001" customHeight="1">
      <c r="B303" s="152" t="s">
        <v>158</v>
      </c>
      <c r="C303" s="90"/>
      <c r="D303" s="90"/>
      <c r="E303" s="90"/>
      <c r="F303" s="90"/>
      <c r="G303" s="100">
        <f>IF(OR($J$303&lt;&gt;"",$M$303&lt;&gt;""),SUM($J$303,$M$303),"")</f>
        <v>4</v>
      </c>
      <c r="H303" s="138"/>
      <c r="I303" s="101"/>
      <c r="J303" s="81">
        <v>3</v>
      </c>
      <c r="K303" s="81"/>
      <c r="L303" s="81"/>
      <c r="M303" s="81">
        <v>1</v>
      </c>
      <c r="N303" s="81"/>
      <c r="O303" s="82"/>
      <c r="P303" s="83"/>
    </row>
    <row r="304" spans="2:20" ht="20.100000000000001" customHeight="1">
      <c r="B304" s="152" t="s">
        <v>390</v>
      </c>
      <c r="C304" s="90"/>
      <c r="D304" s="90"/>
      <c r="E304" s="90"/>
      <c r="F304" s="90"/>
      <c r="G304" s="100">
        <f>IF(OR($J$304&lt;&gt;"",$M$304&lt;&gt;""),SUM($J$304,$M$304),"")</f>
        <v>2</v>
      </c>
      <c r="H304" s="138"/>
      <c r="I304" s="101"/>
      <c r="J304" s="81">
        <v>2</v>
      </c>
      <c r="K304" s="81"/>
      <c r="L304" s="81"/>
      <c r="M304" s="81">
        <v>0</v>
      </c>
      <c r="N304" s="81"/>
      <c r="O304" s="82"/>
      <c r="P304" s="83"/>
    </row>
    <row r="305" spans="1:20" ht="20.100000000000001" customHeight="1" thickBot="1">
      <c r="B305" s="181" t="s">
        <v>159</v>
      </c>
      <c r="C305" s="182"/>
      <c r="D305" s="182"/>
      <c r="E305" s="182"/>
      <c r="F305" s="182"/>
      <c r="G305" s="325">
        <f>IF(OR($J$305&lt;&gt;"",$M$305&lt;&gt;""),SUM($J$305,$M$305),"")</f>
        <v>1</v>
      </c>
      <c r="H305" s="326"/>
      <c r="I305" s="327"/>
      <c r="J305" s="328">
        <v>1</v>
      </c>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2</v>
      </c>
      <c r="H310" s="138"/>
      <c r="I310" s="101"/>
      <c r="J310" s="81">
        <v>1</v>
      </c>
      <c r="K310" s="81"/>
      <c r="L310" s="81"/>
      <c r="M310" s="81">
        <v>1</v>
      </c>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f>IF(OR($J$314&lt;&gt;"",$M$314&lt;&gt;""),SUM($J$314,$M$314),"")</f>
        <v>1</v>
      </c>
      <c r="H314" s="138"/>
      <c r="I314" s="101"/>
      <c r="J314" s="81"/>
      <c r="K314" s="81"/>
      <c r="L314" s="81"/>
      <c r="M314" s="81">
        <v>1</v>
      </c>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t="s">
        <v>2578</v>
      </c>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v>2</v>
      </c>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2554</v>
      </c>
      <c r="M338" s="147"/>
      <c r="N338" s="147"/>
      <c r="O338" s="147"/>
      <c r="P338" s="148"/>
    </row>
    <row r="339" spans="2:20" ht="20.100000000000001" customHeight="1">
      <c r="B339" s="135"/>
      <c r="C339" s="136"/>
      <c r="D339" s="136"/>
      <c r="E339" s="136"/>
      <c r="F339" s="137"/>
      <c r="G339" s="237" t="s">
        <v>441</v>
      </c>
      <c r="H339" s="221"/>
      <c r="I339" s="82" t="s">
        <v>2554</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2579</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1</v>
      </c>
      <c r="K344" s="28">
        <v>1</v>
      </c>
      <c r="L344" s="28"/>
      <c r="M344" s="28"/>
      <c r="N344" s="28"/>
      <c r="O344" s="28">
        <v>1</v>
      </c>
      <c r="P344" s="28"/>
      <c r="Q344" s="12"/>
    </row>
    <row r="345" spans="2:20" ht="20.100000000000001" customHeight="1">
      <c r="B345" s="219" t="s">
        <v>181</v>
      </c>
      <c r="C345" s="220"/>
      <c r="D345" s="220"/>
      <c r="E345" s="220"/>
      <c r="F345" s="221"/>
      <c r="G345" s="28">
        <v>1</v>
      </c>
      <c r="H345" s="28"/>
      <c r="I345" s="28">
        <v>3</v>
      </c>
      <c r="J345" s="28">
        <v>3</v>
      </c>
      <c r="K345" s="28"/>
      <c r="L345" s="28"/>
      <c r="M345" s="28"/>
      <c r="N345" s="28"/>
      <c r="O345" s="28"/>
      <c r="P345" s="28"/>
      <c r="Q345" s="12"/>
    </row>
    <row r="346" spans="2:20" ht="20.100000000000001" customHeight="1">
      <c r="B346" s="348" t="s">
        <v>182</v>
      </c>
      <c r="C346" s="349"/>
      <c r="D346" s="232" t="s">
        <v>183</v>
      </c>
      <c r="E346" s="140"/>
      <c r="F346" s="141"/>
      <c r="G346" s="28"/>
      <c r="H346" s="28"/>
      <c r="I346" s="28">
        <v>3</v>
      </c>
      <c r="J346" s="28">
        <v>1</v>
      </c>
      <c r="K346" s="28">
        <v>1</v>
      </c>
      <c r="L346" s="28"/>
      <c r="M346" s="28"/>
      <c r="N346" s="28"/>
      <c r="O346" s="28">
        <v>1</v>
      </c>
      <c r="P346" s="28"/>
      <c r="Q346" s="12"/>
    </row>
    <row r="347" spans="2:20" ht="20.100000000000001" customHeight="1">
      <c r="B347" s="350"/>
      <c r="C347" s="351"/>
      <c r="D347" s="237" t="s">
        <v>184</v>
      </c>
      <c r="E347" s="220"/>
      <c r="F347" s="221"/>
      <c r="G347" s="346">
        <v>1</v>
      </c>
      <c r="H347" s="346"/>
      <c r="I347" s="346">
        <v>6</v>
      </c>
      <c r="J347" s="346"/>
      <c r="K347" s="346">
        <v>1</v>
      </c>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2</v>
      </c>
      <c r="J349" s="346">
        <v>1</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2554</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2580</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2555</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2555</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2582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2599</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2598</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2583</v>
      </c>
      <c r="J375" s="81"/>
      <c r="K375" s="81"/>
      <c r="L375" s="81"/>
      <c r="M375" s="82" t="s">
        <v>2584</v>
      </c>
      <c r="N375" s="98"/>
      <c r="O375" s="98"/>
      <c r="P375" s="99"/>
    </row>
    <row r="376" spans="2:20" ht="20.100000000000001" customHeight="1">
      <c r="B376" s="152"/>
      <c r="C376" s="90"/>
      <c r="D376" s="90"/>
      <c r="E376" s="232" t="s">
        <v>210</v>
      </c>
      <c r="F376" s="140"/>
      <c r="G376" s="140"/>
      <c r="H376" s="141"/>
      <c r="I376" s="82">
        <v>80</v>
      </c>
      <c r="J376" s="98"/>
      <c r="K376" s="98"/>
      <c r="L376" s="55" t="s">
        <v>480</v>
      </c>
      <c r="M376" s="82">
        <v>90</v>
      </c>
      <c r="N376" s="98"/>
      <c r="O376" s="98"/>
      <c r="P376" s="40" t="s">
        <v>480</v>
      </c>
    </row>
    <row r="377" spans="2:20" ht="20.100000000000001" customHeight="1">
      <c r="B377" s="152" t="s">
        <v>45</v>
      </c>
      <c r="C377" s="90"/>
      <c r="D377" s="90"/>
      <c r="E377" s="232" t="s">
        <v>211</v>
      </c>
      <c r="F377" s="140"/>
      <c r="G377" s="140"/>
      <c r="H377" s="141"/>
      <c r="I377" s="82">
        <v>18</v>
      </c>
      <c r="J377" s="98"/>
      <c r="K377" s="98"/>
      <c r="L377" s="55" t="s">
        <v>472</v>
      </c>
      <c r="M377" s="82">
        <v>18</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2359</v>
      </c>
      <c r="J379" s="81"/>
      <c r="K379" s="81"/>
      <c r="L379" s="81"/>
      <c r="M379" s="83" t="s">
        <v>2359</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t="s">
        <v>2585</v>
      </c>
      <c r="J382" s="98"/>
      <c r="K382" s="98"/>
      <c r="L382" s="50" t="s">
        <v>481</v>
      </c>
      <c r="M382" s="82" t="s">
        <v>2585</v>
      </c>
      <c r="N382" s="98"/>
      <c r="O382" s="98"/>
      <c r="P382" s="37" t="s">
        <v>481</v>
      </c>
    </row>
    <row r="383" spans="2:20" ht="20.100000000000001" customHeight="1">
      <c r="B383" s="130" t="s">
        <v>204</v>
      </c>
      <c r="C383" s="76"/>
      <c r="D383" s="76"/>
      <c r="E383" s="76"/>
      <c r="F383" s="76"/>
      <c r="G383" s="76"/>
      <c r="H383" s="116"/>
      <c r="I383" s="599">
        <v>127496</v>
      </c>
      <c r="J383" s="98"/>
      <c r="K383" s="98"/>
      <c r="L383" s="50" t="s">
        <v>481</v>
      </c>
      <c r="M383" s="599">
        <v>116046</v>
      </c>
      <c r="N383" s="98"/>
      <c r="O383" s="98"/>
      <c r="P383" s="37" t="s">
        <v>481</v>
      </c>
    </row>
    <row r="384" spans="2:20" ht="20.100000000000001" customHeight="1">
      <c r="B384" s="373"/>
      <c r="C384" s="232" t="s">
        <v>205</v>
      </c>
      <c r="D384" s="140"/>
      <c r="E384" s="140"/>
      <c r="F384" s="140"/>
      <c r="G384" s="140"/>
      <c r="H384" s="141"/>
      <c r="I384" s="82" t="s">
        <v>2586</v>
      </c>
      <c r="J384" s="98"/>
      <c r="K384" s="98"/>
      <c r="L384" s="50" t="s">
        <v>481</v>
      </c>
      <c r="M384" s="82" t="s">
        <v>2586</v>
      </c>
      <c r="N384" s="98"/>
      <c r="O384" s="98"/>
      <c r="P384" s="37" t="s">
        <v>481</v>
      </c>
    </row>
    <row r="385" spans="2:20" ht="20.100000000000001" customHeight="1">
      <c r="B385" s="152"/>
      <c r="C385" s="374" t="s">
        <v>207</v>
      </c>
      <c r="D385" s="245" t="s">
        <v>206</v>
      </c>
      <c r="E385" s="246"/>
      <c r="F385" s="246"/>
      <c r="G385" s="246"/>
      <c r="H385" s="247"/>
      <c r="I385" s="599">
        <v>17496</v>
      </c>
      <c r="J385" s="98"/>
      <c r="K385" s="98"/>
      <c r="L385" s="50" t="s">
        <v>481</v>
      </c>
      <c r="M385" s="599">
        <v>6046</v>
      </c>
      <c r="N385" s="98"/>
      <c r="O385" s="98"/>
      <c r="P385" s="37" t="s">
        <v>481</v>
      </c>
    </row>
    <row r="386" spans="2:20" ht="20.100000000000001" customHeight="1">
      <c r="B386" s="152"/>
      <c r="C386" s="374"/>
      <c r="D386" s="374" t="s">
        <v>208</v>
      </c>
      <c r="E386" s="232" t="s">
        <v>216</v>
      </c>
      <c r="F386" s="140"/>
      <c r="G386" s="140"/>
      <c r="H386" s="141"/>
      <c r="I386" s="82" t="s">
        <v>2587</v>
      </c>
      <c r="J386" s="98"/>
      <c r="K386" s="98"/>
      <c r="L386" s="50" t="s">
        <v>481</v>
      </c>
      <c r="M386" s="82" t="s">
        <v>2587</v>
      </c>
      <c r="N386" s="98"/>
      <c r="O386" s="98"/>
      <c r="P386" s="37" t="s">
        <v>481</v>
      </c>
    </row>
    <row r="387" spans="2:20" ht="20.100000000000001" customHeight="1">
      <c r="B387" s="152"/>
      <c r="C387" s="374"/>
      <c r="D387" s="374"/>
      <c r="E387" s="232" t="s">
        <v>217</v>
      </c>
      <c r="F387" s="140"/>
      <c r="G387" s="140"/>
      <c r="H387" s="141"/>
      <c r="I387" s="82" t="s">
        <v>2588</v>
      </c>
      <c r="J387" s="98"/>
      <c r="K387" s="98"/>
      <c r="L387" s="50" t="s">
        <v>481</v>
      </c>
      <c r="M387" s="82" t="s">
        <v>2588</v>
      </c>
      <c r="N387" s="98"/>
      <c r="O387" s="98"/>
      <c r="P387" s="37" t="s">
        <v>481</v>
      </c>
    </row>
    <row r="388" spans="2:20" ht="20.100000000000001" customHeight="1">
      <c r="B388" s="152"/>
      <c r="C388" s="374"/>
      <c r="D388" s="374"/>
      <c r="E388" s="232" t="s">
        <v>218</v>
      </c>
      <c r="F388" s="140"/>
      <c r="G388" s="140"/>
      <c r="H388" s="141"/>
      <c r="I388" s="82">
        <v>0</v>
      </c>
      <c r="J388" s="98"/>
      <c r="K388" s="98"/>
      <c r="L388" s="50" t="s">
        <v>481</v>
      </c>
      <c r="M388" s="82" t="s">
        <v>2589</v>
      </c>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2590</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3.5</v>
      </c>
      <c r="J398" s="98"/>
      <c r="K398" s="140" t="s">
        <v>483</v>
      </c>
      <c r="L398" s="140"/>
      <c r="M398" s="140"/>
      <c r="N398" s="140"/>
      <c r="O398" s="140"/>
      <c r="P398" s="200"/>
    </row>
    <row r="399" spans="2:20" ht="120" customHeight="1">
      <c r="B399" s="386" t="s">
        <v>567</v>
      </c>
      <c r="C399" s="168"/>
      <c r="D399" s="168"/>
      <c r="E399" s="168"/>
      <c r="F399" s="169"/>
      <c r="G399" s="87" t="s">
        <v>2591</v>
      </c>
      <c r="H399" s="88"/>
      <c r="I399" s="88"/>
      <c r="J399" s="88"/>
      <c r="K399" s="88"/>
      <c r="L399" s="88"/>
      <c r="M399" s="88"/>
      <c r="N399" s="88"/>
      <c r="O399" s="88"/>
      <c r="P399" s="89"/>
    </row>
    <row r="400" spans="2:20" ht="120" customHeight="1">
      <c r="B400" s="139" t="s">
        <v>217</v>
      </c>
      <c r="C400" s="140"/>
      <c r="D400" s="140"/>
      <c r="E400" s="140"/>
      <c r="F400" s="141"/>
      <c r="G400" s="87" t="s">
        <v>2592</v>
      </c>
      <c r="H400" s="88"/>
      <c r="I400" s="88"/>
      <c r="J400" s="88"/>
      <c r="K400" s="88"/>
      <c r="L400" s="88"/>
      <c r="M400" s="88"/>
      <c r="N400" s="88"/>
      <c r="O400" s="88"/>
      <c r="P400" s="89"/>
    </row>
    <row r="401" spans="2:20" ht="120" customHeight="1">
      <c r="B401" s="139" t="s">
        <v>216</v>
      </c>
      <c r="C401" s="140"/>
      <c r="D401" s="140"/>
      <c r="E401" s="140"/>
      <c r="F401" s="141"/>
      <c r="G401" s="87" t="s">
        <v>2593</v>
      </c>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t="s">
        <v>2594</v>
      </c>
      <c r="K410" s="102"/>
      <c r="L410" s="102"/>
      <c r="M410" s="102"/>
      <c r="N410" s="102"/>
      <c r="O410" s="102"/>
      <c r="P410" s="103"/>
    </row>
    <row r="411" spans="2:20" ht="120" customHeight="1">
      <c r="B411" s="219" t="s">
        <v>565</v>
      </c>
      <c r="C411" s="220"/>
      <c r="D411" s="220"/>
      <c r="E411" s="220"/>
      <c r="F411" s="220"/>
      <c r="G411" s="220"/>
      <c r="H411" s="220"/>
      <c r="I411" s="221"/>
      <c r="J411" s="206" t="s">
        <v>2595</v>
      </c>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t="s">
        <v>2595</v>
      </c>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8</v>
      </c>
      <c r="I430" s="147"/>
      <c r="J430" s="147"/>
      <c r="K430" s="147"/>
      <c r="L430" s="147"/>
      <c r="M430" s="147"/>
      <c r="N430" s="147"/>
      <c r="O430" s="147"/>
      <c r="P430" s="49" t="s">
        <v>477</v>
      </c>
    </row>
    <row r="431" spans="1:20" ht="20.100000000000001" customHeight="1">
      <c r="B431" s="131"/>
      <c r="C431" s="119"/>
      <c r="D431" s="90" t="s">
        <v>245</v>
      </c>
      <c r="E431" s="90"/>
      <c r="F431" s="90"/>
      <c r="G431" s="90"/>
      <c r="H431" s="82">
        <v>16</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3</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9</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2</v>
      </c>
      <c r="I437" s="98"/>
      <c r="J437" s="98"/>
      <c r="K437" s="98"/>
      <c r="L437" s="98"/>
      <c r="M437" s="98"/>
      <c r="N437" s="98"/>
      <c r="O437" s="98"/>
      <c r="P437" s="37" t="s">
        <v>479</v>
      </c>
    </row>
    <row r="438" spans="2:16" ht="20.100000000000001" customHeight="1">
      <c r="B438" s="398"/>
      <c r="C438" s="399"/>
      <c r="D438" s="90" t="s">
        <v>252</v>
      </c>
      <c r="E438" s="90"/>
      <c r="F438" s="90"/>
      <c r="G438" s="90"/>
      <c r="H438" s="82">
        <v>4</v>
      </c>
      <c r="I438" s="98"/>
      <c r="J438" s="98"/>
      <c r="K438" s="98"/>
      <c r="L438" s="98"/>
      <c r="M438" s="98"/>
      <c r="N438" s="98"/>
      <c r="O438" s="98"/>
      <c r="P438" s="37" t="s">
        <v>479</v>
      </c>
    </row>
    <row r="439" spans="2:16" ht="20.100000000000001" customHeight="1">
      <c r="B439" s="398"/>
      <c r="C439" s="399"/>
      <c r="D439" s="90" t="s">
        <v>253</v>
      </c>
      <c r="E439" s="90"/>
      <c r="F439" s="90"/>
      <c r="G439" s="90"/>
      <c r="H439" s="82">
        <v>6</v>
      </c>
      <c r="I439" s="98"/>
      <c r="J439" s="98"/>
      <c r="K439" s="98"/>
      <c r="L439" s="98"/>
      <c r="M439" s="98"/>
      <c r="N439" s="98"/>
      <c r="O439" s="98"/>
      <c r="P439" s="37" t="s">
        <v>479</v>
      </c>
    </row>
    <row r="440" spans="2:16" ht="20.100000000000001" customHeight="1">
      <c r="B440" s="398"/>
      <c r="C440" s="399"/>
      <c r="D440" s="90" t="s">
        <v>254</v>
      </c>
      <c r="E440" s="90"/>
      <c r="F440" s="90"/>
      <c r="G440" s="90"/>
      <c r="H440" s="82">
        <v>4</v>
      </c>
      <c r="I440" s="98"/>
      <c r="J440" s="98"/>
      <c r="K440" s="98"/>
      <c r="L440" s="98"/>
      <c r="M440" s="98"/>
      <c r="N440" s="98"/>
      <c r="O440" s="98"/>
      <c r="P440" s="37" t="s">
        <v>479</v>
      </c>
    </row>
    <row r="441" spans="2:16" ht="20.100000000000001" customHeight="1">
      <c r="B441" s="398"/>
      <c r="C441" s="399"/>
      <c r="D441" s="90" t="s">
        <v>255</v>
      </c>
      <c r="E441" s="90"/>
      <c r="F441" s="90"/>
      <c r="G441" s="90"/>
      <c r="H441" s="82">
        <v>3</v>
      </c>
      <c r="I441" s="98"/>
      <c r="J441" s="98"/>
      <c r="K441" s="98"/>
      <c r="L441" s="98"/>
      <c r="M441" s="98"/>
      <c r="N441" s="98"/>
      <c r="O441" s="98"/>
      <c r="P441" s="37" t="s">
        <v>479</v>
      </c>
    </row>
    <row r="442" spans="2:16" ht="20.100000000000001" customHeight="1">
      <c r="B442" s="398"/>
      <c r="C442" s="399"/>
      <c r="D442" s="90" t="s">
        <v>256</v>
      </c>
      <c r="E442" s="90"/>
      <c r="F442" s="90"/>
      <c r="G442" s="90"/>
      <c r="H442" s="82">
        <v>4</v>
      </c>
      <c r="I442" s="98"/>
      <c r="J442" s="98"/>
      <c r="K442" s="98"/>
      <c r="L442" s="98"/>
      <c r="M442" s="98"/>
      <c r="N442" s="98"/>
      <c r="O442" s="98"/>
      <c r="P442" s="37" t="s">
        <v>479</v>
      </c>
    </row>
    <row r="443" spans="2:16" ht="20.100000000000001" customHeight="1">
      <c r="B443" s="400"/>
      <c r="C443" s="401"/>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0</v>
      </c>
      <c r="I444" s="98"/>
      <c r="J444" s="98"/>
      <c r="K444" s="98"/>
      <c r="L444" s="98"/>
      <c r="M444" s="98"/>
      <c r="N444" s="98"/>
      <c r="O444" s="98"/>
      <c r="P444" s="37" t="s">
        <v>479</v>
      </c>
    </row>
    <row r="445" spans="2:16" ht="20.100000000000001" customHeight="1">
      <c r="B445" s="152"/>
      <c r="C445" s="90"/>
      <c r="D445" s="90" t="s">
        <v>259</v>
      </c>
      <c r="E445" s="90"/>
      <c r="F445" s="90"/>
      <c r="G445" s="90"/>
      <c r="H445" s="82">
        <v>5</v>
      </c>
      <c r="I445" s="98"/>
      <c r="J445" s="98"/>
      <c r="K445" s="98"/>
      <c r="L445" s="98"/>
      <c r="M445" s="98"/>
      <c r="N445" s="98"/>
      <c r="O445" s="98"/>
      <c r="P445" s="37" t="s">
        <v>479</v>
      </c>
    </row>
    <row r="446" spans="2:16" ht="20.100000000000001" customHeight="1">
      <c r="B446" s="152"/>
      <c r="C446" s="90"/>
      <c r="D446" s="90" t="s">
        <v>260</v>
      </c>
      <c r="E446" s="90"/>
      <c r="F446" s="90"/>
      <c r="G446" s="90"/>
      <c r="H446" s="82">
        <v>12</v>
      </c>
      <c r="I446" s="98"/>
      <c r="J446" s="98"/>
      <c r="K446" s="98"/>
      <c r="L446" s="98"/>
      <c r="M446" s="98"/>
      <c r="N446" s="98"/>
      <c r="O446" s="98"/>
      <c r="P446" s="37" t="s">
        <v>479</v>
      </c>
    </row>
    <row r="447" spans="2:16" ht="20.100000000000001" customHeight="1">
      <c r="B447" s="152"/>
      <c r="C447" s="90"/>
      <c r="D447" s="90" t="s">
        <v>261</v>
      </c>
      <c r="E447" s="90"/>
      <c r="F447" s="90"/>
      <c r="G447" s="90"/>
      <c r="H447" s="82">
        <v>2</v>
      </c>
      <c r="I447" s="98"/>
      <c r="J447" s="98"/>
      <c r="K447" s="98"/>
      <c r="L447" s="98"/>
      <c r="M447" s="98"/>
      <c r="N447" s="98"/>
      <c r="O447" s="98"/>
      <c r="P447" s="37" t="s">
        <v>479</v>
      </c>
    </row>
    <row r="448" spans="2:16" ht="20.100000000000001" customHeight="1">
      <c r="B448" s="152"/>
      <c r="C448" s="90"/>
      <c r="D448" s="90" t="s">
        <v>262</v>
      </c>
      <c r="E448" s="90"/>
      <c r="F448" s="90"/>
      <c r="G448" s="90"/>
      <c r="H448" s="82">
        <v>3</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2</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86.4</v>
      </c>
      <c r="I452" s="147"/>
      <c r="J452" s="147"/>
      <c r="K452" s="147"/>
      <c r="L452" s="147"/>
      <c r="M452" s="147"/>
      <c r="N452" s="147"/>
      <c r="O452" s="147"/>
      <c r="P452" s="49" t="s">
        <v>485</v>
      </c>
    </row>
    <row r="453" spans="2:20" ht="20.100000000000001" customHeight="1">
      <c r="B453" s="152" t="s">
        <v>266</v>
      </c>
      <c r="C453" s="90"/>
      <c r="D453" s="90"/>
      <c r="E453" s="90"/>
      <c r="F453" s="90"/>
      <c r="G453" s="90"/>
      <c r="H453" s="82">
        <v>24</v>
      </c>
      <c r="I453" s="98"/>
      <c r="J453" s="98"/>
      <c r="K453" s="98"/>
      <c r="L453" s="98"/>
      <c r="M453" s="98"/>
      <c r="N453" s="98"/>
      <c r="O453" s="98"/>
      <c r="P453" s="37" t="s">
        <v>477</v>
      </c>
    </row>
    <row r="454" spans="2:20" ht="20.100000000000001" customHeight="1">
      <c r="B454" s="152" t="s">
        <v>267</v>
      </c>
      <c r="C454" s="90"/>
      <c r="D454" s="90"/>
      <c r="E454" s="90"/>
      <c r="F454" s="90"/>
      <c r="G454" s="90"/>
      <c r="H454" s="82">
        <v>85.7</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5</v>
      </c>
      <c r="I461" s="98"/>
      <c r="J461" s="98"/>
      <c r="K461" s="98"/>
      <c r="L461" s="98"/>
      <c r="M461" s="98"/>
      <c r="N461" s="98"/>
      <c r="O461" s="98"/>
      <c r="P461" s="37" t="s">
        <v>479</v>
      </c>
    </row>
    <row r="462" spans="2:20" ht="20.100000000000001" customHeight="1">
      <c r="B462" s="414"/>
      <c r="C462" s="415"/>
      <c r="D462" s="415"/>
      <c r="E462" s="90" t="s">
        <v>415</v>
      </c>
      <c r="F462" s="90"/>
      <c r="G462" s="90"/>
      <c r="H462" s="82">
        <v>0</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1</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2596</v>
      </c>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2597</v>
      </c>
      <c r="I474" s="88"/>
      <c r="J474" s="88"/>
      <c r="K474" s="88"/>
      <c r="L474" s="88"/>
      <c r="M474" s="88"/>
      <c r="N474" s="88"/>
      <c r="O474" s="88"/>
      <c r="P474" s="89"/>
    </row>
    <row r="475" spans="1:20" ht="20.100000000000001" customHeight="1">
      <c r="B475" s="408"/>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t="s">
        <v>2601</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2554</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2554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t="s">
        <v>2554</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2555</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2555</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2602</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2602</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2603</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2603</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2603</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2554</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2554</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2554</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2555</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2554</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2554</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2555</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2554</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2554</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2554</v>
      </c>
      <c r="M560" s="98"/>
      <c r="N560" s="98"/>
      <c r="O560" s="98"/>
      <c r="P560" s="99"/>
      <c r="Q560" s="2"/>
      <c r="R560" s="2"/>
      <c r="S560" s="15" t="str">
        <f t="shared" si="4"/>
        <v/>
      </c>
      <c r="T560" s="69"/>
      <c r="U560" s="2"/>
      <c r="V560" s="2"/>
    </row>
    <row r="561" spans="2:20" ht="20.100000000000001" customHeight="1">
      <c r="B561" s="306" t="s">
        <v>296</v>
      </c>
      <c r="C561" s="90"/>
      <c r="D561" s="90"/>
      <c r="E561" s="90"/>
      <c r="F561" s="82" t="s">
        <v>2555</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2554</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2555</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2555</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14" zoomScaleNormal="85" zoomScaleSheetLayoutView="100" workbookViewId="0">
      <selection activeCell="R49" sqref="R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t="s">
        <v>2359</v>
      </c>
      <c r="I13" s="499"/>
      <c r="J13" s="491" t="s">
        <v>2606</v>
      </c>
      <c r="K13" s="492"/>
      <c r="L13" s="492"/>
      <c r="M13" s="491" t="s">
        <v>2605</v>
      </c>
      <c r="N13" s="492"/>
      <c r="O13" s="492"/>
      <c r="P13" s="492"/>
      <c r="Q13" s="492"/>
      <c r="R13" s="65" t="s">
        <v>2563</v>
      </c>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t="s">
        <v>2359</v>
      </c>
      <c r="I19" s="499"/>
      <c r="J19" s="491" t="s">
        <v>2604</v>
      </c>
      <c r="K19" s="492"/>
      <c r="L19" s="492"/>
      <c r="M19" s="491" t="s">
        <v>2605</v>
      </c>
      <c r="N19" s="492"/>
      <c r="O19" s="492"/>
      <c r="P19" s="492"/>
      <c r="Q19" s="492"/>
      <c r="R19" s="65" t="s">
        <v>2563</v>
      </c>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t="s">
        <v>2359</v>
      </c>
      <c r="I35" s="499"/>
      <c r="J35" s="491" t="s">
        <v>2606</v>
      </c>
      <c r="K35" s="492"/>
      <c r="L35" s="492"/>
      <c r="M35" s="491" t="s">
        <v>2605</v>
      </c>
      <c r="N35" s="492"/>
      <c r="O35" s="492"/>
      <c r="P35" s="492"/>
      <c r="Q35" s="492"/>
      <c r="R35" s="65" t="s">
        <v>2563</v>
      </c>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t="s">
        <v>2359</v>
      </c>
      <c r="I49" s="499"/>
      <c r="J49" s="491" t="s">
        <v>2604</v>
      </c>
      <c r="K49" s="492"/>
      <c r="L49" s="492"/>
      <c r="M49" s="491" t="s">
        <v>2605</v>
      </c>
      <c r="N49" s="492"/>
      <c r="O49" s="492"/>
      <c r="P49" s="492"/>
      <c r="Q49" s="492"/>
      <c r="R49" s="65" t="s">
        <v>2563</v>
      </c>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7" zoomScaleNormal="85" zoomScaleSheetLayoutView="100" workbookViewId="0">
      <selection activeCell="Y32" sqref="Y32:AA3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2554</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t="s">
        <v>2554</v>
      </c>
      <c r="K7" s="579"/>
      <c r="L7" s="579"/>
      <c r="M7" s="579"/>
      <c r="N7" s="579"/>
      <c r="O7" s="580"/>
      <c r="P7" s="578" t="s">
        <v>2555</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t="s">
        <v>2554</v>
      </c>
      <c r="K8" s="539"/>
      <c r="L8" s="539"/>
      <c r="M8" s="539"/>
      <c r="N8" s="539"/>
      <c r="O8" s="540"/>
      <c r="P8" s="538" t="s">
        <v>2555</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2554</v>
      </c>
      <c r="Q9" s="539"/>
      <c r="R9" s="539"/>
      <c r="S9" s="539"/>
      <c r="T9" s="539"/>
      <c r="U9" s="540"/>
      <c r="V9" s="553"/>
      <c r="W9" s="553"/>
      <c r="X9" s="553"/>
      <c r="Y9" s="553" t="s">
        <v>2563</v>
      </c>
      <c r="Z9" s="553"/>
      <c r="AA9" s="553"/>
      <c r="AB9" s="544" t="s">
        <v>2607</v>
      </c>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t="s">
        <v>2554</v>
      </c>
      <c r="K10" s="539"/>
      <c r="L10" s="539"/>
      <c r="M10" s="539"/>
      <c r="N10" s="539"/>
      <c r="O10" s="540"/>
      <c r="P10" s="538" t="s">
        <v>2554</v>
      </c>
      <c r="Q10" s="539"/>
      <c r="R10" s="539"/>
      <c r="S10" s="539"/>
      <c r="T10" s="539"/>
      <c r="U10" s="540"/>
      <c r="V10" s="553" t="s">
        <v>2563</v>
      </c>
      <c r="W10" s="553"/>
      <c r="X10" s="553"/>
      <c r="Y10" s="553"/>
      <c r="Z10" s="553"/>
      <c r="AA10" s="553"/>
      <c r="AB10" s="544" t="s">
        <v>2608</v>
      </c>
      <c r="AC10" s="545"/>
      <c r="AD10" s="545"/>
      <c r="AE10" s="544" t="s">
        <v>2609</v>
      </c>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t="s">
        <v>2555</v>
      </c>
      <c r="K11" s="539"/>
      <c r="L11" s="539"/>
      <c r="M11" s="539"/>
      <c r="N11" s="539"/>
      <c r="O11" s="540"/>
      <c r="P11" s="538" t="s">
        <v>2554</v>
      </c>
      <c r="Q11" s="539"/>
      <c r="R11" s="539"/>
      <c r="S11" s="539"/>
      <c r="T11" s="539"/>
      <c r="U11" s="540"/>
      <c r="V11" s="553" t="s">
        <v>2563</v>
      </c>
      <c r="W11" s="553"/>
      <c r="X11" s="553"/>
      <c r="Y11" s="553"/>
      <c r="Z11" s="553"/>
      <c r="AA11" s="553"/>
      <c r="AB11" s="544" t="s">
        <v>2608</v>
      </c>
      <c r="AC11" s="545"/>
      <c r="AD11" s="545"/>
      <c r="AE11" s="544" t="s">
        <v>2609</v>
      </c>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t="s">
        <v>2554</v>
      </c>
      <c r="K12" s="539"/>
      <c r="L12" s="539"/>
      <c r="M12" s="539"/>
      <c r="N12" s="539"/>
      <c r="O12" s="540"/>
      <c r="P12" s="538" t="s">
        <v>2555</v>
      </c>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t="s">
        <v>2554</v>
      </c>
      <c r="K13" s="539"/>
      <c r="L13" s="539"/>
      <c r="M13" s="539"/>
      <c r="N13" s="539"/>
      <c r="O13" s="540"/>
      <c r="P13" s="538" t="s">
        <v>2555</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t="s">
        <v>2554</v>
      </c>
      <c r="K14" s="539"/>
      <c r="L14" s="539"/>
      <c r="M14" s="539"/>
      <c r="N14" s="539"/>
      <c r="O14" s="540"/>
      <c r="P14" s="538" t="s">
        <v>2554</v>
      </c>
      <c r="Q14" s="539"/>
      <c r="R14" s="539"/>
      <c r="S14" s="539"/>
      <c r="T14" s="539"/>
      <c r="U14" s="540"/>
      <c r="V14" s="553" t="s">
        <v>2563</v>
      </c>
      <c r="W14" s="553"/>
      <c r="X14" s="553"/>
      <c r="Y14" s="553"/>
      <c r="Z14" s="553"/>
      <c r="AA14" s="553"/>
      <c r="AB14" s="544"/>
      <c r="AC14" s="545"/>
      <c r="AD14" s="545"/>
      <c r="AE14" s="544" t="s">
        <v>2610</v>
      </c>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t="s">
        <v>2554</v>
      </c>
      <c r="K15" s="591"/>
      <c r="L15" s="591"/>
      <c r="M15" s="591"/>
      <c r="N15" s="591"/>
      <c r="O15" s="592"/>
      <c r="P15" s="590" t="s">
        <v>2555</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t="s">
        <v>2554</v>
      </c>
      <c r="K17" s="579"/>
      <c r="L17" s="579"/>
      <c r="M17" s="579"/>
      <c r="N17" s="579"/>
      <c r="O17" s="580"/>
      <c r="P17" s="578" t="s">
        <v>2555</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t="s">
        <v>2554</v>
      </c>
      <c r="K18" s="539"/>
      <c r="L18" s="539"/>
      <c r="M18" s="539"/>
      <c r="N18" s="539"/>
      <c r="O18" s="540"/>
      <c r="P18" s="538" t="s">
        <v>2555</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t="s">
        <v>2554</v>
      </c>
      <c r="K19" s="539"/>
      <c r="L19" s="539"/>
      <c r="M19" s="539"/>
      <c r="N19" s="539"/>
      <c r="O19" s="540"/>
      <c r="P19" s="538" t="s">
        <v>2555</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t="s">
        <v>2554</v>
      </c>
      <c r="K20" s="539"/>
      <c r="L20" s="539"/>
      <c r="M20" s="539"/>
      <c r="N20" s="539"/>
      <c r="O20" s="540"/>
      <c r="P20" s="538" t="s">
        <v>2555</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2555</v>
      </c>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2555</v>
      </c>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2554</v>
      </c>
      <c r="Q23" s="539"/>
      <c r="R23" s="539"/>
      <c r="S23" s="539"/>
      <c r="T23" s="539"/>
      <c r="U23" s="540"/>
      <c r="V23" s="553"/>
      <c r="W23" s="553"/>
      <c r="X23" s="553"/>
      <c r="Y23" s="553" t="s">
        <v>2563</v>
      </c>
      <c r="Z23" s="553"/>
      <c r="AA23" s="553"/>
      <c r="AB23" s="544" t="s">
        <v>2607</v>
      </c>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t="s">
        <v>2555</v>
      </c>
      <c r="K24" s="539"/>
      <c r="L24" s="539"/>
      <c r="M24" s="539"/>
      <c r="N24" s="539"/>
      <c r="O24" s="540"/>
      <c r="P24" s="538" t="s">
        <v>2554</v>
      </c>
      <c r="Q24" s="539"/>
      <c r="R24" s="539"/>
      <c r="S24" s="539"/>
      <c r="T24" s="539"/>
      <c r="U24" s="540"/>
      <c r="V24" s="553" t="s">
        <v>2563</v>
      </c>
      <c r="W24" s="553"/>
      <c r="X24" s="553"/>
      <c r="Y24" s="553"/>
      <c r="Z24" s="553"/>
      <c r="AA24" s="553"/>
      <c r="AB24" s="544" t="s">
        <v>2611</v>
      </c>
      <c r="AC24" s="545"/>
      <c r="AD24" s="545"/>
      <c r="AE24" s="544" t="s">
        <v>2612</v>
      </c>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t="s">
        <v>2554</v>
      </c>
      <c r="K25" s="539"/>
      <c r="L25" s="539"/>
      <c r="M25" s="539"/>
      <c r="N25" s="539"/>
      <c r="O25" s="540"/>
      <c r="P25" s="538" t="s">
        <v>2554</v>
      </c>
      <c r="Q25" s="539"/>
      <c r="R25" s="539"/>
      <c r="S25" s="539"/>
      <c r="T25" s="539"/>
      <c r="U25" s="540"/>
      <c r="V25" s="553" t="s">
        <v>2563</v>
      </c>
      <c r="W25" s="553"/>
      <c r="X25" s="553"/>
      <c r="Y25" s="553"/>
      <c r="Z25" s="553"/>
      <c r="AA25" s="553"/>
      <c r="AB25" s="544" t="s">
        <v>2611</v>
      </c>
      <c r="AC25" s="545"/>
      <c r="AD25" s="545"/>
      <c r="AE25" s="544" t="s">
        <v>2613</v>
      </c>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2555</v>
      </c>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2554</v>
      </c>
      <c r="Q28" s="579"/>
      <c r="R28" s="579"/>
      <c r="S28" s="579"/>
      <c r="T28" s="579"/>
      <c r="U28" s="580"/>
      <c r="V28" s="550"/>
      <c r="W28" s="550"/>
      <c r="X28" s="550"/>
      <c r="Y28" s="550" t="s">
        <v>2563</v>
      </c>
      <c r="Z28" s="550"/>
      <c r="AA28" s="550"/>
      <c r="AB28" s="541" t="s">
        <v>2607</v>
      </c>
      <c r="AC28" s="542"/>
      <c r="AD28" s="542"/>
      <c r="AE28" s="541" t="s">
        <v>2614</v>
      </c>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t="s">
        <v>2554</v>
      </c>
      <c r="K29" s="539"/>
      <c r="L29" s="539"/>
      <c r="M29" s="539"/>
      <c r="N29" s="539"/>
      <c r="O29" s="540"/>
      <c r="P29" s="538" t="s">
        <v>2555</v>
      </c>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t="s">
        <v>2554</v>
      </c>
      <c r="K30" s="539"/>
      <c r="L30" s="539"/>
      <c r="M30" s="539"/>
      <c r="N30" s="539"/>
      <c r="O30" s="540"/>
      <c r="P30" s="538" t="s">
        <v>2555</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t="s">
        <v>2554</v>
      </c>
      <c r="K31" s="539"/>
      <c r="L31" s="539"/>
      <c r="M31" s="539"/>
      <c r="N31" s="539"/>
      <c r="O31" s="540"/>
      <c r="P31" s="538" t="s">
        <v>2555</v>
      </c>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t="s">
        <v>2554</v>
      </c>
      <c r="K32" s="582"/>
      <c r="L32" s="582"/>
      <c r="M32" s="582"/>
      <c r="N32" s="582"/>
      <c r="O32" s="583"/>
      <c r="P32" s="581" t="s">
        <v>2555</v>
      </c>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t="s">
        <v>2554</v>
      </c>
      <c r="K34" s="579"/>
      <c r="L34" s="579"/>
      <c r="M34" s="579"/>
      <c r="N34" s="579"/>
      <c r="O34" s="580"/>
      <c r="P34" s="578" t="s">
        <v>2555</v>
      </c>
      <c r="Q34" s="579"/>
      <c r="R34" s="579"/>
      <c r="S34" s="579"/>
      <c r="T34" s="579"/>
      <c r="U34" s="580"/>
      <c r="V34" s="550"/>
      <c r="W34" s="550"/>
      <c r="X34" s="550"/>
      <c r="Y34" s="550"/>
      <c r="Z34" s="550"/>
      <c r="AA34" s="550"/>
      <c r="AB34" s="541"/>
      <c r="AC34" s="542"/>
      <c r="AD34" s="542"/>
      <c r="AE34" s="541" t="s">
        <v>2616</v>
      </c>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t="s">
        <v>2555</v>
      </c>
      <c r="K35" s="539"/>
      <c r="L35" s="539"/>
      <c r="M35" s="539"/>
      <c r="N35" s="539"/>
      <c r="O35" s="540"/>
      <c r="P35" s="538" t="s">
        <v>2554</v>
      </c>
      <c r="Q35" s="539"/>
      <c r="R35" s="539"/>
      <c r="S35" s="539"/>
      <c r="T35" s="539"/>
      <c r="U35" s="540"/>
      <c r="V35" s="553" t="s">
        <v>2563</v>
      </c>
      <c r="W35" s="553"/>
      <c r="X35" s="553"/>
      <c r="Y35" s="553"/>
      <c r="Z35" s="553"/>
      <c r="AA35" s="553"/>
      <c r="AB35" s="544" t="s">
        <v>2615</v>
      </c>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t="s">
        <v>2555</v>
      </c>
      <c r="K36" s="582"/>
      <c r="L36" s="582"/>
      <c r="M36" s="582"/>
      <c r="N36" s="582"/>
      <c r="O36" s="583"/>
      <c r="P36" s="581" t="s">
        <v>2555</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care2024f</cp:lastModifiedBy>
  <cp:lastPrinted>2021-03-04T10:23:32Z</cp:lastPrinted>
  <dcterms:created xsi:type="dcterms:W3CDTF">2020-12-23T05:28:24Z</dcterms:created>
  <dcterms:modified xsi:type="dcterms:W3CDTF">2025-02-13T10:51:22Z</dcterms:modified>
</cp:coreProperties>
</file>