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51~100\53_善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<sst xmlns="http://schemas.openxmlformats.org/spreadsheetml/2006/main" count="193" uniqueCount="145">
  <si>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</si>
  <si>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</si>
  <si>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</si>
  <si>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</si>
  <si>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</si>
  <si>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</si>
  <si>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</si>
  <si>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</si>
  <si>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</si>
  <si>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</si>
  <si>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</si>
  <si>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</si>
  <si>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</si>
  <si>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</si>
  <si>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</si>
  <si>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</si>
  <si>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</si>
  <si>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</si>
  <si>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</si>
  <si>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</si>
  <si>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</si>
  <si>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</si>
  <si>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</si>
  <si>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</si>
  <si>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</si>
  <si>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</si>
  <si>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</si>
  <si>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</si>
  <si>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</si>
  <si>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</si>
  <si>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</si>
  <si>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</si>
  <si>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</si>
  <si>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</si>
  <si>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</si>
  <si>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</si>
  <si>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</si>
  <si>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</si>
  <si>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</si>
  <si>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</si>
  <si>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</si>
  <si>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</si>
  <si>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</si>
  <si>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</si>
  <si>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</si>
  <si>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</si>
  <si>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</si>
  <si>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</si>
  <si>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</si>
  <si>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</si>
  <si>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</si>
  <si>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</si>
  <si>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</si>
  <si>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</si>
  <si>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</si>
  <si>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</si>
  <si>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</si>
  <si>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</si>
  <si>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</si>
  <si>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</si>
  <si>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</si>
  <si>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</si>
  <si>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</si>
  <si>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</si>
  <si>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</si>
  <si>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</si>
  <si>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</si>
  <si>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</si>
  <si>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</si>
  <si>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</si>
  <si>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</si>
  <si>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</si>
  <si>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</si>
  <si>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</si>
  <si>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</si>
  <si>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</si>
  <si>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</si>
  <si>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</si>
  <si>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</si>
  <si>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</si>
  <si>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</si>
  <si>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</si>
  <si>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</si>
  <si>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</si>
  <si>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</si>
  <si>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</si>
  <si>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</si>
  <si>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</si>
  <si>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</si>
  <si>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</si>
  <si>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</si>
  <si>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</si>
  <si>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</si>
  <si>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</si>
  <si>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</si>
  <si>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</si>
  <si>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</si>
  <si>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</si>
  <si>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</si>
  <si>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</si>
  <si>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</si>
  <si>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</si>
  <si>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</si>
  <si>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</si>
  <si>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</si>
  <si>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</si>
  <si>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</si>
  <si>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</si>
  <si>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</si>
  <si>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</si>
  <si>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</si>
  <si>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</si>
  <si>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</si>
  <si>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</si>
  <si>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</si>
  <si>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</si>
  <si>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</si>
  <si>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</si>
  <si>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</si>
  <si>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</si>
  <si>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</si>
  <si>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</si>
  <si>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</si>
  <si>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</si>
  <si>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</si>
  <si>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</si>
  <si>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</si>
  <si>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</si>
  <si>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</si>
  <si>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</si>
  <si>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</si>
  <si>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</si>
  <si>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</si>
  <si>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</si>
  <si>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</si>
  <si>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</si>
  <si>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</si>
  <si>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住宅型有料老人ホーム善</t>
    <rPh sb="0" eb="7">
      <t>ジュウタクガタユウリョウロウジン</t>
    </rPh>
    <rPh sb="10" eb="11">
      <t>ヨシ</t>
    </rPh>
    <phoneticPr fontId="1"/>
  </si>
  <si>
    <t>なし</t>
    <phoneticPr fontId="1"/>
  </si>
  <si>
    <t>旭川市永山３条４丁目３番</t>
    <rPh sb="0" eb="3">
      <t>アサヒカワシ</t>
    </rPh>
    <rPh sb="3" eb="5">
      <t>ナガヤマ３</t>
    </rPh>
    <rPh sb="6" eb="12">
      <t>バン</t>
    </rPh>
    <phoneticPr fontId="1"/>
  </si>
  <si>
    <t>０１６６－７４－８５６２</t>
    <phoneticPr fontId="1"/>
  </si>
  <si>
    <t>株式会社善</t>
    <rPh sb="0" eb="4">
      <t>カブシキカイシャ</t>
    </rPh>
    <rPh sb="4" eb="5">
      <t>ヨシ</t>
    </rPh>
    <phoneticPr fontId="1"/>
  </si>
  <si>
    <t>共益費：１２０００円　安心サポート費：１２０００</t>
    <rPh sb="0" eb="3">
      <t>キョウエキヒ</t>
    </rPh>
    <rPh sb="9" eb="10">
      <t>エン</t>
    </rPh>
    <rPh sb="11" eb="13">
      <t>アンシン</t>
    </rPh>
    <rPh sb="17" eb="18">
      <t>ヒ</t>
    </rPh>
    <phoneticPr fontId="1"/>
  </si>
  <si>
    <t>同施設</t>
    <rPh sb="0" eb="1">
      <t>ドウ</t>
    </rPh>
    <rPh sb="1" eb="3">
      <t>シセツ</t>
    </rPh>
    <phoneticPr fontId="1"/>
  </si>
  <si>
    <t>使用した消耗品　おむつ代　日用品代　医療費</t>
    <rPh sb="0" eb="2">
      <t>シヨウ</t>
    </rPh>
    <rPh sb="4" eb="7">
      <t>ショウモウヒン</t>
    </rPh>
    <rPh sb="11" eb="12">
      <t>ダイ</t>
    </rPh>
    <rPh sb="13" eb="16">
      <t>ニチヨウヒン</t>
    </rPh>
    <rPh sb="16" eb="17">
      <t>ダイ</t>
    </rPh>
    <rPh sb="18" eb="20">
      <t>イリョウ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</si>
</sst>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4" workbookViewId="0">
      <selection activeCell="P16" sqref="P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138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139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140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141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138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41550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21</v>
      </c>
      <c r="Q15" s="92" t="s">
        <v>22</v>
      </c>
      <c r="R15" s="92"/>
      <c r="S15" s="18">
        <v>24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3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7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24</v>
      </c>
      <c r="N19" s="75"/>
      <c r="O19" s="21" t="s">
        <v>106</v>
      </c>
      <c r="P19" s="18">
        <v>12</v>
      </c>
      <c r="Q19" s="87" t="s">
        <v>100</v>
      </c>
      <c r="R19" s="87"/>
      <c r="S19" s="18">
        <v>14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18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 t="s">
        <v>138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 t="s">
        <v>138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121700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121700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51000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10000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8700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/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143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144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住宅型有料老人ホーム善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旭川市永山３条４丁目３番</v>
      </c>
      <c r="F2" s="30" t="str">
        <f>情報開示!M11</f>
        <v>０１６６－７４－８５６２</v>
      </c>
      <c r="G2" s="30" t="str">
        <f>情報開示!M12</f>
        <v>株式会社善</v>
      </c>
      <c r="H2" s="30" t="str">
        <f>情報開示!M13</f>
        <v>なし</v>
      </c>
      <c r="I2" s="31">
        <f>情報開示!M14</f>
        <v>41550</v>
      </c>
      <c r="J2" s="30">
        <f>情報開示!P15</f>
        <v>21</v>
      </c>
      <c r="K2" s="30">
        <f>情報開示!S15</f>
        <v>24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4</v>
      </c>
      <c r="Q2" s="30">
        <f>情報開示!T17</f>
        <v>7</v>
      </c>
      <c r="R2" s="30">
        <f>情報開示!N18</f>
        <v>4</v>
      </c>
      <c r="S2" s="30">
        <f>情報開示!Q18</f>
        <v>3</v>
      </c>
      <c r="T2" s="30">
        <f>情報開示!T18</f>
        <v>0</v>
      </c>
      <c r="U2" s="30">
        <f>情報開示!M19</f>
        <v>24</v>
      </c>
      <c r="V2" s="30">
        <f>情報開示!P19</f>
        <v>12</v>
      </c>
      <c r="W2" s="30">
        <f>情報開示!S19</f>
        <v>14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121700</v>
      </c>
      <c r="AG2" s="32">
        <f>情報開示!P27</f>
        <v>121700</v>
      </c>
      <c r="AH2" s="32">
        <f>情報開示!P28</f>
        <v>28000</v>
      </c>
      <c r="AI2" s="32">
        <f>情報開示!P29</f>
        <v>51000</v>
      </c>
      <c r="AJ2" s="32">
        <f>情報開示!P30</f>
        <v>10000</v>
      </c>
      <c r="AK2" s="32">
        <f>情報開示!P31</f>
        <v>8700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共益費：１２０００円　安心サポート費：１２０００</v>
      </c>
      <c r="AP2" s="30" t="str">
        <f>情報開示!M35</f>
        <v>同施設</v>
      </c>
      <c r="AQ2" s="30" t="str">
        <f>情報開示!M36</f>
        <v>使用した消耗品　おむつ代　日用品代　医療費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2021-06-24T07:42:54Z</cp:lastPrinted>
  <dcterms:created xsi:type="dcterms:W3CDTF">2018-08-23T04:57:55Z</dcterms:created>
  <dcterms:modified xsi:type="dcterms:W3CDTF">2023-08-24T00:22:43Z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