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care2024b\Desktop\実態調査\"/>
    </mc:Choice>
  </mc:AlternateContent>
  <xr:revisionPtr revIDLastSave="0" documentId="13_ncr:1_{CE9ED95F-FEA4-4178-9AE9-53FFA5003FA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<sst xmlns="http://schemas.openxmlformats.org/spreadsheetml/2006/main" count="3173" uniqueCount="2606">
  <si>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</si>
  <si>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</si>
  <si>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</si>
  <si>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</si>
  <si>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</si>
  <si>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</si>
  <si>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</si>
  <si>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</si>
  <si>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</si>
  <si>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</si>
  <si>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</si>
  <si>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</si>
  <si>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</si>
  <si>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</si>
  <si>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</si>
  <si>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</si>
  <si>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</si>
  <si>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</si>
  <si>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</si>
  <si>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</si>
  <si>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</si>
  <si>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</si>
  <si>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</si>
  <si>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</si>
  <si>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</si>
  <si>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</si>
  <si>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</si>
  <si>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</si>
  <si>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</si>
  <si>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</si>
  <si>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</si>
  <si>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</si>
  <si>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</si>
  <si>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</si>
  <si>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</si>
  <si>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</si>
  <si>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</si>
  <si>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</si>
  <si>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</si>
  <si>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</si>
  <si>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</si>
  <si>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</si>
  <si>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</si>
  <si>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</si>
  <si>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</si>
  <si>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</si>
  <si>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</si>
  <si>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</si>
  <si>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</si>
  <si>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</si>
  <si>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</si>
  <si>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</si>
  <si>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</si>
  <si>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</si>
  <si>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</si>
  <si>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</si>
  <si>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</si>
  <si>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</si>
  <si>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</si>
  <si>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</si>
  <si>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</si>
  <si>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</si>
  <si>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</si>
  <si>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</si>
  <si>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</si>
  <si>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</si>
  <si>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</si>
  <si>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</si>
  <si>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</si>
  <si>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</si>
  <si>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</si>
  <si>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</si>
  <si>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</si>
  <si>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</si>
  <si>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</si>
  <si>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</si>
  <si>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</si>
  <si>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</si>
  <si>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</si>
  <si>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</si>
  <si>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</si>
  <si>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</si>
  <si>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</si>
  <si>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</si>
  <si>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</si>
  <si>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</si>
  <si>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</si>
  <si>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</si>
  <si>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</si>
  <si>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</si>
  <si>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</si>
  <si>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</si>
  <si>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</si>
  <si>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</si>
  <si>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</si>
  <si>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</si>
  <si>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</si>
  <si>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</si>
  <si>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</si>
  <si>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</si>
  <si>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</si>
  <si>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</si>
  <si>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</si>
  <si>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</si>
  <si>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</si>
  <si>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</si>
  <si>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</si>
  <si>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</si>
  <si>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</si>
  <si>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</si>
  <si>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</si>
  <si>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</si>
  <si>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</si>
  <si>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</si>
  <si>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</si>
  <si>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</si>
  <si>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</si>
  <si>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</si>
  <si>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</si>
  <si>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</si>
  <si>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</si>
  <si>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</si>
  <si>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</si>
  <si>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</si>
  <si>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</si>
  <si>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</si>
  <si>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</si>
  <si>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</si>
  <si>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</si>
  <si>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</si>
  <si>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</si>
  <si>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</si>
  <si>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</si>
  <si>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</si>
  <si>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</si>
  <si>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</si>
  <si>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</si>
  <si>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</si>
  <si>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</si>
  <si>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</si>
  <si>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</si>
  <si>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</si>
  <si>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</si>
  <si>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</si>
  <si>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</si>
  <si>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</si>
  <si>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</si>
  <si>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</si>
  <si>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</si>
  <si>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</si>
  <si>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</si>
  <si>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</si>
  <si>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</si>
  <si>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</si>
  <si>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</si>
  <si>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</si>
  <si>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</si>
  <si>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</si>
  <si>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</si>
  <si>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</si>
  <si>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</si>
  <si>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</si>
  <si>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</si>
  <si>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</si>
  <si>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</si>
  <si>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</si>
  <si>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</si>
  <si>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</si>
  <si>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</si>
  <si>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</si>
  <si>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</si>
  <si>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</si>
  <si>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</si>
  <si>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</si>
  <si>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</si>
  <si>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</si>
  <si>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</si>
  <si>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</si>
  <si>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</si>
  <si>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</si>
  <si>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</si>
  <si>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</si>
  <si>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</si>
  <si>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</si>
  <si>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</si>
  <si>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</si>
  <si>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</si>
  <si>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</si>
  <si>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</si>
  <si>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</si>
  <si>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</si>
  <si>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</si>
  <si>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</si>
  <si>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</si>
  <si>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</si>
  <si>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</si>
  <si>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</si>
  <si>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</si>
  <si>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</si>
  <si>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</si>
  <si>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</si>
  <si>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</si>
  <si>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</si>
  <si>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</si>
  <si>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</si>
  <si>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</si>
  <si>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</si>
  <si>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</si>
  <si>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</si>
  <si>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</si>
  <si>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</si>
  <si>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</si>
  <si>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</si>
  <si>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</si>
  <si>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</si>
  <si>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</si>
  <si>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</si>
  <si>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</si>
  <si>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</si>
  <si>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</si>
  <si>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</si>
  <si>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</si>
  <si>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</si>
  <si>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</si>
  <si>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</si>
  <si>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</si>
  <si>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</si>
  <si>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</si>
  <si>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</si>
  <si>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</si>
  <si>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</si>
  <si>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</si>
  <si>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</si>
  <si>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</si>
  <si>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</si>
  <si>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</si>
  <si>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</si>
  <si>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</si>
  <si>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</si>
  <si>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</si>
  <si>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</si>
  <si>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</si>
  <si>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</si>
  <si>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</si>
  <si>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</si>
  <si>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</si>
  <si>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</si>
  <si>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</si>
  <si>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</si>
  <si>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</si>
  <si>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</si>
  <si>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</si>
  <si>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</si>
  <si>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</si>
  <si>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</si>
  <si>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</si>
  <si>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</si>
  <si>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</si>
  <si>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</si>
  <si>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</si>
  <si>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</si>
  <si>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</si>
  <si>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</si>
  <si>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</si>
  <si>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</si>
  <si>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</si>
  <si>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</si>
  <si>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</si>
  <si>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</si>
  <si>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</si>
  <si>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</si>
  <si>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</si>
  <si>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</si>
  <si>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</si>
  <si>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</si>
  <si>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</si>
  <si>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</si>
  <si>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</si>
  <si>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</si>
  <si>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</si>
  <si>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</si>
  <si>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</si>
  <si>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</si>
  <si>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</si>
  <si>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</si>
  <si>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</si>
  <si>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</si>
  <si>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</si>
  <si>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</si>
  <si>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</si>
  <si>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</si>
  <si>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</si>
  <si>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</si>
  <si>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</si>
  <si>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</si>
  <si>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</si>
  <si>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</si>
  <si>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</si>
  <si>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</si>
  <si>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</si>
  <si>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</si>
  <si>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</si>
  <si>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</si>
  <si>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</si>
  <si>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</si>
  <si>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</si>
  <si>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</si>
  <si>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</si>
  <si>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</si>
  <si>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</si>
  <si>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</si>
  <si>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</si>
  <si>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</si>
  <si>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</si>
  <si>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</si>
  <si>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</si>
  <si>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</si>
  <si>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</si>
  <si>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</si>
  <si>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</si>
  <si>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</si>
  <si>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</si>
  <si>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</si>
  <si>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</si>
  <si>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</si>
  <si>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</si>
  <si>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</si>
  <si>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</si>
  <si>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</si>
  <si>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</si>
  <si>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</si>
  <si>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</si>
  <si>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</si>
  <si>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</si>
  <si>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</si>
  <si>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</si>
  <si>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</si>
  <si>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</si>
  <si>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</si>
  <si>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</si>
  <si>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</si>
  <si>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</si>
  <si>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</si>
  <si>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</si>
  <si>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</si>
  <si>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</si>
  <si>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</si>
  <si>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</si>
  <si>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</si>
  <si>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</si>
  <si>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</si>
  <si>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</si>
  <si>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</si>
  <si>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</si>
  <si>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</si>
  <si>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</si>
  <si>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</si>
  <si>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</si>
  <si>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</si>
  <si>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</si>
  <si>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</si>
  <si>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</si>
  <si>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</si>
  <si>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</si>
  <si>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</si>
  <si>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</si>
  <si>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</si>
  <si>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</si>
  <si>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</si>
  <si>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</si>
  <si>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</si>
  <si>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</si>
  <si>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</si>
  <si>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</si>
  <si>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</si>
  <si>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</si>
  <si>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</si>
  <si>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</si>
  <si>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</si>
  <si>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</si>
  <si>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</si>
  <si>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</si>
  <si>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</si>
  <si>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</si>
  <si>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</si>
  <si>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</si>
  <si>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</si>
  <si>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</si>
  <si>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</si>
  <si>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</si>
  <si>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</si>
  <si>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</si>
  <si>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</si>
  <si>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</si>
  <si>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</si>
  <si>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</si>
  <si>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</si>
  <si>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</si>
  <si>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</si>
  <si>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</si>
  <si>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</si>
  <si>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</si>
  <si>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</si>
  <si>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</si>
  <si>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</si>
  <si>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</si>
  <si>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</si>
  <si>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</si>
  <si>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</si>
  <si>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</si>
  <si>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</si>
  <si>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</si>
  <si>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</si>
  <si>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</si>
  <si>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</si>
  <si>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</si>
  <si>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</si>
  <si>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</si>
  <si>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</si>
  <si>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</si>
  <si>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</si>
  <si>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</si>
  <si>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</si>
  <si>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</si>
  <si>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</si>
  <si>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</si>
  <si>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</si>
  <si>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</si>
  <si>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</si>
  <si>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</si>
  <si>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</si>
  <si>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</si>
  <si>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</si>
  <si>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</si>
  <si>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</si>
  <si>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</si>
  <si>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</si>
  <si>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</si>
  <si>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</si>
  <si>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</si>
  <si>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</si>
  <si>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</si>
  <si>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</si>
  <si>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</si>
  <si>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</si>
  <si>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</si>
  <si>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</si>
  <si>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</si>
  <si>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</si>
  <si>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</si>
  <si>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</si>
  <si>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</si>
  <si>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</si>
  <si>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</si>
  <si>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</si>
  <si>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</si>
  <si>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</si>
  <si>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</si>
  <si>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</si>
  <si>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</si>
  <si>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</si>
  <si>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</si>
  <si>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</si>
  <si>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</si>
  <si>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</si>
  <si>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</si>
  <si>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</si>
  <si>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</si>
  <si>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</si>
  <si>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</si>
  <si>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</si>
  <si>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</si>
  <si>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</si>
  <si>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</si>
  <si>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</si>
  <si>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</si>
  <si>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</si>
  <si>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</si>
  <si>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</si>
  <si>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</si>
  <si>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</si>
  <si>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</si>
  <si>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</si>
  <si>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</si>
  <si>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</si>
  <si>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</si>
  <si>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</si>
  <si>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</si>
  <si>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</si>
  <si>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</si>
  <si>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</si>
  <si>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</si>
  <si>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</si>
  <si>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</si>
  <si>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</si>
  <si>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</si>
  <si>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</si>
  <si>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</si>
  <si>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</si>
  <si>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</si>
  <si>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</si>
  <si>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</si>
  <si>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</si>
  <si>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</si>
  <si>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</si>
  <si>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</si>
  <si>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</si>
  <si>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</si>
  <si>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</si>
  <si>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</si>
  <si>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</si>
  <si>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</si>
  <si>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</si>
  <si>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</si>
  <si>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</si>
  <si>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</si>
  <si>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</si>
  <si>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</si>
  <si>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</si>
  <si>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</si>
  <si>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</si>
  <si>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</si>
  <si>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</si>
  <si>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</si>
  <si>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</si>
  <si>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</si>
  <si>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</si>
  <si>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</si>
  <si>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</si>
  <si>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</si>
  <si>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</si>
  <si>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</si>
  <si>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</si>
  <si>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</si>
  <si>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</si>
  <si>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</si>
  <si>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</si>
  <si>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</si>
  <si>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</si>
  <si>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</si>
  <si>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</si>
  <si>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</si>
  <si>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</si>
  <si>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</si>
  <si>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</si>
  <si>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</si>
  <si>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</si>
  <si>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</si>
  <si>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</si>
  <si>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</si>
  <si>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</si>
  <si>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</si>
  <si>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</si>
  <si>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</si>
  <si>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</si>
  <si>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</si>
  <si>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</si>
  <si>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</si>
  <si>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</si>
  <si>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</si>
  <si>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</si>
  <si>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</si>
  <si>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</si>
  <si>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</si>
  <si>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</si>
  <si>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</si>
  <si>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</si>
  <si>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</si>
  <si>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</si>
  <si>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</si>
  <si>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</si>
  <si>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</si>
  <si>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</si>
  <si>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</si>
  <si>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</si>
  <si>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</si>
  <si>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</si>
  <si>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</si>
  <si>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</si>
  <si>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</si>
  <si>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</si>
  <si>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</si>
  <si>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</si>
  <si>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</si>
  <si>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</si>
  <si>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</si>
  <si>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</si>
  <si>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</si>
  <si>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</si>
  <si>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</si>
  <si>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</si>
  <si>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</si>
  <si>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</si>
  <si>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</si>
  <si>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</si>
  <si>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</si>
  <si>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</si>
  <si>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</si>
  <si>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</si>
  <si>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</si>
  <si>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</si>
  <si>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</si>
  <si>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</si>
  <si>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</si>
  <si>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</si>
  <si>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</si>
  <si>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</si>
  <si>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</si>
  <si>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</si>
  <si>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</si>
  <si>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</si>
  <si>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</si>
  <si>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</si>
  <si>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</si>
  <si>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</si>
  <si>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</si>
  <si>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</si>
  <si>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</si>
  <si>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</si>
  <si>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</si>
  <si>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</si>
  <si>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</si>
  <si>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</si>
  <si>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</si>
  <si>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</si>
  <si>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</si>
  <si>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</si>
  <si>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</si>
  <si>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</si>
  <si>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</si>
  <si>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</si>
  <si>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</si>
  <si>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</si>
  <si>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</si>
  <si>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</si>
  <si>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</si>
  <si>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</si>
  <si>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</si>
  <si>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</si>
  <si>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</si>
  <si>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</si>
  <si>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</si>
  <si>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</si>
  <si>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</si>
  <si>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</si>
  <si>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</si>
  <si>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</si>
  <si>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</si>
  <si>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</si>
  <si>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</si>
  <si>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</si>
  <si>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</si>
  <si>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</si>
  <si>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</si>
  <si>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</si>
  <si>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</si>
  <si>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</si>
  <si>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</si>
  <si>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</si>
  <si>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</si>
  <si>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</si>
  <si>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</si>
  <si>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</si>
  <si>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</si>
  <si>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</si>
  <si>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</si>
  <si>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</si>
  <si>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</si>
  <si>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</si>
  <si>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</si>
  <si>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</si>
  <si>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</si>
  <si>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</si>
  <si>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</si>
  <si>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</si>
  <si>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</si>
  <si>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</si>
  <si>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</si>
  <si>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</si>
  <si>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</si>
  <si>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</si>
  <si>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</si>
  <si>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</si>
  <si>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</si>
  <si>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</si>
  <si>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</si>
  <si>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</si>
  <si>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</si>
  <si>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</si>
  <si>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</si>
  <si>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</si>
  <si>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</si>
  <si>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</si>
  <si>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</si>
  <si>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</si>
  <si>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</si>
  <si>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</si>
  <si>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</si>
  <si>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</si>
  <si>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</si>
  <si>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</si>
  <si>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</si>
  <si>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</si>
  <si>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</si>
  <si>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</si>
  <si>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</si>
  <si>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</si>
  <si>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</si>
  <si>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</si>
  <si>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</si>
  <si>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</si>
  <si>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</si>
  <si>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</si>
  <si>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</si>
  <si>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</si>
  <si>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</si>
  <si>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</si>
  <si>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</si>
  <si>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</si>
  <si>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</si>
  <si>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</si>
  <si>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</si>
  <si>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</si>
  <si>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</si>
  <si>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</si>
  <si>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</si>
  <si>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</si>
  <si>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</si>
  <si>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</si>
  <si>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</si>
  <si>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</si>
  <si>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</si>
  <si>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</si>
  <si>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</si>
  <si>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</si>
  <si>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</si>
  <si>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</si>
  <si>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</si>
  <si>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</si>
  <si>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</si>
  <si>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</si>
  <si>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</si>
  <si>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</si>
  <si>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</si>
  <si>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</si>
  <si>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</si>
  <si>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</si>
  <si>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</si>
  <si>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</si>
  <si>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</si>
  <si>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</si>
  <si>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</si>
  <si>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</si>
  <si>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</si>
  <si>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</si>
  <si>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</si>
  <si>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</si>
  <si>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</si>
  <si>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</si>
  <si>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</si>
  <si>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</si>
  <si>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</si>
  <si>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</si>
  <si>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</si>
  <si>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</si>
  <si>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</si>
  <si>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</si>
  <si>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</si>
  <si>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</si>
  <si>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</si>
  <si>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</si>
  <si>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</si>
  <si>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</si>
  <si>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</si>
  <si>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</si>
  <si>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</si>
  <si>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</si>
  <si>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</si>
  <si>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</si>
  <si>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</si>
  <si>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</si>
  <si>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</si>
  <si>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</si>
  <si>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</si>
  <si>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</si>
  <si>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</si>
  <si>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</si>
  <si>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</si>
  <si>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</si>
  <si>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</si>
  <si>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</si>
  <si>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</si>
  <si>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</si>
  <si>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</si>
  <si>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</si>
  <si>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</si>
  <si>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</si>
  <si>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</si>
  <si>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</si>
  <si>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</si>
  <si>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</si>
  <si>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</si>
  <si>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</si>
  <si>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</si>
  <si>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</si>
  <si>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</si>
  <si>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</si>
  <si>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</si>
  <si>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</si>
  <si>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</si>
  <si>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</si>
  <si>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</si>
  <si>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</si>
  <si>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</si>
  <si>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</si>
  <si>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</si>
  <si>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</si>
  <si>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</si>
  <si>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</si>
  <si>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</si>
  <si>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</si>
  <si>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</si>
  <si>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</si>
  <si>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</si>
  <si>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</si>
  <si>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</si>
  <si>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</si>
  <si>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</si>
  <si>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</si>
  <si>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</si>
  <si>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</si>
  <si>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</si>
  <si>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</si>
  <si>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</si>
  <si>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</si>
  <si>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</si>
  <si>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</si>
  <si>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</si>
  <si>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</si>
  <si>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</si>
  <si>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</si>
  <si>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</si>
  <si>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</si>
  <si>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</si>
  <si>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</si>
  <si>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</si>
  <si>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</si>
  <si>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</si>
  <si>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</si>
  <si>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</si>
  <si>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</si>
  <si>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</si>
  <si>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</si>
  <si>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</si>
  <si>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</si>
  <si>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</si>
  <si>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</si>
  <si>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</si>
  <si>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</si>
  <si>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</si>
  <si>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</si>
  <si>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</si>
  <si>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</si>
  <si>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</si>
  <si>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</si>
  <si>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</si>
  <si>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</si>
  <si>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</si>
  <si>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</si>
  <si>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</si>
  <si>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</si>
  <si>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</si>
  <si>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</si>
  <si>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</si>
  <si>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</si>
  <si>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</si>
  <si>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</si>
  <si>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</si>
  <si>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</si>
  <si>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</si>
  <si>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</si>
  <si>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</si>
  <si>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</si>
  <si>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</si>
  <si>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</si>
  <si>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</si>
  <si>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</si>
  <si>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</si>
  <si>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</si>
  <si>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</si>
  <si>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</si>
  <si>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</si>
  <si>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</si>
  <si>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</si>
  <si>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</si>
  <si>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</si>
  <si>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</si>
  <si>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</si>
  <si>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</si>
  <si>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</si>
  <si>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</si>
  <si>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</si>
  <si>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</si>
  <si>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</si>
  <si>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</si>
  <si>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</si>
  <si>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</si>
  <si>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</si>
  <si>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</si>
  <si>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</si>
  <si>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</si>
  <si>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</si>
  <si>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</si>
  <si>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</si>
  <si>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</si>
  <si>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</si>
  <si>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</si>
  <si>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</si>
  <si>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</si>
  <si>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</si>
  <si>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</si>
  <si>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</si>
  <si>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</si>
  <si>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</si>
  <si>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</si>
  <si>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</si>
  <si>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</si>
  <si>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</si>
  <si>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</si>
  <si>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</si>
  <si>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</si>
  <si>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</si>
  <si>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</si>
  <si>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</si>
  <si>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</si>
  <si>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</si>
  <si>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</si>
  <si>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</si>
  <si>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</si>
  <si>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</si>
  <si>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</si>
  <si>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</si>
  <si>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</si>
  <si>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</si>
  <si>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</si>
  <si>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</si>
  <si>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</si>
  <si>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</si>
  <si>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</si>
  <si>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</si>
  <si>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</si>
  <si>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</si>
  <si>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</si>
  <si>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</si>
  <si>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</si>
  <si>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</si>
  <si>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</si>
  <si>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</si>
  <si>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</si>
  <si>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</si>
  <si>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</si>
  <si>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</si>
  <si>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</si>
  <si>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</si>
  <si>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</si>
  <si>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</si>
  <si>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</si>
  <si>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</si>
  <si>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</si>
  <si>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</si>
  <si>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</si>
  <si>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</si>
  <si>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</si>
  <si>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</si>
  <si>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</si>
  <si>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</si>
  <si>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</si>
  <si>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</si>
  <si>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</si>
  <si>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</si>
  <si>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</si>
  <si>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</si>
  <si>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</si>
  <si>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</si>
  <si>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</si>
  <si>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</si>
  <si>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</si>
  <si>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</si>
  <si>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</si>
  <si>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</si>
  <si>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</si>
  <si>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</si>
  <si>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</si>
  <si>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</si>
  <si>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</si>
  <si>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</si>
  <si>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</si>
  <si>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</si>
  <si>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</si>
  <si>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</si>
  <si>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</si>
  <si>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</si>
  <si>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</si>
  <si>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</si>
  <si>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</si>
  <si>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</si>
  <si>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</si>
  <si>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</si>
  <si>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</si>
  <si>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</si>
  <si>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</si>
  <si>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</si>
  <si>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</si>
  <si>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</si>
  <si>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</si>
  <si>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</si>
  <si>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</si>
  <si>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</si>
  <si>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</si>
  <si>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</si>
  <si>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</si>
  <si>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</si>
  <si>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</si>
  <si>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</si>
  <si>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</si>
  <si>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</si>
  <si>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</si>
  <si>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</si>
  <si>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</si>
  <si>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</si>
  <si>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</si>
  <si>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</si>
  <si>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</si>
  <si>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</si>
  <si>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</si>
  <si>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</si>
  <si>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</si>
  <si>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</si>
  <si>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</si>
  <si>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</si>
  <si>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</si>
  <si>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</si>
  <si>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</si>
  <si>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</si>
  <si>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</si>
  <si>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</si>
  <si>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</si>
  <si>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</si>
  <si>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</si>
  <si>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</si>
  <si>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</si>
  <si>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</si>
  <si>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</si>
  <si>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</si>
  <si>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</si>
  <si>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</si>
  <si>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</si>
  <si>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</si>
  <si>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</si>
  <si>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</si>
  <si>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</si>
  <si>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</si>
  <si>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</si>
  <si>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</si>
  <si>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</si>
  <si>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</si>
  <si>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</si>
  <si>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</si>
  <si>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</si>
  <si>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</si>
  <si>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</si>
  <si>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</si>
  <si>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</si>
  <si>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</si>
  <si>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</si>
  <si>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</si>
  <si>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</si>
  <si>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</si>
  <si>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</si>
  <si>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</si>
  <si>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</si>
  <si>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</si>
  <si>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</si>
  <si>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</si>
  <si>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</si>
  <si>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</si>
  <si>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</si>
  <si>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</si>
  <si>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</si>
  <si>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</si>
  <si>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</si>
  <si>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</si>
  <si>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</si>
  <si>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</si>
  <si>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</si>
  <si>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</si>
  <si>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</si>
  <si>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</si>
  <si>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</si>
  <si>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</si>
  <si>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</si>
  <si>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</si>
  <si>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</si>
  <si>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</si>
  <si>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</si>
  <si>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</si>
  <si>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</si>
  <si>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</si>
  <si>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</si>
  <si>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</si>
  <si>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</si>
  <si>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</si>
  <si>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</si>
  <si>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</si>
  <si>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</si>
  <si>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</si>
  <si>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</si>
  <si>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</si>
  <si>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</si>
  <si>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</si>
  <si>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</si>
  <si>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</si>
  <si>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</si>
  <si>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</si>
  <si>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</si>
  <si>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</si>
  <si>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</si>
  <si>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</si>
  <si>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</si>
  <si>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</si>
  <si>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</si>
  <si>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</si>
  <si>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</si>
  <si>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</si>
  <si>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</si>
  <si>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</si>
  <si>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</si>
  <si>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</si>
  <si>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</si>
  <si>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</si>
  <si>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</si>
  <si>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</si>
  <si>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</si>
  <si>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</si>
  <si>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</si>
  <si>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</si>
  <si>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</si>
  <si>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</si>
  <si>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</si>
  <si>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</si>
  <si>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</si>
  <si>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</si>
  <si>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</si>
  <si>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</si>
  <si>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</si>
  <si>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</si>
  <si>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</si>
  <si>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</si>
  <si>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</si>
  <si>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</si>
  <si>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</si>
  <si>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</si>
  <si>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</si>
  <si>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</si>
  <si>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</si>
  <si>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</si>
  <si>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</si>
  <si>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</si>
  <si>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</si>
  <si>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</si>
  <si>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</si>
  <si>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</si>
  <si>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</si>
  <si>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</si>
  <si>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</si>
  <si>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</si>
  <si>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</si>
  <si>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</si>
  <si>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</si>
  <si>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</si>
  <si>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</si>
  <si>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</si>
  <si>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</si>
  <si>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</si>
  <si>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</si>
  <si>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</si>
  <si>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</si>
  <si>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</si>
  <si>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</si>
  <si>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</si>
  <si>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</si>
  <si>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</si>
  <si>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</si>
  <si>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</si>
  <si>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</si>
  <si>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</si>
  <si>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</si>
  <si>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</si>
  <si>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</si>
  <si>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</si>
  <si>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</si>
  <si>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</si>
  <si>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</si>
  <si>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</si>
  <si>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</si>
  <si>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</si>
  <si>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</si>
  <si>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</si>
  <si>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</si>
  <si>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</si>
  <si>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</si>
  <si>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</si>
  <si>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</si>
  <si>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</si>
  <si>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</si>
  <si>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</si>
  <si>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</si>
  <si>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</si>
  <si>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</si>
  <si>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</si>
  <si>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</si>
  <si>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</si>
  <si>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</si>
  <si>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</si>
  <si>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</si>
  <si>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</si>
  <si>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</si>
  <si>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</si>
  <si>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</si>
  <si>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</si>
  <si>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</si>
  <si>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</si>
  <si>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</si>
  <si>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</si>
  <si>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</si>
  <si>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</si>
  <si>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</si>
  <si>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</si>
  <si>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</si>
  <si>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</si>
  <si>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</si>
  <si>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</si>
  <si>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</si>
  <si>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</si>
  <si>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</si>
  <si>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</si>
  <si>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</si>
  <si>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</si>
  <si>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</si>
  <si>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</si>
  <si>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</si>
  <si>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</si>
  <si>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</si>
  <si>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</si>
  <si>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</si>
  <si>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</si>
  <si>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</si>
  <si>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</si>
  <si>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</si>
  <si>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</si>
  <si>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</si>
  <si>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</si>
  <si>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</si>
  <si>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</si>
  <si>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</si>
  <si>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</si>
  <si>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</si>
  <si>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</si>
  <si>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</si>
  <si>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</si>
  <si>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</si>
  <si>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</si>
  <si>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</si>
  <si>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</si>
  <si>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</si>
  <si>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</si>
  <si>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</si>
  <si>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</si>
  <si>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</si>
  <si>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</si>
  <si>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</si>
  <si>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</si>
  <si>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</si>
  <si>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</si>
  <si>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</si>
  <si>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</si>
  <si>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</si>
  <si>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</si>
  <si>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</si>
  <si>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</si>
  <si>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</si>
  <si>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</si>
  <si>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</si>
  <si>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</si>
  <si>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</si>
  <si>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</si>
  <si>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</si>
  <si>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</si>
  <si>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</si>
  <si>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</si>
  <si>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</si>
  <si>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</si>
  <si>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</si>
  <si>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</si>
  <si>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</si>
  <si>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</si>
  <si>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</si>
  <si>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</si>
  <si>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</si>
  <si>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</si>
  <si>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</si>
  <si>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</si>
  <si>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</si>
  <si>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</si>
  <si>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</si>
  <si>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</si>
  <si>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</si>
  <si>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</si>
  <si>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</si>
  <si>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</si>
  <si>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</si>
  <si>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</si>
  <si>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</si>
  <si>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</si>
  <si>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</si>
  <si>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</si>
  <si>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</si>
  <si>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</si>
  <si>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</si>
  <si>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</si>
  <si>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</si>
  <si>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</si>
  <si>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</si>
  <si>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</si>
  <si>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</si>
  <si>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</si>
  <si>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</si>
  <si>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</si>
  <si>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</si>
  <si>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</si>
  <si>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</si>
  <si>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</si>
  <si>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</si>
  <si>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</si>
  <si>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</si>
  <si>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</si>
  <si>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</si>
  <si>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</si>
  <si>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</si>
  <si>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</si>
  <si>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</si>
  <si>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</si>
  <si>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</si>
  <si>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</si>
  <si>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</si>
  <si>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</si>
  <si>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</si>
  <si>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</si>
  <si>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</si>
  <si>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</si>
  <si>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</si>
  <si>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</si>
  <si>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</si>
  <si>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</si>
  <si>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</si>
  <si>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</si>
  <si>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</si>
  <si>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</si>
  <si>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</si>
  <si>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</si>
  <si>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</si>
  <si>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</si>
  <si>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</si>
  <si>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</si>
  <si>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</si>
  <si>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</si>
  <si>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</si>
  <si>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</si>
  <si>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</si>
  <si>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</si>
  <si>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</si>
  <si>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</si>
  <si>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</si>
  <si>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</si>
  <si>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</si>
  <si>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</si>
  <si>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</si>
  <si>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</si>
  <si>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</si>
  <si>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</si>
  <si>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</si>
  <si>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</si>
  <si>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</si>
  <si>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</si>
  <si>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</si>
  <si>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</si>
  <si>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</si>
  <si>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</si>
  <si>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</si>
  <si>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</si>
  <si>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</si>
  <si>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</si>
  <si>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</si>
  <si>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</si>
  <si>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</si>
  <si>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</si>
  <si>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</si>
  <si>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</si>
  <si>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</si>
  <si>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</si>
  <si>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</si>
  <si>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</si>
  <si>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</si>
  <si>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</si>
  <si>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</si>
  <si>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</si>
  <si>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</si>
  <si>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</si>
  <si>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</si>
  <si>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</si>
  <si>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</si>
  <si>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</si>
  <si>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</si>
  <si>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</si>
  <si>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</si>
  <si>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</si>
  <si>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</si>
  <si>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</si>
  <si>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</si>
  <si>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</si>
  <si>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</si>
  <si>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</si>
  <si>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</si>
  <si>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</si>
  <si>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</si>
  <si>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</si>
  <si>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</si>
  <si>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</si>
  <si>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</si>
  <si>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</si>
  <si>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</si>
  <si>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</si>
  <si>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</si>
  <si>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</si>
  <si>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</si>
  <si>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</si>
  <si>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</si>
  <si>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</si>
  <si>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</si>
  <si>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</si>
  <si>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</si>
  <si>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</si>
  <si>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</si>
  <si>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</si>
  <si>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</si>
  <si>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</si>
  <si>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</si>
  <si>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</si>
  <si>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</si>
  <si>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</si>
  <si>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</si>
  <si>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</si>
  <si>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</si>
  <si>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</si>
  <si>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</si>
  <si>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</si>
  <si>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</si>
  <si>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</si>
  <si>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</si>
  <si>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</si>
  <si>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</si>
  <si>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</si>
  <si>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</si>
  <si>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</si>
  <si>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</si>
  <si>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</si>
  <si>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</si>
  <si>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</si>
  <si>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</si>
  <si>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</si>
  <si>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</si>
  <si>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</si>
  <si>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</si>
  <si>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</si>
  <si>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</si>
  <si>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</si>
  <si>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</si>
  <si>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</si>
  <si>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</si>
  <si>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</si>
  <si>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</si>
  <si>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</si>
  <si>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</si>
  <si>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</si>
  <si>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</si>
  <si>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</si>
  <si>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</si>
  <si>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</si>
  <si>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</si>
  <si>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</si>
  <si>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</si>
  <si>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</si>
  <si>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</si>
  <si>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</si>
  <si>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</si>
  <si>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</si>
  <si>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</si>
  <si>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</si>
  <si>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</si>
  <si>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</si>
  <si>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</si>
  <si>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</si>
  <si>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</si>
  <si>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</si>
  <si>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</si>
  <si>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</si>
  <si>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</si>
  <si>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</si>
  <si>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</si>
  <si>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</si>
  <si>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</si>
  <si>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</si>
  <si>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</si>
  <si>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</si>
  <si>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</si>
  <si>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</si>
  <si>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</si>
  <si>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</si>
  <si>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</si>
  <si>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</si>
  <si>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</si>
  <si>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</si>
  <si>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</si>
  <si>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</si>
  <si>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</si>
  <si>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</si>
  <si>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</si>
  <si>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</si>
  <si>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</si>
  <si>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</si>
  <si>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</si>
  <si>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</si>
  <si>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</si>
  <si>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</si>
  <si>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</si>
  <si>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</si>
  <si>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</si>
  <si>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</si>
  <si>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</si>
  <si>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</si>
  <si>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</si>
  <si>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</si>
  <si>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</si>
  <si>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</si>
  <si>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</si>
  <si>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</si>
  <si>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</si>
  <si>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</si>
  <si>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</si>
  <si>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</si>
  <si>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</si>
  <si>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</si>
  <si>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</si>
  <si>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</si>
  <si>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</si>
  <si>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</si>
  <si>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</si>
  <si>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</si>
  <si>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</si>
  <si>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</si>
  <si>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</si>
  <si>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</si>
  <si>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</si>
  <si>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</si>
  <si>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</si>
  <si>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</si>
  <si>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</si>
  <si>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</si>
  <si>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</si>
  <si>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</si>
  <si>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</si>
  <si>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</si>
  <si>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</si>
  <si>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</si>
  <si>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</si>
  <si>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</si>
  <si>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</si>
  <si>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</si>
  <si>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</si>
  <si>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</si>
  <si>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</si>
  <si>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</si>
  <si>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</si>
  <si>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</si>
  <si>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</si>
  <si>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</si>
  <si>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</si>
  <si>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</si>
  <si>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</si>
  <si>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</si>
  <si>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</si>
  <si>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</si>
  <si>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</si>
  <si>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</si>
  <si>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</si>
  <si>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</si>
  <si>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</si>
  <si>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</si>
  <si>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</si>
  <si>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</si>
  <si>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</si>
  <si>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</si>
  <si>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</si>
  <si>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</si>
  <si>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</si>
  <si>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</si>
  <si>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</si>
  <si>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</si>
  <si>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</si>
  <si>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</si>
  <si>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</si>
  <si>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</si>
  <si>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</si>
  <si>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</si>
  <si>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</si>
  <si>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</si>
  <si>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</si>
  <si>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</si>
  <si>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</si>
  <si>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</si>
  <si>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</si>
  <si>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</si>
  <si>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</si>
  <si>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</si>
  <si>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</si>
  <si>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</si>
  <si>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</si>
  <si>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</si>
  <si>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</si>
  <si>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</si>
  <si>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</si>
  <si>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</si>
  <si>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</si>
  <si>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</si>
  <si>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</si>
  <si>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</si>
  <si>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</si>
  <si>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</si>
  <si>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</si>
  <si>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</si>
  <si>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</si>
  <si>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</si>
  <si>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</si>
  <si>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</si>
  <si>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</si>
  <si>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</si>
  <si>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</si>
  <si>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</si>
  <si>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</si>
  <si>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</si>
  <si>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</si>
  <si>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</si>
  <si>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</si>
  <si>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</si>
  <si>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</si>
  <si>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</si>
  <si>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</si>
  <si>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</si>
  <si>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</si>
  <si>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</si>
  <si>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</si>
  <si>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</si>
  <si>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</si>
  <si>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</si>
  <si>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</si>
  <si>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</si>
  <si>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</si>
  <si>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</si>
  <si>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</si>
  <si>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</si>
  <si>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</si>
  <si>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</si>
  <si>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</si>
  <si>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</si>
  <si>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</si>
  <si>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</si>
  <si>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</si>
  <si>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</si>
  <si>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</si>
  <si>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</si>
  <si>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</si>
  <si>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</si>
  <si>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</si>
  <si>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</si>
  <si>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</si>
  <si>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</si>
  <si>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</si>
  <si>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</si>
  <si>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</si>
  <si>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</si>
  <si>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</si>
  <si>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</si>
  <si>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</si>
  <si>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</si>
  <si>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</si>
  <si>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</si>
  <si>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</si>
  <si>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</si>
  <si>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</si>
  <si>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</si>
  <si>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</si>
  <si>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</si>
  <si>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</si>
  <si>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</si>
  <si>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</si>
  <si>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</si>
  <si>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</si>
  <si>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</si>
  <si>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</si>
  <si>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</si>
  <si>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</si>
  <si>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</si>
  <si>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</si>
  <si>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</si>
  <si>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</si>
  <si>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</si>
  <si>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</si>
  <si>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</si>
  <si>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</si>
  <si>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</si>
  <si>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</si>
  <si>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</si>
  <si>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</si>
  <si>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</si>
  <si>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</si>
  <si>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</si>
  <si>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</si>
  <si>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</si>
  <si>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</si>
  <si>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</si>
  <si>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</si>
  <si>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</si>
  <si>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</si>
  <si>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</si>
  <si>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</si>
  <si>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</si>
  <si>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</si>
  <si>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</si>
  <si>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</si>
  <si>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</si>
  <si>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</si>
  <si>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</si>
  <si>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</si>
  <si>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</si>
  <si>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</si>
  <si>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</si>
  <si>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</si>
  <si>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</si>
  <si>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</si>
  <si>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</si>
  <si>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</si>
  <si>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</si>
  <si>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</si>
  <si>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</si>
  <si>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</si>
  <si>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</si>
  <si>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</si>
  <si>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</si>
  <si>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</si>
  <si>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</si>
  <si>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</si>
  <si>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</si>
  <si>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</si>
  <si>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</si>
  <si>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</si>
  <si>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</si>
  <si>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</si>
  <si>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</si>
  <si>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</si>
  <si>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</si>
  <si>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</si>
  <si>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</si>
  <si>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</si>
  <si>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</si>
  <si>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</si>
  <si>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</si>
  <si>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</si>
  <si>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</si>
  <si>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</si>
  <si>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</si>
  <si>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</si>
  <si>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</si>
  <si>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</si>
  <si>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</si>
  <si>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</si>
  <si>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</si>
  <si>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</si>
  <si>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</si>
  <si>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</si>
  <si>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</si>
  <si>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</si>
  <si>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</si>
  <si>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</si>
  <si>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</si>
  <si>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</si>
  <si>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</si>
  <si>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</si>
  <si>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</si>
  <si>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</si>
  <si>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</si>
  <si>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</si>
  <si>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</si>
  <si>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</si>
  <si>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</si>
  <si>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</si>
  <si>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</si>
  <si>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</si>
  <si>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</si>
  <si>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</si>
  <si>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</si>
  <si>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</si>
  <si>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</si>
  <si>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</si>
  <si>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</si>
  <si>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</si>
  <si>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</si>
  <si>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</si>
  <si>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</si>
  <si>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</si>
  <si>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</si>
  <si>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</si>
  <si>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</si>
  <si>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</si>
  <si>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</si>
  <si>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</si>
  <si>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</si>
  <si>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</si>
  <si>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</si>
  <si>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</si>
  <si>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</si>
  <si>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</si>
  <si>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</si>
  <si>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</si>
  <si>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</si>
  <si>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</si>
  <si>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</si>
  <si>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</si>
  <si>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</si>
  <si>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</si>
  <si>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</si>
  <si>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</si>
  <si>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</si>
  <si>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</si>
  <si>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</si>
  <si>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</si>
  <si>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</si>
  <si>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</si>
  <si>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</si>
  <si>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</si>
  <si>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</si>
  <si>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</si>
  <si>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</si>
  <si>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</si>
  <si>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</si>
  <si>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</si>
  <si>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</si>
  <si>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</si>
  <si>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</si>
  <si>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</si>
  <si>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</si>
  <si>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</si>
  <si>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</si>
  <si>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</si>
  <si>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</si>
  <si>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</si>
  <si>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</si>
  <si>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</si>
  <si>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</si>
  <si>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</si>
  <si>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</si>
  <si>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</si>
  <si>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</si>
  <si>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</si>
  <si>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</si>
  <si>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</si>
  <si>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</si>
  <si>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</si>
  <si>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</si>
  <si>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</si>
  <si>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</si>
  <si>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</si>
  <si>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</si>
  <si>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</si>
  <si>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</si>
  <si>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</si>
  <si>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</si>
  <si>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</si>
  <si>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</si>
  <si>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</si>
  <si>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</si>
  <si>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</si>
  <si>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</si>
  <si>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</si>
  <si>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</si>
  <si>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</si>
  <si>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</si>
  <si>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</si>
  <si>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</si>
  <si>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</si>
  <si>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</si>
  <si>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</si>
  <si>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</si>
  <si>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</si>
  <si>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</si>
  <si>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</si>
  <si>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</si>
  <si>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</si>
  <si>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</si>
  <si>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</si>
  <si>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</si>
  <si>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</si>
  <si>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</si>
  <si>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</si>
  <si>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</si>
  <si>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</si>
  <si>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</si>
  <si>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</si>
  <si>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</si>
  <si>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</si>
  <si>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</si>
  <si>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</si>
  <si>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</si>
  <si>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</si>
  <si>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</si>
  <si>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</si>
  <si>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</si>
  <si>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</si>
  <si>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</si>
  <si>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</si>
  <si>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</si>
  <si>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</si>
  <si>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</si>
  <si>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</si>
  <si>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</si>
  <si>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</si>
  <si>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</si>
  <si>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</si>
  <si>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</si>
  <si>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</si>
  <si>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</si>
  <si>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</si>
  <si>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</si>
  <si>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</si>
  <si>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</si>
  <si>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</si>
  <si>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</si>
  <si>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</si>
  <si>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</si>
  <si>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</si>
  <si>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</si>
  <si>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</si>
  <si>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</si>
  <si>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</si>
  <si>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</si>
  <si>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</si>
  <si>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</si>
  <si>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</si>
  <si>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</si>
  <si>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</si>
  <si>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</si>
  <si>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</si>
  <si>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</si>
  <si>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</si>
  <si>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</si>
  <si>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</si>
  <si>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</si>
  <si>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</si>
  <si>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</si>
  <si>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</si>
  <si>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</si>
  <si>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</si>
  <si>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</si>
  <si>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</si>
  <si>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</si>
  <si>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</si>
  <si>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</si>
  <si>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</si>
  <si>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</si>
  <si>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</si>
  <si>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</si>
  <si>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</si>
  <si>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</si>
  <si>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</si>
  <si>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</si>
  <si>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</si>
  <si>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</si>
  <si>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</si>
  <si>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</si>
  <si>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</si>
  <si>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</si>
  <si>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</si>
  <si>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</si>
  <si>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</si>
  <si>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</si>
  <si>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</si>
  <si>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</si>
  <si>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</si>
  <si>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</si>
  <si>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</si>
  <si>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</si>
  <si>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</si>
  <si>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</si>
  <si>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</si>
  <si>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</si>
  <si>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</si>
  <si>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</si>
  <si>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</si>
  <si>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</si>
  <si>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</si>
  <si>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</si>
  <si>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</si>
  <si>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</si>
  <si>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</si>
  <si>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</si>
  <si>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</si>
  <si>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</si>
  <si>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</si>
  <si>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</si>
  <si>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</si>
  <si>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</si>
  <si>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</si>
  <si>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</si>
  <si>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</si>
  <si>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</si>
  <si>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</si>
  <si>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</si>
  <si>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</si>
  <si>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</si>
  <si>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</si>
  <si>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</si>
  <si>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</si>
  <si>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</si>
  <si>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</si>
  <si>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</si>
  <si>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</si>
  <si>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</si>
  <si>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</si>
  <si>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</si>
  <si>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</si>
  <si>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</si>
  <si>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</si>
  <si>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</si>
  <si>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</si>
  <si>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</si>
  <si>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</si>
  <si>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</si>
  <si>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</si>
  <si>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</si>
  <si>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</si>
  <si>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</si>
  <si>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</si>
  <si>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</si>
  <si>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</si>
  <si>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</si>
  <si>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</si>
  <si>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</si>
  <si>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</si>
  <si>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</si>
  <si>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</si>
  <si>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</si>
  <si>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</si>
  <si>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</si>
  <si>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</si>
  <si>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</si>
  <si>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</si>
  <si>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</si>
  <si>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</si>
  <si>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</si>
  <si>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</si>
  <si>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</si>
  <si>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</si>
  <si>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</si>
  <si>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</si>
  <si>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</si>
  <si>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</si>
  <si>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</si>
  <si>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</si>
  <si>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</si>
  <si>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</si>
  <si>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</si>
  <si>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</si>
  <si>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</si>
  <si>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</si>
  <si>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</si>
  <si>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</si>
  <si>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</si>
  <si>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</si>
  <si>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</si>
  <si>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</si>
  <si>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</si>
  <si>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</si>
  <si>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</si>
  <si>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</si>
  <si>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</si>
  <si>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</si>
  <si>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</si>
  <si>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</si>
  <si>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</si>
  <si>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</si>
  <si>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</si>
  <si>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</si>
  <si>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</si>
  <si>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</si>
  <si>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</si>
  <si>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</si>
  <si>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</si>
  <si>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</si>
  <si>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</si>
  <si>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</si>
  <si>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</si>
  <si>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</si>
  <si>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</si>
  <si>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</si>
  <si>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</si>
  <si>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</si>
  <si>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</si>
  <si>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</si>
  <si>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</si>
  <si>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</si>
  <si>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</si>
  <si>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</si>
  <si>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</si>
  <si>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</si>
  <si>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</si>
  <si>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</si>
  <si>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</si>
  <si>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</si>
  <si>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</si>
  <si>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</si>
  <si>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</si>
  <si>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</si>
  <si>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</si>
  <si>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</si>
  <si>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</si>
  <si>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</si>
  <si>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</si>
  <si>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</si>
  <si>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</si>
  <si>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</si>
  <si>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</si>
  <si>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</si>
  <si>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</si>
  <si>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</si>
  <si>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</si>
  <si>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</si>
  <si>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</si>
  <si>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</si>
  <si>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</si>
  <si>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</si>
  <si>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</si>
  <si>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</si>
  <si>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</si>
  <si>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</si>
  <si>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</si>
  <si>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</si>
  <si>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</si>
  <si>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</si>
  <si>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</si>
  <si>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</si>
  <si>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</si>
  <si>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</si>
  <si>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</si>
  <si>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</si>
  <si>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</si>
  <si>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</si>
  <si>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</si>
  <si>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</si>
  <si>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</si>
  <si>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</si>
  <si>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</si>
  <si>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</si>
  <si>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</si>
  <si>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</si>
  <si>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</si>
  <si>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</si>
  <si>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</si>
  <si>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</si>
  <si>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</si>
  <si>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</si>
  <si>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</si>
  <si>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</si>
  <si>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</si>
  <si>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</si>
  <si>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</si>
  <si>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</si>
  <si>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</si>
  <si>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</si>
  <si>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</si>
  <si>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</si>
  <si>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</si>
  <si>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</si>
  <si>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</si>
  <si>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</si>
  <si>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</si>
  <si>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</si>
  <si>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</si>
  <si>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</si>
  <si>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</si>
  <si>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</si>
  <si>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</si>
  <si>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</si>
  <si>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</si>
  <si>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</si>
  <si>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</si>
  <si>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</si>
  <si>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</si>
  <si>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</si>
  <si>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</si>
  <si>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</si>
  <si>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</si>
  <si>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</si>
  <si>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</si>
  <si>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</si>
  <si>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</si>
  <si>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</si>
  <si>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</si>
  <si>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</si>
  <si>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</si>
  <si>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</si>
  <si>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</si>
  <si>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</si>
  <si>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</si>
  <si>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</si>
  <si>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</si>
  <si>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</si>
  <si>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</si>
  <si>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</si>
  <si>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</si>
  <si>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</si>
  <si>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</si>
  <si>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</si>
  <si>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</si>
  <si>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</si>
  <si>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</si>
  <si>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</si>
  <si>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</si>
  <si>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</si>
  <si>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</si>
  <si>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</si>
  <si>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</si>
  <si>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</si>
  <si>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</si>
  <si>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</si>
  <si>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</si>
  <si>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</si>
  <si>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</si>
  <si>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</si>
  <si>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</si>
  <si>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</si>
  <si>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</si>
  <si>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</si>
  <si>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</si>
  <si>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</si>
  <si>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</si>
  <si>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</si>
  <si>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</si>
  <si>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</si>
  <si>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</si>
  <si>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</si>
  <si>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</si>
  <si>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</si>
  <si>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</si>
  <si>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</si>
  <si>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</si>
  <si>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</si>
  <si>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</si>
  <si>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</si>
  <si>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</si>
  <si>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</si>
  <si>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</si>
  <si>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</si>
  <si>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</si>
  <si>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</si>
  <si>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</si>
  <si>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</si>
  <si>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</si>
  <si>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</si>
  <si>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</si>
  <si>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</si>
  <si>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</si>
  <si>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</si>
  <si>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</si>
  <si>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</si>
  <si>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</si>
  <si>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</si>
  <si>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</si>
  <si>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</si>
  <si>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</si>
  <si>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</si>
  <si>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</si>
  <si>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</si>
  <si>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</si>
  <si>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</si>
  <si>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</si>
  <si>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</si>
  <si>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</si>
  <si>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</si>
  <si>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</si>
  <si>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</si>
  <si>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</si>
  <si>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</si>
  <si>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</si>
  <si>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</si>
  <si>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</si>
  <si>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</si>
  <si>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</si>
  <si>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</si>
  <si>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</si>
  <si>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</si>
  <si>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</si>
  <si>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</si>
  <si>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</si>
  <si>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</si>
  <si>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</si>
  <si>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</si>
  <si>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</si>
  <si>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</si>
  <si>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</si>
  <si>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</si>
  <si>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</si>
  <si>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</si>
  <si>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</si>
  <si>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</si>
  <si>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</si>
  <si>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</si>
  <si>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</si>
  <si>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</si>
  <si>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</si>
  <si>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</si>
  <si>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</si>
  <si>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</si>
  <si>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</si>
  <si>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</si>
  <si>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</si>
  <si>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</si>
  <si>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</si>
  <si>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</si>
  <si>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</si>
  <si>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</si>
  <si>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</si>
  <si>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</si>
  <si>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</si>
  <si>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</si>
  <si>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</si>
  <si>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</si>
  <si>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</si>
  <si>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</si>
  <si>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</si>
  <si>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</si>
  <si>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</si>
  <si>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</si>
  <si>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</si>
  <si>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</si>
  <si>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</si>
  <si>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</si>
  <si>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</si>
  <si>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</si>
  <si>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</si>
  <si>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</si>
  <si>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</si>
  <si>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</si>
  <si>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</si>
  <si>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</si>
  <si>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</si>
  <si>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</si>
  <si>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</si>
  <si>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</si>
  <si>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</si>
  <si>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</si>
  <si>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</si>
  <si>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</si>
  <si>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</si>
  <si>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</si>
  <si>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</si>
  <si>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</si>
  <si>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</si>
  <si>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</si>
  <si>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</si>
  <si>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</si>
  <si>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</si>
  <si>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</si>
  <si>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</si>
  <si>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</si>
  <si>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</si>
  <si>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</si>
  <si>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</si>
  <si>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</si>
  <si>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</si>
  <si>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</si>
  <si>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</si>
  <si>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</si>
  <si>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</si>
  <si>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</si>
  <si>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</si>
  <si>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</si>
  <si>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</si>
  <si>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</si>
  <si>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</si>
  <si>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</si>
  <si>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</si>
  <si>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</si>
  <si>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</si>
  <si>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</si>
  <si>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</si>
  <si>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</si>
  <si>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</si>
  <si>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</si>
  <si>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</si>
  <si>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</si>
  <si>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</si>
  <si>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</si>
  <si>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</si>
  <si>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</si>
  <si>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</si>
  <si>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</si>
  <si>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</si>
  <si>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</si>
  <si>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</si>
  <si>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</si>
  <si>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</si>
  <si>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</si>
  <si>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</si>
  <si>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</si>
  <si>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</si>
  <si>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</si>
  <si>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</si>
  <si>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</si>
  <si>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</si>
  <si>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</si>
  <si>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</si>
  <si>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</si>
  <si>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</si>
  <si>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</si>
  <si>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</si>
  <si>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</si>
  <si>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</si>
  <si>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</si>
  <si>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</si>
  <si>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</si>
  <si>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</si>
  <si>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</si>
  <si>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</si>
  <si>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</si>
  <si>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</si>
  <si>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</si>
  <si>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</si>
  <si>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</si>
  <si>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</si>
  <si>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</si>
  <si>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</si>
  <si>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</si>
  <si>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</si>
  <si>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</si>
  <si>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</si>
  <si>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</si>
  <si>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</si>
  <si>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</si>
  <si>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</si>
  <si>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</si>
  <si>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</si>
  <si>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</si>
  <si>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</si>
  <si>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</si>
  <si>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</si>
  <si>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</si>
  <si>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</si>
  <si>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</si>
  <si>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</si>
  <si>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</si>
  <si>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</si>
  <si>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</si>
  <si>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</si>
  <si>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</si>
  <si>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</si>
  <si>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</si>
  <si>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</si>
  <si>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</si>
  <si>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</si>
  <si>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</si>
  <si>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</si>
  <si>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</si>
  <si>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</si>
  <si>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</si>
  <si>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</si>
  <si>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</si>
  <si>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</si>
  <si>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</si>
  <si>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</si>
  <si>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</si>
  <si>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</si>
  <si>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</si>
  <si>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</si>
  <si>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</si>
  <si>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</si>
  <si>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</si>
  <si>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</si>
  <si>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</si>
  <si>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</si>
  <si>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</si>
  <si>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</si>
  <si>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</si>
  <si>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</si>
  <si>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</si>
  <si>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</si>
  <si>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</si>
  <si>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</si>
  <si>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</si>
  <si>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</si>
  <si>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</si>
  <si>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</si>
  <si>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</si>
  <si>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</si>
  <si>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</si>
  <si>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</si>
  <si>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</si>
  <si>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</si>
  <si>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</si>
  <si>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里　優太</t>
    <rPh sb="0" eb="1">
      <t>サト</t>
    </rPh>
    <rPh sb="2" eb="4">
      <t>ユウタ</t>
    </rPh>
    <phoneticPr fontId="1"/>
  </si>
  <si>
    <t>施設長</t>
    <rPh sb="0" eb="3">
      <t>シセツチョウ</t>
    </rPh>
    <phoneticPr fontId="1"/>
  </si>
  <si>
    <t>0172907537</t>
    <phoneticPr fontId="1"/>
  </si>
  <si>
    <t>２　法人</t>
  </si>
  <si>
    <t>５　営利法人</t>
  </si>
  <si>
    <t>有限会社　ケア企画</t>
    <rPh sb="0" eb="4">
      <t>ユウゲンガイシャ</t>
    </rPh>
    <rPh sb="7" eb="9">
      <t>キカク</t>
    </rPh>
    <phoneticPr fontId="1"/>
  </si>
  <si>
    <t>ゆうげんがいしゃ　けあきかく</t>
    <phoneticPr fontId="1"/>
  </si>
  <si>
    <t>4450002008273</t>
    <phoneticPr fontId="1"/>
  </si>
  <si>
    <t>旭川市東光8条9丁目1番20号</t>
    <rPh sb="0" eb="3">
      <t>アサヒカワシ</t>
    </rPh>
    <rPh sb="3" eb="5">
      <t>トウコウ</t>
    </rPh>
    <rPh sb="6" eb="7">
      <t>ジョウ</t>
    </rPh>
    <rPh sb="8" eb="10">
      <t>チョウメ</t>
    </rPh>
    <rPh sb="11" eb="12">
      <t>バン</t>
    </rPh>
    <rPh sb="14" eb="15">
      <t>ゴウ</t>
    </rPh>
    <phoneticPr fontId="1"/>
  </si>
  <si>
    <t>0166</t>
    <phoneticPr fontId="1"/>
  </si>
  <si>
    <t>33</t>
    <phoneticPr fontId="1"/>
  </si>
  <si>
    <t>2525</t>
    <phoneticPr fontId="1"/>
  </si>
  <si>
    <t>2010</t>
    <phoneticPr fontId="1"/>
  </si>
  <si>
    <t>https://</t>
  </si>
  <si>
    <t>care-akari2525.crayonsite.com/</t>
    <phoneticPr fontId="1"/>
  </si>
  <si>
    <t>首藤　修</t>
    <rPh sb="0" eb="2">
      <t>シュドウ</t>
    </rPh>
    <rPh sb="3" eb="4">
      <t>オサム</t>
    </rPh>
    <phoneticPr fontId="1"/>
  </si>
  <si>
    <t>代表取締役</t>
    <rPh sb="0" eb="2">
      <t>ダイヒョウ</t>
    </rPh>
    <rPh sb="2" eb="5">
      <t>トリシマリヤク</t>
    </rPh>
    <phoneticPr fontId="1"/>
  </si>
  <si>
    <t>かいごつきゆうりょうろうじんほーむ　あかり</t>
    <phoneticPr fontId="1"/>
  </si>
  <si>
    <t>介護付き有料老人ホーム</t>
    <rPh sb="0" eb="3">
      <t>カイゴツ</t>
    </rPh>
    <rPh sb="4" eb="6">
      <t>ユウリョウ</t>
    </rPh>
    <rPh sb="6" eb="8">
      <t>ロウジン</t>
    </rPh>
    <phoneticPr fontId="1"/>
  </si>
  <si>
    <t>旭川市東光8条9丁目1番20号</t>
    <rPh sb="0" eb="2">
      <t>アサヒカワ</t>
    </rPh>
    <rPh sb="2" eb="3">
      <t>シ</t>
    </rPh>
    <rPh sb="3" eb="5">
      <t>トウコウ</t>
    </rPh>
    <rPh sb="6" eb="7">
      <t>ジョウ</t>
    </rPh>
    <rPh sb="8" eb="10">
      <t>チョウメ</t>
    </rPh>
    <rPh sb="11" eb="12">
      <t>バン</t>
    </rPh>
    <rPh sb="14" eb="15">
      <t>ゴウ</t>
    </rPh>
    <phoneticPr fontId="1"/>
  </si>
  <si>
    <t>旭川</t>
    <rPh sb="0" eb="2">
      <t>アサヒカワ</t>
    </rPh>
    <phoneticPr fontId="1"/>
  </si>
  <si>
    <t>例：①バス利用の場合
　・電気軌道バス停（東光8－9）で下車、
徒歩1分　　（〇100m）
②自動車利用の場合
・乗車15分</t>
    <rPh sb="0" eb="1">
      <t>レイ</t>
    </rPh>
    <rPh sb="5" eb="7">
      <t>リヨウ</t>
    </rPh>
    <rPh sb="8" eb="10">
      <t>バアイ</t>
    </rPh>
    <rPh sb="13" eb="15">
      <t>デンキ</t>
    </rPh>
    <rPh sb="15" eb="17">
      <t>キドウ</t>
    </rPh>
    <rPh sb="19" eb="20">
      <t>テイ</t>
    </rPh>
    <rPh sb="21" eb="23">
      <t>トウコウ</t>
    </rPh>
    <rPh sb="28" eb="30">
      <t>ゲシャ</t>
    </rPh>
    <rPh sb="32" eb="34">
      <t>トホ</t>
    </rPh>
    <rPh sb="35" eb="36">
      <t>プン</t>
    </rPh>
    <rPh sb="47" eb="49">
      <t>ジドウ</t>
    </rPh>
    <rPh sb="49" eb="50">
      <t>シャ</t>
    </rPh>
    <rPh sb="50" eb="52">
      <t>リヨウ</t>
    </rPh>
    <rPh sb="53" eb="55">
      <t>バアイ</t>
    </rPh>
    <rPh sb="57" eb="59">
      <t>ジョウシャ</t>
    </rPh>
    <rPh sb="61" eb="62">
      <t>フン</t>
    </rPh>
    <phoneticPr fontId="1"/>
  </si>
  <si>
    <t>１　介護付（一般型特定施設入居者生活介護を提供する場合）</t>
  </si>
  <si>
    <t>北海道/旭川市</t>
    <rPh sb="0" eb="3">
      <t>ホッカイドウ</t>
    </rPh>
    <rPh sb="4" eb="7">
      <t>アサヒカワシ</t>
    </rPh>
    <phoneticPr fontId="1"/>
  </si>
  <si>
    <t>１　事業者が自ら所有する建物</t>
  </si>
  <si>
    <t>１　鉄筋コンクリート造</t>
  </si>
  <si>
    <t>１　全室個室（縁故者個室含む）</t>
  </si>
  <si>
    <t>１　あり</t>
  </si>
  <si>
    <t>２　なし</t>
  </si>
  <si>
    <t>２　あり（ストレッチャー対応）</t>
  </si>
  <si>
    <t>１　全ての居室あり</t>
  </si>
  <si>
    <t>１　全ての便所あり</t>
  </si>
  <si>
    <t>１　全ての浴室あり</t>
  </si>
  <si>
    <t>人として生きる実感を感じる暮らしをチームで支えます。</t>
    <rPh sb="0" eb="1">
      <t>ヒト</t>
    </rPh>
    <rPh sb="4" eb="5">
      <t>イ</t>
    </rPh>
    <rPh sb="7" eb="9">
      <t>ジッカン</t>
    </rPh>
    <rPh sb="10" eb="11">
      <t>カン</t>
    </rPh>
    <rPh sb="13" eb="14">
      <t>ク</t>
    </rPh>
    <rPh sb="21" eb="22">
      <t>ササ</t>
    </rPh>
    <phoneticPr fontId="1"/>
  </si>
  <si>
    <t>需要と供給を大切にし、利用者様が安心して自分らしい生活を送っていただけるようサービス提供させていただくことを心掛けております。</t>
    <rPh sb="0" eb="2">
      <t>ジュヨウ</t>
    </rPh>
    <rPh sb="3" eb="5">
      <t>キョウキュウ</t>
    </rPh>
    <rPh sb="6" eb="8">
      <t>タイセツ</t>
    </rPh>
    <rPh sb="11" eb="14">
      <t>リヨウシャ</t>
    </rPh>
    <rPh sb="14" eb="15">
      <t>サマ</t>
    </rPh>
    <rPh sb="16" eb="18">
      <t>アンシン</t>
    </rPh>
    <rPh sb="20" eb="22">
      <t>ジブン</t>
    </rPh>
    <rPh sb="25" eb="27">
      <t>セイカツ</t>
    </rPh>
    <rPh sb="28" eb="29">
      <t>オク</t>
    </rPh>
    <rPh sb="42" eb="44">
      <t>テイキョウ</t>
    </rPh>
    <rPh sb="54" eb="55">
      <t>ココロ</t>
    </rPh>
    <rPh sb="55" eb="56">
      <t>カ</t>
    </rPh>
    <phoneticPr fontId="1"/>
  </si>
  <si>
    <t>１　自ら実施</t>
  </si>
  <si>
    <t>○</t>
  </si>
  <si>
    <t>吉田病院</t>
    <rPh sb="0" eb="2">
      <t>ヨシダ</t>
    </rPh>
    <rPh sb="2" eb="4">
      <t>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</si>
  <si>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</si>
  <si>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内科・外科など</t>
    <rPh sb="0" eb="2">
      <t>ナイカ</t>
    </rPh>
    <rPh sb="3" eb="5">
      <t>ゲカ</t>
    </rPh>
    <phoneticPr fontId="1"/>
  </si>
  <si>
    <t>内科など</t>
    <rPh sb="0" eb="2">
      <t>ナイカ</t>
    </rPh>
    <phoneticPr fontId="1"/>
  </si>
  <si>
    <t>豊岡中央病院</t>
    <rPh sb="0" eb="2">
      <t>トヨオカ</t>
    </rPh>
    <rPh sb="2" eb="4">
      <t>チュウオウ</t>
    </rPh>
    <rPh sb="4" eb="6">
      <t>ビョウイン</t>
    </rPh>
    <phoneticPr fontId="1"/>
  </si>
  <si>
    <t>旭川市豊岡7条2丁目1番5号</t>
    <rPh sb="0" eb="3">
      <t>アサヒカワシ</t>
    </rPh>
    <rPh sb="3" eb="5">
      <t>トヨオカ</t>
    </rPh>
    <rPh sb="6" eb="7">
      <t>ジョウ</t>
    </rPh>
    <rPh sb="8" eb="10">
      <t>チョウメ</t>
    </rPh>
    <rPh sb="11" eb="12">
      <t>バン</t>
    </rPh>
    <rPh sb="13" eb="14">
      <t>ゴウ</t>
    </rPh>
    <phoneticPr fontId="1"/>
  </si>
  <si>
    <t>やぶしたフラワー歯科医院</t>
    <rPh sb="8" eb="10">
      <t>シカ</t>
    </rPh>
    <rPh sb="10" eb="12">
      <t>イイン</t>
    </rPh>
    <phoneticPr fontId="1"/>
  </si>
  <si>
    <t>旭川市東旭川北1条6丁目10番25号</t>
    <rPh sb="0" eb="3">
      <t>アサヒカワシ</t>
    </rPh>
    <rPh sb="3" eb="4">
      <t>ヒガシ</t>
    </rPh>
    <rPh sb="4" eb="6">
      <t>アサヒカワ</t>
    </rPh>
    <rPh sb="6" eb="7">
      <t>キタ</t>
    </rPh>
    <rPh sb="8" eb="9">
      <t>ジョウ</t>
    </rPh>
    <rPh sb="10" eb="12">
      <t>チョウメ</t>
    </rPh>
    <rPh sb="14" eb="15">
      <t>バン</t>
    </rPh>
    <rPh sb="17" eb="18">
      <t>ゴウ</t>
    </rPh>
    <phoneticPr fontId="1"/>
  </si>
  <si>
    <t>定期的な歯科検診、診療必要時の往診診療、診療相談</t>
    <rPh sb="0" eb="3">
      <t>テイキテキ</t>
    </rPh>
    <rPh sb="4" eb="6">
      <t>シカ</t>
    </rPh>
    <rPh sb="6" eb="8">
      <t>ケンシン</t>
    </rPh>
    <rPh sb="9" eb="14">
      <t>シンリョウヒツヨウジ</t>
    </rPh>
    <rPh sb="15" eb="17">
      <t>オウシン</t>
    </rPh>
    <rPh sb="17" eb="19">
      <t>シンリョウ</t>
    </rPh>
    <rPh sb="20" eb="22">
      <t>シンリョウ</t>
    </rPh>
    <rPh sb="22" eb="24">
      <t>ソウダン</t>
    </rPh>
    <phoneticPr fontId="1"/>
  </si>
  <si>
    <t>入居時における入居者の条件
・要介護認定を得た方
・ご入居にあたり身元引き受け人を立てられる方</t>
    <rPh sb="0" eb="3">
      <t>ニュウキョジ</t>
    </rPh>
    <rPh sb="7" eb="10">
      <t>ニュウキョシャ</t>
    </rPh>
    <rPh sb="11" eb="13">
      <t>ジョウケン</t>
    </rPh>
    <rPh sb="15" eb="18">
      <t>ヨウカイゴ</t>
    </rPh>
    <rPh sb="18" eb="20">
      <t>ニンテイ</t>
    </rPh>
    <rPh sb="21" eb="22">
      <t>エ</t>
    </rPh>
    <rPh sb="23" eb="24">
      <t>カタ</t>
    </rPh>
    <rPh sb="27" eb="29">
      <t>ニュウキョ</t>
    </rPh>
    <rPh sb="33" eb="35">
      <t>ミモト</t>
    </rPh>
    <rPh sb="35" eb="36">
      <t>ヒ</t>
    </rPh>
    <rPh sb="37" eb="38">
      <t>ウ</t>
    </rPh>
    <rPh sb="39" eb="40">
      <t>ニン</t>
    </rPh>
    <rPh sb="41" eb="42">
      <t>タ</t>
    </rPh>
    <rPh sb="46" eb="47">
      <t>カタ</t>
    </rPh>
    <phoneticPr fontId="1"/>
  </si>
  <si>
    <t>１ 事業者は、入居者が次の各号のいずれかに該当し、かつ、そのことが本契約を将来にわたって維持することが社会通念上著しく困難と認められる場合に、本契約を解除することがあります。
　一　入居申込書に虚偽の事項を記載する等の不正手段により入居したとき
　二　月払いの利用料その他の支払いを正当な理由なく、しばしば遅滞するとき
　三　契約書第19条の規定に違反したとき
　四　入居者の行動が、他の入居者又は職員の生命に危害を及ぼし、又はその危害　の切迫したおそれがあり、かつ施設における通常の接遇方法等ではこれを防止することができないとき
 五　入居者が入院等により、１ヶ月以上不在となることが明らかになったとき
　　　但し、退院見込みがある場合は、１ヶ月延長
六　入居者が一方的に事業所及び職員に対する苦情・拒否行動により業務上支障が生じた場合
 ２　前項の規定に基づく契約の解除の場合、事業者は次の各号に掲げる手続きを書面で行います。
　一　契約解除の通告について９０日の勧告期間をおく
　二　前号の通告に先立って入居者及び身元引受人等に弁明の機会を設ける
　三　解除勧告の予告期間中に入居者の移転先の有無について確認し、移転先がない場合には入居者や身元引受人等と協議し、移転先の確保に協力する。
 ３　上記の四号によって契約を解除する場合は、事業者は前項のほか、書面にて次の手続きを行います。
　一　医師の意見を聴く
　二　一定の観察期間をおく</t>
    <phoneticPr fontId="1"/>
  </si>
  <si>
    <t>ｄ　３：１以上</t>
  </si>
  <si>
    <t>２　建物賃貸借方式</t>
  </si>
  <si>
    <t>３　月払い方式</t>
  </si>
  <si>
    <t>２　日割り計算で減額</t>
  </si>
  <si>
    <t>①物価高騰②嚥下状態の変化</t>
    <rPh sb="1" eb="3">
      <t>ブッカ</t>
    </rPh>
    <rPh sb="3" eb="5">
      <t>コウトウ</t>
    </rPh>
    <rPh sb="6" eb="8">
      <t>エンゲ</t>
    </rPh>
    <rPh sb="8" eb="10">
      <t>ジョウタイ</t>
    </rPh>
    <rPh sb="11" eb="13">
      <t>ヘンカ</t>
    </rPh>
    <phoneticPr fontId="1"/>
  </si>
  <si>
    <t>①運営懇談会での説明②ケアマネジメントによる流れ</t>
    <rPh sb="1" eb="3">
      <t>ウンエイ</t>
    </rPh>
    <rPh sb="3" eb="6">
      <t>コンダンカイ</t>
    </rPh>
    <rPh sb="8" eb="10">
      <t>セツメイ</t>
    </rPh>
    <rPh sb="22" eb="23">
      <t>ナガ</t>
    </rPh>
    <phoneticPr fontId="1"/>
  </si>
  <si>
    <t>介護Ⅰ</t>
    <rPh sb="0" eb="2">
      <t>カイゴ</t>
    </rPh>
    <phoneticPr fontId="1"/>
  </si>
  <si>
    <t>支援Ⅰ</t>
    <rPh sb="0" eb="2">
      <t>シエン</t>
    </rPh>
    <phoneticPr fontId="1"/>
  </si>
  <si>
    <t>一人部屋：28,000円　二人部屋：38,000円</t>
    <rPh sb="0" eb="2">
      <t>ヒトリ</t>
    </rPh>
    <rPh sb="2" eb="4">
      <t>ベヤ</t>
    </rPh>
    <rPh sb="11" eb="12">
      <t>エン</t>
    </rPh>
    <rPh sb="13" eb="15">
      <t>フタリ</t>
    </rPh>
    <rPh sb="15" eb="17">
      <t>ベヤ</t>
    </rPh>
    <rPh sb="24" eb="25">
      <t>エン</t>
    </rPh>
    <phoneticPr fontId="1"/>
  </si>
  <si>
    <t>通院同行など</t>
    <rPh sb="0" eb="2">
      <t>ツウイン</t>
    </rPh>
    <rPh sb="2" eb="4">
      <t>ドウコウ</t>
    </rPh>
    <phoneticPr fontId="1"/>
  </si>
  <si>
    <t>一人部屋：44,000円　二人部屋：69,700円（水高熱含む）</t>
    <rPh sb="0" eb="4">
      <t>ヒトリベヤ</t>
    </rPh>
    <rPh sb="11" eb="12">
      <t>エン</t>
    </rPh>
    <rPh sb="13" eb="17">
      <t>フタリベヤ</t>
    </rPh>
    <rPh sb="24" eb="25">
      <t>エン</t>
    </rPh>
    <rPh sb="26" eb="27">
      <t>スイ</t>
    </rPh>
    <rPh sb="27" eb="29">
      <t>コウネツ</t>
    </rPh>
    <rPh sb="29" eb="30">
      <t>フク</t>
    </rPh>
    <phoneticPr fontId="1"/>
  </si>
  <si>
    <t>※要介護度に応じて介護費用の自己負担分を徴収する（負担割合証による）</t>
    <phoneticPr fontId="1"/>
  </si>
  <si>
    <t>なし</t>
    <phoneticPr fontId="1"/>
  </si>
  <si>
    <t>苦情受付窓口　介護付有料老人ホームあかり</t>
    <rPh sb="0" eb="2">
      <t>クジョウ</t>
    </rPh>
    <rPh sb="2" eb="4">
      <t>ウケツケ</t>
    </rPh>
    <rPh sb="4" eb="6">
      <t>マドグチ</t>
    </rPh>
    <rPh sb="7" eb="10">
      <t>カイゴツ</t>
    </rPh>
    <rPh sb="10" eb="12">
      <t>ユウリョウ</t>
    </rPh>
    <rPh sb="12" eb="14">
      <t>ロウジン</t>
    </rPh>
    <phoneticPr fontId="1"/>
  </si>
  <si>
    <t>２　入居希望者に交付</t>
  </si>
  <si>
    <t>介護付有料老人ホームあかり</t>
    <rPh sb="0" eb="3">
      <t>カイゴツ</t>
    </rPh>
    <rPh sb="3" eb="5">
      <t>ユウリョウ</t>
    </rPh>
    <rPh sb="5" eb="7">
      <t>ロウジン</t>
    </rPh>
    <phoneticPr fontId="1"/>
  </si>
  <si>
    <t>デイサービスセンターいきいき</t>
    <phoneticPr fontId="1"/>
  </si>
  <si>
    <t>実費</t>
    <rPh sb="0" eb="2">
      <t>ジッピ</t>
    </rPh>
    <phoneticPr fontId="1"/>
  </si>
  <si>
    <t>2,500円/時間</t>
    <rPh sb="5" eb="6">
      <t>エン</t>
    </rPh>
    <rPh sb="7" eb="9">
      <t>ジカン</t>
    </rPh>
    <phoneticPr fontId="1"/>
  </si>
  <si>
    <t>2,000円/時間</t>
    <rPh sb="5" eb="6">
      <t>エン</t>
    </rPh>
    <rPh sb="7" eb="9">
      <t>ジカン</t>
    </rPh>
    <phoneticPr fontId="1"/>
  </si>
  <si>
    <t>2,000円/回</t>
    <rPh sb="5" eb="6">
      <t>エン</t>
    </rPh>
    <rPh sb="7" eb="8">
      <t>カイ</t>
    </rPh>
    <phoneticPr fontId="1"/>
  </si>
  <si>
    <t>角井　拓也</t>
    <rPh sb="0" eb="2">
      <t>カクイ</t>
    </rPh>
    <rPh sb="3" eb="5">
      <t>タクヤ</t>
    </rPh>
    <phoneticPr fontId="1"/>
  </si>
  <si>
    <t>１　事業者が自ら所有する土地</t>
  </si>
  <si>
    <t>一人部屋：38,000円　二人部屋：76,000円</t>
    <rPh sb="0" eb="2">
      <t>ヒトリ</t>
    </rPh>
    <rPh sb="2" eb="4">
      <t>ベヤ</t>
    </rPh>
    <rPh sb="11" eb="12">
      <t>エン</t>
    </rPh>
    <rPh sb="13" eb="17">
      <t>フタリベヤ</t>
    </rPh>
    <rPh sb="24" eb="25">
      <t>エン</t>
    </rPh>
    <phoneticPr fontId="1"/>
  </si>
  <si>
    <t>社会福祉主事</t>
    <rPh sb="0" eb="6">
      <t>シャカイフクシシュジ</t>
    </rPh>
    <phoneticPr fontId="1"/>
  </si>
  <si>
    <t>病状悪化した場合：２階→３階へ移動</t>
    <rPh sb="0" eb="2">
      <t>ビョウジョウ</t>
    </rPh>
    <rPh sb="2" eb="4">
      <t>アッカ</t>
    </rPh>
    <rPh sb="6" eb="8">
      <t>バアイ</t>
    </rPh>
    <rPh sb="10" eb="11">
      <t>カイ</t>
    </rPh>
    <rPh sb="13" eb="14">
      <t>カイ</t>
    </rPh>
    <rPh sb="15" eb="17">
      <t>イドウ</t>
    </rPh>
    <phoneticPr fontId="1"/>
  </si>
  <si>
    <t xml:space="preserve">入居契約書への記載
本人希望の場合：清掃料
施設指示の場合：一部清掃料（トイレ・洗面）
</t>
    <rPh sb="0" eb="2">
      <t>ニュウキョ</t>
    </rPh>
    <rPh sb="2" eb="5">
      <t>ケイヤクショ</t>
    </rPh>
    <rPh sb="7" eb="9">
      <t>キサイ</t>
    </rPh>
    <rPh sb="11" eb="15">
      <t>ホンニンキボウ</t>
    </rPh>
    <rPh sb="16" eb="18">
      <t>バアイ</t>
    </rPh>
    <rPh sb="19" eb="22">
      <t>セイソウリョウ</t>
    </rPh>
    <rPh sb="24" eb="26">
      <t>シセツ</t>
    </rPh>
    <rPh sb="26" eb="28">
      <t>シジ</t>
    </rPh>
    <rPh sb="29" eb="31">
      <t>バアイ</t>
    </rPh>
    <rPh sb="32" eb="34">
      <t>イチブ</t>
    </rPh>
    <rPh sb="34" eb="37">
      <t>セイソウリョウ</t>
    </rPh>
    <rPh sb="42" eb="44">
      <t>センメン</t>
    </rPh>
    <phoneticPr fontId="1"/>
  </si>
  <si>
    <t>契約書参照</t>
    <rPh sb="0" eb="3">
      <t>ケイヤクショ</t>
    </rPh>
    <rPh sb="3" eb="5">
      <t>サンショウ</t>
    </rPh>
    <phoneticPr fontId="1"/>
  </si>
  <si>
    <t>gmail.com</t>
    <phoneticPr fontId="1"/>
  </si>
  <si>
    <t>１　入居希望者に公開</t>
  </si>
  <si>
    <t>care.akari2525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</si>
</sst>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1" zoomScaleNormal="100" zoomScaleSheetLayoutView="100" workbookViewId="0">
      <selection activeCell="J21" sqref="J21:L2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9</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60" t="s">
        <v>470</v>
      </c>
      <c r="C8" s="461"/>
      <c r="D8" s="461"/>
      <c r="E8" s="462"/>
      <c r="F8" s="450" t="s">
        <v>2529</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2534</v>
      </c>
      <c r="K16" s="132"/>
      <c r="L16" s="132"/>
      <c r="M16" s="132"/>
      <c r="N16" s="132"/>
      <c r="O16" s="132"/>
      <c r="P16" s="133"/>
    </row>
    <row r="17" spans="1:20" ht="20.100000000000001" customHeight="1">
      <c r="B17" s="340" t="s">
        <v>6</v>
      </c>
      <c r="C17" s="97"/>
      <c r="D17" s="97"/>
      <c r="E17" s="267"/>
      <c r="F17" s="34" t="s">
        <v>13</v>
      </c>
      <c r="G17" s="31">
        <v>78</v>
      </c>
      <c r="H17" s="35" t="s">
        <v>469</v>
      </c>
      <c r="I17" s="32">
        <v>8348</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469</v>
      </c>
      <c r="L19" s="63" t="s">
        <v>2537</v>
      </c>
      <c r="M19" s="35" t="s">
        <v>469</v>
      </c>
      <c r="N19" s="63" t="s">
        <v>2538</v>
      </c>
      <c r="O19" s="313"/>
      <c r="P19" s="314"/>
      <c r="Q19" s="12"/>
    </row>
    <row r="20" spans="1:20" ht="20.100000000000001" customHeight="1">
      <c r="B20" s="365"/>
      <c r="C20" s="366"/>
      <c r="D20" s="366"/>
      <c r="E20" s="367"/>
      <c r="F20" s="130" t="s">
        <v>15</v>
      </c>
      <c r="G20" s="130"/>
      <c r="H20" s="130"/>
      <c r="I20" s="130"/>
      <c r="J20" s="64" t="s">
        <v>2536</v>
      </c>
      <c r="K20" s="35" t="s">
        <v>469</v>
      </c>
      <c r="L20" s="63" t="s">
        <v>2537</v>
      </c>
      <c r="M20" s="35" t="s">
        <v>469</v>
      </c>
      <c r="N20" s="63" t="s">
        <v>2539</v>
      </c>
      <c r="O20" s="313"/>
      <c r="P20" s="314"/>
      <c r="Q20" s="12"/>
    </row>
    <row r="21" spans="1:20" ht="20.100000000000001" customHeight="1">
      <c r="B21" s="365"/>
      <c r="C21" s="366"/>
      <c r="D21" s="366"/>
      <c r="E21" s="367"/>
      <c r="F21" s="194" t="s">
        <v>411</v>
      </c>
      <c r="G21" s="195"/>
      <c r="H21" s="195"/>
      <c r="I21" s="196"/>
      <c r="J21" s="109" t="s">
        <v>2605</v>
      </c>
      <c r="K21" s="117"/>
      <c r="L21" s="117"/>
      <c r="M21" s="35" t="s">
        <v>465</v>
      </c>
      <c r="N21" s="117" t="s">
        <v>2603</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2004</v>
      </c>
      <c r="G26" s="446"/>
      <c r="H26" s="35" t="s">
        <v>466</v>
      </c>
      <c r="I26" s="446">
        <v>6</v>
      </c>
      <c r="J26" s="446"/>
      <c r="K26" s="35" t="s">
        <v>467</v>
      </c>
      <c r="L26" s="446">
        <v>21</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8348</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469</v>
      </c>
      <c r="L43" s="11" t="s">
        <v>2537</v>
      </c>
      <c r="M43" s="35" t="s">
        <v>469</v>
      </c>
      <c r="N43" s="11" t="s">
        <v>2538</v>
      </c>
      <c r="O43" s="313"/>
      <c r="P43" s="314"/>
      <c r="S43" s="15" t="str">
        <f>IF(OR(J43="",L43="",N43=""),"未記入","")</f>
        <v/>
      </c>
    </row>
    <row r="44" spans="2:20" ht="20.100000000000001" customHeight="1">
      <c r="B44" s="186"/>
      <c r="C44" s="130"/>
      <c r="D44" s="130"/>
      <c r="E44" s="130"/>
      <c r="F44" s="130" t="s">
        <v>15</v>
      </c>
      <c r="G44" s="130"/>
      <c r="H44" s="130"/>
      <c r="I44" s="130"/>
      <c r="J44" s="64" t="s">
        <v>2536</v>
      </c>
      <c r="K44" s="35" t="s">
        <v>469</v>
      </c>
      <c r="L44" s="63" t="s">
        <v>2537</v>
      </c>
      <c r="M44" s="35" t="s">
        <v>469</v>
      </c>
      <c r="N44" s="63" t="s">
        <v>2539</v>
      </c>
      <c r="O44" s="313"/>
      <c r="P44" s="314"/>
    </row>
    <row r="45" spans="2:20" ht="20.100000000000001" customHeight="1">
      <c r="B45" s="186"/>
      <c r="C45" s="130"/>
      <c r="D45" s="130"/>
      <c r="E45" s="130"/>
      <c r="F45" s="194" t="s">
        <v>411</v>
      </c>
      <c r="G45" s="195"/>
      <c r="H45" s="195"/>
      <c r="I45" s="196"/>
      <c r="J45" s="109" t="s">
        <v>2605</v>
      </c>
      <c r="K45" s="117"/>
      <c r="L45" s="117"/>
      <c r="M45" s="35" t="s">
        <v>465</v>
      </c>
      <c r="N45" s="117" t="s">
        <v>2603</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2596</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2004</v>
      </c>
      <c r="K50" s="446"/>
      <c r="L50" s="35" t="s">
        <v>466</v>
      </c>
      <c r="M50" s="61">
        <v>9</v>
      </c>
      <c r="N50" s="35" t="s">
        <v>467</v>
      </c>
      <c r="O50" s="61">
        <v>28</v>
      </c>
      <c r="P50" s="37" t="s">
        <v>468</v>
      </c>
      <c r="S50" s="15" t="str">
        <f>IF(OR(J50="",M50="",O50=""),"未記入","")</f>
        <v/>
      </c>
    </row>
    <row r="51" spans="1:20" ht="20.100000000000001" customHeight="1" thickBot="1">
      <c r="B51" s="152" t="s">
        <v>29</v>
      </c>
      <c r="C51" s="449"/>
      <c r="D51" s="449"/>
      <c r="E51" s="449"/>
      <c r="F51" s="449"/>
      <c r="G51" s="449"/>
      <c r="H51" s="449"/>
      <c r="I51" s="449"/>
      <c r="J51" s="447">
        <v>2019</v>
      </c>
      <c r="K51" s="448"/>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2529</v>
      </c>
      <c r="K55" s="132"/>
      <c r="L55" s="132"/>
      <c r="M55" s="132"/>
      <c r="N55" s="132"/>
      <c r="O55" s="132"/>
      <c r="P55" s="133"/>
    </row>
    <row r="56" spans="1:20" ht="20.100000000000001" customHeight="1">
      <c r="B56" s="87"/>
      <c r="C56" s="88"/>
      <c r="D56" s="89"/>
      <c r="E56" s="130" t="s">
        <v>33</v>
      </c>
      <c r="F56" s="130"/>
      <c r="G56" s="130"/>
      <c r="H56" s="130"/>
      <c r="I56" s="130"/>
      <c r="J56" s="109" t="s">
        <v>2550</v>
      </c>
      <c r="K56" s="117"/>
      <c r="L56" s="117"/>
      <c r="M56" s="117"/>
      <c r="N56" s="117"/>
      <c r="O56" s="117"/>
      <c r="P56" s="118"/>
    </row>
    <row r="57" spans="1:20" ht="20.100000000000001" customHeight="1">
      <c r="B57" s="87"/>
      <c r="C57" s="88"/>
      <c r="D57" s="89"/>
      <c r="E57" s="130" t="s">
        <v>34</v>
      </c>
      <c r="F57" s="130"/>
      <c r="G57" s="130"/>
      <c r="H57" s="130"/>
      <c r="I57" s="130"/>
      <c r="J57" s="445">
        <v>2019</v>
      </c>
      <c r="K57" s="446"/>
      <c r="L57" s="35" t="s">
        <v>466</v>
      </c>
      <c r="M57" s="61">
        <v>7</v>
      </c>
      <c r="N57" s="35" t="s">
        <v>467</v>
      </c>
      <c r="O57" s="61">
        <v>1</v>
      </c>
      <c r="P57" s="37" t="s">
        <v>468</v>
      </c>
    </row>
    <row r="58" spans="1:20" ht="20.100000000000001" customHeight="1" thickBot="1">
      <c r="B58" s="114"/>
      <c r="C58" s="115"/>
      <c r="D58" s="116"/>
      <c r="E58" s="257" t="s">
        <v>35</v>
      </c>
      <c r="F58" s="257"/>
      <c r="G58" s="257"/>
      <c r="H58" s="257"/>
      <c r="I58" s="257"/>
      <c r="J58" s="447">
        <v>2025</v>
      </c>
      <c r="K58" s="448"/>
      <c r="L58" s="36" t="s">
        <v>466</v>
      </c>
      <c r="M58" s="62">
        <v>6</v>
      </c>
      <c r="N58" s="36" t="s">
        <v>467</v>
      </c>
      <c r="O58" s="62">
        <v>30</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1161.32</v>
      </c>
      <c r="H61" s="94"/>
      <c r="I61" s="94"/>
      <c r="J61" s="94"/>
      <c r="K61" s="444"/>
      <c r="L61" s="368" t="s">
        <v>497</v>
      </c>
      <c r="M61" s="306"/>
      <c r="N61" s="306"/>
      <c r="O61" s="306"/>
      <c r="P61" s="411"/>
    </row>
    <row r="62" spans="1:20" ht="20.100000000000001" customHeight="1">
      <c r="B62" s="186"/>
      <c r="C62" s="130"/>
      <c r="D62" s="96" t="s">
        <v>39</v>
      </c>
      <c r="E62" s="97"/>
      <c r="F62" s="267"/>
      <c r="G62" s="108" t="s">
        <v>2597</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t="s">
        <v>2554</v>
      </c>
      <c r="L65" s="117"/>
      <c r="M65" s="117"/>
      <c r="N65" s="117"/>
      <c r="O65" s="117"/>
      <c r="P65" s="118"/>
    </row>
    <row r="66" spans="2:16" ht="20.100000000000001" customHeight="1">
      <c r="B66" s="186"/>
      <c r="C66" s="130"/>
      <c r="D66" s="437"/>
      <c r="E66" s="366"/>
      <c r="F66" s="367"/>
      <c r="G66" s="119"/>
      <c r="H66" s="96" t="s">
        <v>421</v>
      </c>
      <c r="I66" s="97"/>
      <c r="J66" s="267"/>
      <c r="K66" s="109" t="s">
        <v>2555</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1292.23</v>
      </c>
      <c r="L72" s="117"/>
      <c r="M72" s="117"/>
      <c r="N72" s="102" t="s">
        <v>472</v>
      </c>
      <c r="O72" s="102"/>
      <c r="P72" s="263"/>
    </row>
    <row r="73" spans="2:16" ht="20.100000000000001" customHeight="1">
      <c r="B73" s="207"/>
      <c r="C73" s="208"/>
      <c r="D73" s="322"/>
      <c r="E73" s="323"/>
      <c r="F73" s="302"/>
      <c r="G73" s="100" t="s">
        <v>42</v>
      </c>
      <c r="H73" s="100"/>
      <c r="I73" s="100"/>
      <c r="J73" s="100"/>
      <c r="K73" s="109">
        <v>1292.23</v>
      </c>
      <c r="L73" s="117"/>
      <c r="M73" s="117"/>
      <c r="N73" s="102" t="s">
        <v>472</v>
      </c>
      <c r="O73" s="102"/>
      <c r="P73" s="263"/>
    </row>
    <row r="74" spans="2:16" ht="20.100000000000001" customHeight="1">
      <c r="B74" s="207"/>
      <c r="C74" s="208"/>
      <c r="D74" s="130" t="s">
        <v>43</v>
      </c>
      <c r="E74" s="130"/>
      <c r="F74" s="130"/>
      <c r="G74" s="108" t="s">
        <v>2386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2552</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2551</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18</v>
      </c>
      <c r="K95" s="50" t="s">
        <v>472</v>
      </c>
      <c r="L95" s="109">
        <v>24</v>
      </c>
      <c r="M95" s="401"/>
      <c r="N95" s="430" t="s">
        <v>2399</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22.5</v>
      </c>
      <c r="K96" s="50" t="s">
        <v>472</v>
      </c>
      <c r="L96" s="109">
        <v>2</v>
      </c>
      <c r="M96" s="401"/>
      <c r="N96" s="430" t="s">
        <v>2400</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v>2</v>
      </c>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c r="O107" s="117"/>
      <c r="P107" s="37" t="s">
        <v>474</v>
      </c>
    </row>
    <row r="108" spans="2:19" ht="20.100000000000001" customHeight="1">
      <c r="B108" s="433"/>
      <c r="C108" s="434"/>
      <c r="D108" s="322"/>
      <c r="E108" s="323"/>
      <c r="F108" s="302"/>
      <c r="G108" s="166"/>
      <c r="H108" s="302"/>
      <c r="I108" s="130" t="s">
        <v>69</v>
      </c>
      <c r="J108" s="130"/>
      <c r="K108" s="130"/>
      <c r="L108" s="130"/>
      <c r="M108" s="130"/>
      <c r="N108" s="109">
        <v>1</v>
      </c>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v>1</v>
      </c>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2554</v>
      </c>
      <c r="H113" s="108"/>
      <c r="I113" s="108"/>
      <c r="J113" s="108"/>
      <c r="K113" s="108"/>
      <c r="L113" s="108"/>
      <c r="M113" s="108"/>
      <c r="N113" s="108"/>
      <c r="O113" s="109"/>
      <c r="P113" s="110"/>
    </row>
    <row r="114" spans="2:16" ht="20.100000000000001" customHeight="1">
      <c r="B114" s="433"/>
      <c r="C114" s="434"/>
      <c r="D114" s="134" t="s">
        <v>79</v>
      </c>
      <c r="E114" s="112"/>
      <c r="F114" s="113"/>
      <c r="G114" s="160" t="s">
        <v>2555</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2554</v>
      </c>
      <c r="H117" s="108"/>
      <c r="I117" s="108"/>
      <c r="J117" s="108"/>
      <c r="K117" s="108"/>
      <c r="L117" s="108"/>
      <c r="M117" s="108"/>
      <c r="N117" s="108"/>
      <c r="O117" s="109"/>
      <c r="P117" s="110"/>
    </row>
    <row r="118" spans="2:16" ht="20.100000000000001" customHeight="1">
      <c r="B118" s="87"/>
      <c r="C118" s="89"/>
      <c r="D118" s="153" t="s">
        <v>73</v>
      </c>
      <c r="E118" s="143"/>
      <c r="F118" s="144"/>
      <c r="G118" s="108" t="s">
        <v>2554</v>
      </c>
      <c r="H118" s="108"/>
      <c r="I118" s="108"/>
      <c r="J118" s="108"/>
      <c r="K118" s="108"/>
      <c r="L118" s="108"/>
      <c r="M118" s="108"/>
      <c r="N118" s="108"/>
      <c r="O118" s="109"/>
      <c r="P118" s="110"/>
    </row>
    <row r="119" spans="2:16" ht="20.100000000000001" customHeight="1">
      <c r="B119" s="87"/>
      <c r="C119" s="89"/>
      <c r="D119" s="137" t="s">
        <v>74</v>
      </c>
      <c r="E119" s="341"/>
      <c r="F119" s="138"/>
      <c r="G119" s="108" t="s">
        <v>2554</v>
      </c>
      <c r="H119" s="108"/>
      <c r="I119" s="108"/>
      <c r="J119" s="108"/>
      <c r="K119" s="108"/>
      <c r="L119" s="108"/>
      <c r="M119" s="108"/>
      <c r="N119" s="108"/>
      <c r="O119" s="109"/>
      <c r="P119" s="110"/>
    </row>
    <row r="120" spans="2:16" ht="20.100000000000001" customHeight="1">
      <c r="B120" s="87"/>
      <c r="C120" s="89"/>
      <c r="D120" s="101" t="s">
        <v>75</v>
      </c>
      <c r="E120" s="102"/>
      <c r="F120" s="103"/>
      <c r="G120" s="108" t="s">
        <v>2554</v>
      </c>
      <c r="H120" s="108"/>
      <c r="I120" s="108"/>
      <c r="J120" s="108"/>
      <c r="K120" s="108"/>
      <c r="L120" s="108"/>
      <c r="M120" s="108"/>
      <c r="N120" s="108"/>
      <c r="O120" s="109"/>
      <c r="P120" s="110"/>
    </row>
    <row r="121" spans="2:16" ht="20.100000000000001" customHeight="1">
      <c r="B121" s="87"/>
      <c r="C121" s="89"/>
      <c r="D121" s="101" t="s">
        <v>76</v>
      </c>
      <c r="E121" s="102"/>
      <c r="F121" s="103"/>
      <c r="G121" s="108" t="s">
        <v>2554</v>
      </c>
      <c r="H121" s="108"/>
      <c r="I121" s="108"/>
      <c r="J121" s="108"/>
      <c r="K121" s="108"/>
      <c r="L121" s="108"/>
      <c r="M121" s="108"/>
      <c r="N121" s="108"/>
      <c r="O121" s="109"/>
      <c r="P121" s="110"/>
    </row>
    <row r="122" spans="2:16" ht="20.100000000000001" customHeight="1">
      <c r="B122" s="90"/>
      <c r="C122" s="92"/>
      <c r="D122" s="101" t="s">
        <v>77</v>
      </c>
      <c r="E122" s="102"/>
      <c r="F122" s="103"/>
      <c r="G122" s="108" t="s">
        <v>2554</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2557</v>
      </c>
      <c r="H123" s="108"/>
      <c r="I123" s="108"/>
      <c r="J123" s="108"/>
      <c r="K123" s="108"/>
      <c r="L123" s="108"/>
      <c r="M123" s="108"/>
      <c r="N123" s="108"/>
      <c r="O123" s="109"/>
      <c r="P123" s="110"/>
    </row>
    <row r="124" spans="2:16" ht="20.100000000000001" customHeight="1">
      <c r="B124" s="87"/>
      <c r="C124" s="89"/>
      <c r="D124" s="153" t="s">
        <v>431</v>
      </c>
      <c r="E124" s="143"/>
      <c r="F124" s="144"/>
      <c r="G124" s="108" t="s">
        <v>2558</v>
      </c>
      <c r="H124" s="108"/>
      <c r="I124" s="108"/>
      <c r="J124" s="108"/>
      <c r="K124" s="108"/>
      <c r="L124" s="108"/>
      <c r="M124" s="108"/>
      <c r="N124" s="108"/>
      <c r="O124" s="109"/>
      <c r="P124" s="110"/>
    </row>
    <row r="125" spans="2:16" ht="20.100000000000001" customHeight="1">
      <c r="B125" s="87"/>
      <c r="C125" s="89"/>
      <c r="D125" s="137" t="s">
        <v>432</v>
      </c>
      <c r="E125" s="341"/>
      <c r="F125" s="138"/>
      <c r="G125" s="108" t="s">
        <v>2559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2561</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t="s">
        <v>2555</v>
      </c>
      <c r="L144" s="406"/>
      <c r="M144" s="406"/>
      <c r="N144" s="406"/>
      <c r="O144" s="93"/>
      <c r="P144" s="407"/>
    </row>
    <row r="145" spans="1:20" ht="20.100000000000001" customHeight="1">
      <c r="B145" s="214"/>
      <c r="C145" s="215"/>
      <c r="D145" s="215"/>
      <c r="E145" s="216"/>
      <c r="F145" s="137" t="s">
        <v>2453</v>
      </c>
      <c r="G145" s="341"/>
      <c r="H145" s="341"/>
      <c r="I145" s="341"/>
      <c r="J145" s="138"/>
      <c r="K145" s="108" t="s">
        <v>2362</v>
      </c>
      <c r="L145" s="108"/>
      <c r="M145" s="108"/>
      <c r="N145" s="108"/>
      <c r="O145" s="109"/>
      <c r="P145" s="110"/>
    </row>
    <row r="146" spans="1:20" ht="20.100000000000001" customHeight="1">
      <c r="B146" s="214"/>
      <c r="C146" s="215"/>
      <c r="D146" s="215"/>
      <c r="E146" s="216"/>
      <c r="F146" s="137" t="s">
        <v>2456</v>
      </c>
      <c r="G146" s="341"/>
      <c r="H146" s="341"/>
      <c r="I146" s="341"/>
      <c r="J146" s="138"/>
      <c r="K146" s="108" t="s">
        <v>2555</v>
      </c>
      <c r="L146" s="108"/>
      <c r="M146" s="108"/>
      <c r="N146" s="108"/>
      <c r="O146" s="109"/>
      <c r="P146" s="110"/>
    </row>
    <row r="147" spans="1:20" ht="20.100000000000001" customHeight="1">
      <c r="B147" s="214"/>
      <c r="C147" s="215"/>
      <c r="D147" s="215"/>
      <c r="E147" s="216"/>
      <c r="F147" s="137" t="s">
        <v>2455</v>
      </c>
      <c r="G147" s="341"/>
      <c r="H147" s="341"/>
      <c r="I147" s="341"/>
      <c r="J147" s="138"/>
      <c r="K147" s="108" t="s">
        <v>2555</v>
      </c>
      <c r="L147" s="108"/>
      <c r="M147" s="108"/>
      <c r="N147" s="108"/>
      <c r="O147" s="109"/>
      <c r="P147" s="110"/>
    </row>
    <row r="148" spans="1:20" ht="20.100000000000001" customHeight="1">
      <c r="B148" s="214"/>
      <c r="C148" s="215"/>
      <c r="D148" s="215"/>
      <c r="E148" s="216"/>
      <c r="F148" s="101" t="s">
        <v>2458</v>
      </c>
      <c r="G148" s="102"/>
      <c r="H148" s="102"/>
      <c r="I148" s="102"/>
      <c r="J148" s="103"/>
      <c r="K148" s="108" t="s">
        <v>2555</v>
      </c>
      <c r="L148" s="108"/>
      <c r="M148" s="108"/>
      <c r="N148" s="108"/>
      <c r="O148" s="109"/>
      <c r="P148" s="110"/>
    </row>
    <row r="149" spans="1:20" ht="20.100000000000001" customHeight="1">
      <c r="B149" s="214"/>
      <c r="C149" s="215"/>
      <c r="D149" s="215"/>
      <c r="E149" s="216"/>
      <c r="F149" s="101" t="s">
        <v>2457</v>
      </c>
      <c r="G149" s="102"/>
      <c r="H149" s="102"/>
      <c r="I149" s="102"/>
      <c r="J149" s="103"/>
      <c r="K149" s="108" t="s">
        <v>2555</v>
      </c>
      <c r="L149" s="108"/>
      <c r="M149" s="108"/>
      <c r="N149" s="108"/>
      <c r="O149" s="109"/>
      <c r="P149" s="110"/>
    </row>
    <row r="150" spans="1:20" ht="20.100000000000001" customHeight="1">
      <c r="B150" s="214"/>
      <c r="C150" s="215"/>
      <c r="D150" s="215"/>
      <c r="E150" s="216"/>
      <c r="F150" s="101" t="s">
        <v>2459</v>
      </c>
      <c r="G150" s="102"/>
      <c r="H150" s="102"/>
      <c r="I150" s="102"/>
      <c r="J150" s="103"/>
      <c r="K150" s="108" t="s">
        <v>2555</v>
      </c>
      <c r="L150" s="108"/>
      <c r="M150" s="108"/>
      <c r="N150" s="108"/>
      <c r="O150" s="109"/>
      <c r="P150" s="110"/>
    </row>
    <row r="151" spans="1:20" ht="20.100000000000001" customHeight="1">
      <c r="B151" s="214"/>
      <c r="C151" s="215"/>
      <c r="D151" s="215"/>
      <c r="E151" s="216"/>
      <c r="F151" s="101" t="s">
        <v>2460</v>
      </c>
      <c r="G151" s="102"/>
      <c r="H151" s="102"/>
      <c r="I151" s="102"/>
      <c r="J151" s="103"/>
      <c r="K151" s="108" t="s">
        <v>2555</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2555</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2555</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2555</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2555</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2555</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2555</v>
      </c>
      <c r="L157" s="117"/>
      <c r="M157" s="117"/>
      <c r="N157" s="117"/>
      <c r="O157" s="117"/>
      <c r="P157" s="118"/>
    </row>
    <row r="158" spans="1:20" ht="20.100000000000001" customHeight="1">
      <c r="B158" s="214"/>
      <c r="C158" s="215"/>
      <c r="D158" s="215"/>
      <c r="E158" s="216"/>
      <c r="F158" s="101" t="s">
        <v>2462</v>
      </c>
      <c r="G158" s="102"/>
      <c r="H158" s="102"/>
      <c r="I158" s="102"/>
      <c r="J158" s="103"/>
      <c r="K158" s="109" t="s">
        <v>2554</v>
      </c>
      <c r="L158" s="117"/>
      <c r="M158" s="117"/>
      <c r="N158" s="117"/>
      <c r="O158" s="117"/>
      <c r="P158" s="118"/>
    </row>
    <row r="159" spans="1:20" ht="20.100000000000001" customHeight="1">
      <c r="B159" s="214"/>
      <c r="C159" s="215"/>
      <c r="D159" s="215"/>
      <c r="E159" s="216"/>
      <c r="F159" s="101" t="s">
        <v>403</v>
      </c>
      <c r="G159" s="102"/>
      <c r="H159" s="102"/>
      <c r="I159" s="102"/>
      <c r="J159" s="103"/>
      <c r="K159" s="108" t="s">
        <v>2554</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2554</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2555</v>
      </c>
      <c r="L161" s="108"/>
      <c r="M161" s="108"/>
      <c r="N161" s="108"/>
      <c r="O161" s="109"/>
      <c r="P161" s="110"/>
    </row>
    <row r="162" spans="1:20" ht="20.100000000000001" customHeight="1">
      <c r="B162" s="214"/>
      <c r="C162" s="215"/>
      <c r="D162" s="215"/>
      <c r="E162" s="216"/>
      <c r="F162" s="101" t="s">
        <v>2463</v>
      </c>
      <c r="G162" s="102"/>
      <c r="H162" s="102"/>
      <c r="I162" s="102"/>
      <c r="J162" s="103"/>
      <c r="K162" s="108" t="s">
        <v>2555</v>
      </c>
      <c r="L162" s="108"/>
      <c r="M162" s="108"/>
      <c r="N162" s="108"/>
      <c r="O162" s="109"/>
      <c r="P162" s="110"/>
    </row>
    <row r="163" spans="1:20" ht="20.100000000000001" customHeight="1">
      <c r="B163" s="214"/>
      <c r="C163" s="215"/>
      <c r="D163" s="215"/>
      <c r="E163" s="216"/>
      <c r="F163" s="134" t="s">
        <v>2520</v>
      </c>
      <c r="G163" s="112"/>
      <c r="H163" s="112"/>
      <c r="I163" s="112"/>
      <c r="J163" s="113"/>
      <c r="K163" s="108" t="s">
        <v>2555</v>
      </c>
      <c r="L163" s="108"/>
      <c r="M163" s="108"/>
      <c r="N163" s="108"/>
      <c r="O163" s="109"/>
      <c r="P163" s="110"/>
    </row>
    <row r="164" spans="1:20" ht="20.100000000000001" customHeight="1">
      <c r="B164" s="214"/>
      <c r="C164" s="215"/>
      <c r="D164" s="215"/>
      <c r="E164" s="216"/>
      <c r="F164" s="153" t="s">
        <v>2521</v>
      </c>
      <c r="G164" s="143"/>
      <c r="H164" s="143"/>
      <c r="I164" s="143"/>
      <c r="J164" s="144"/>
      <c r="K164" s="108" t="s">
        <v>2555</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2555</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2555</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2555</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2555</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2555</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2555</v>
      </c>
      <c r="L170" s="108"/>
      <c r="M170" s="108"/>
      <c r="N170" s="108"/>
      <c r="O170" s="109"/>
      <c r="P170" s="110"/>
    </row>
    <row r="171" spans="1:20" ht="20.100000000000001" customHeight="1">
      <c r="B171" s="214"/>
      <c r="C171" s="215"/>
      <c r="D171" s="215"/>
      <c r="E171" s="216"/>
      <c r="F171" s="135"/>
      <c r="G171" s="88"/>
      <c r="H171" s="89"/>
      <c r="I171" s="194" t="s">
        <v>95</v>
      </c>
      <c r="J171" s="196"/>
      <c r="K171" s="108" t="s">
        <v>2555</v>
      </c>
      <c r="L171" s="108"/>
      <c r="M171" s="108"/>
      <c r="N171" s="108"/>
      <c r="O171" s="109"/>
      <c r="P171" s="110"/>
    </row>
    <row r="172" spans="1:20" ht="20.100000000000001" customHeight="1">
      <c r="B172" s="214"/>
      <c r="C172" s="215"/>
      <c r="D172" s="215"/>
      <c r="E172" s="216"/>
      <c r="F172" s="136"/>
      <c r="G172" s="91"/>
      <c r="H172" s="92"/>
      <c r="I172" s="266" t="s">
        <v>96</v>
      </c>
      <c r="J172" s="234"/>
      <c r="K172" s="108" t="s">
        <v>2554</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2555</v>
      </c>
      <c r="L173" s="108"/>
      <c r="M173" s="108"/>
      <c r="N173" s="108"/>
      <c r="O173" s="109"/>
      <c r="P173" s="110"/>
    </row>
    <row r="174" spans="1:20" ht="20.100000000000001" customHeight="1">
      <c r="B174" s="214"/>
      <c r="C174" s="215"/>
      <c r="D174" s="215"/>
      <c r="E174" s="216"/>
      <c r="F174" s="197"/>
      <c r="G174" s="198"/>
      <c r="H174" s="199"/>
      <c r="I174" s="194" t="s">
        <v>95</v>
      </c>
      <c r="J174" s="196"/>
      <c r="K174" s="108" t="s">
        <v>2554</v>
      </c>
      <c r="L174" s="108"/>
      <c r="M174" s="108"/>
      <c r="N174" s="108"/>
      <c r="O174" s="109"/>
      <c r="P174" s="110"/>
    </row>
    <row r="175" spans="1:20" ht="20.100000000000001" customHeight="1">
      <c r="B175" s="214"/>
      <c r="C175" s="215"/>
      <c r="D175" s="215"/>
      <c r="E175" s="216"/>
      <c r="F175" s="197"/>
      <c r="G175" s="198"/>
      <c r="H175" s="199"/>
      <c r="I175" s="266" t="s">
        <v>96</v>
      </c>
      <c r="J175" s="234"/>
      <c r="K175" s="108" t="s">
        <v>2555</v>
      </c>
      <c r="L175" s="108"/>
      <c r="M175" s="108"/>
      <c r="N175" s="108"/>
      <c r="O175" s="109"/>
      <c r="P175" s="110"/>
    </row>
    <row r="176" spans="1:20" ht="20.100000000000001" customHeight="1">
      <c r="B176" s="214"/>
      <c r="C176" s="215"/>
      <c r="D176" s="215"/>
      <c r="E176" s="216"/>
      <c r="F176" s="197"/>
      <c r="G176" s="198"/>
      <c r="H176" s="199"/>
      <c r="I176" s="194" t="s">
        <v>413</v>
      </c>
      <c r="J176" s="196"/>
      <c r="K176" s="108" t="s">
        <v>2555</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2555</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2555</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2555</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2555</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2555</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2555</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2555</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2555</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2555</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2555</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2555</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2555</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2555</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2555</v>
      </c>
      <c r="L190" s="108"/>
      <c r="M190" s="108"/>
      <c r="N190" s="108"/>
      <c r="O190" s="109"/>
      <c r="P190" s="110"/>
      <c r="T190" s="69"/>
    </row>
    <row r="191" spans="1:20" ht="20.100000000000001" customHeight="1">
      <c r="B191" s="111" t="s">
        <v>97</v>
      </c>
      <c r="C191" s="112"/>
      <c r="D191" s="112"/>
      <c r="E191" s="112"/>
      <c r="F191" s="113"/>
      <c r="G191" s="110" t="s">
        <v>2555</v>
      </c>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2563</v>
      </c>
      <c r="G196" s="306" t="s">
        <v>456</v>
      </c>
      <c r="H196" s="306"/>
      <c r="I196" s="306"/>
      <c r="J196" s="306"/>
      <c r="K196" s="306"/>
      <c r="L196" s="306"/>
      <c r="M196" s="306"/>
      <c r="N196" s="306"/>
      <c r="O196" s="306"/>
      <c r="P196" s="411"/>
    </row>
    <row r="197" spans="1:20" ht="20.100000000000001" customHeight="1">
      <c r="B197" s="186"/>
      <c r="C197" s="130"/>
      <c r="D197" s="130"/>
      <c r="E197" s="130"/>
      <c r="F197" s="14" t="s">
        <v>2563</v>
      </c>
      <c r="G197" s="102" t="s">
        <v>457</v>
      </c>
      <c r="H197" s="102"/>
      <c r="I197" s="102"/>
      <c r="J197" s="102"/>
      <c r="K197" s="102"/>
      <c r="L197" s="102"/>
      <c r="M197" s="102"/>
      <c r="N197" s="102"/>
      <c r="O197" s="102"/>
      <c r="P197" s="263"/>
    </row>
    <row r="198" spans="1:20" ht="20.100000000000001" customHeight="1">
      <c r="B198" s="186"/>
      <c r="C198" s="130"/>
      <c r="D198" s="130"/>
      <c r="E198" s="130"/>
      <c r="F198" s="14" t="s">
        <v>2563</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2564</v>
      </c>
      <c r="J200" s="105"/>
      <c r="K200" s="105"/>
      <c r="L200" s="105"/>
      <c r="M200" s="105"/>
      <c r="N200" s="105"/>
      <c r="O200" s="106"/>
      <c r="P200" s="107"/>
    </row>
    <row r="201" spans="1:20" ht="39.950000000000003" customHeight="1">
      <c r="B201" s="82"/>
      <c r="C201" s="78"/>
      <c r="D201" s="487"/>
      <c r="E201" s="415"/>
      <c r="F201" s="130" t="s">
        <v>103</v>
      </c>
      <c r="G201" s="130"/>
      <c r="H201" s="130"/>
      <c r="I201" s="131" t="s">
        <v>2565</v>
      </c>
      <c r="J201" s="105"/>
      <c r="K201" s="105"/>
      <c r="L201" s="105"/>
      <c r="M201" s="105"/>
      <c r="N201" s="105"/>
      <c r="O201" s="106"/>
      <c r="P201" s="107"/>
    </row>
    <row r="202" spans="1:20" ht="79.5" customHeight="1">
      <c r="B202" s="82"/>
      <c r="C202" s="78"/>
      <c r="D202" s="487"/>
      <c r="E202" s="415"/>
      <c r="F202" s="130" t="s">
        <v>104</v>
      </c>
      <c r="G202" s="130"/>
      <c r="H202" s="130"/>
      <c r="I202" s="131" t="s">
        <v>2566</v>
      </c>
      <c r="J202" s="105"/>
      <c r="K202" s="105"/>
      <c r="L202" s="105"/>
      <c r="M202" s="105"/>
      <c r="N202" s="105"/>
      <c r="O202" s="106"/>
      <c r="P202" s="107"/>
    </row>
    <row r="203" spans="1:20" ht="79.5" customHeight="1">
      <c r="B203" s="82"/>
      <c r="C203" s="78"/>
      <c r="D203" s="487"/>
      <c r="E203" s="415"/>
      <c r="F203" s="130" t="s">
        <v>414</v>
      </c>
      <c r="G203" s="130"/>
      <c r="H203" s="130"/>
      <c r="I203" s="131" t="s">
        <v>2567</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2554</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2554</v>
      </c>
      <c r="N205" s="117"/>
      <c r="O205" s="117"/>
      <c r="P205" s="118"/>
      <c r="T205" s="69"/>
    </row>
    <row r="206" spans="1:20" ht="39.950000000000003" customHeight="1">
      <c r="B206" s="82"/>
      <c r="C206" s="78"/>
      <c r="D206" s="454">
        <v>2</v>
      </c>
      <c r="E206" s="413"/>
      <c r="F206" s="130" t="s">
        <v>5</v>
      </c>
      <c r="G206" s="130"/>
      <c r="H206" s="130"/>
      <c r="I206" s="121" t="s">
        <v>2568</v>
      </c>
      <c r="J206" s="268"/>
      <c r="K206" s="268"/>
      <c r="L206" s="268"/>
      <c r="M206" s="268"/>
      <c r="N206" s="268"/>
      <c r="O206" s="268"/>
      <c r="P206" s="269"/>
    </row>
    <row r="207" spans="1:20" ht="39.950000000000003" customHeight="1">
      <c r="B207" s="82"/>
      <c r="C207" s="78"/>
      <c r="D207" s="487"/>
      <c r="E207" s="415"/>
      <c r="F207" s="130" t="s">
        <v>103</v>
      </c>
      <c r="G207" s="130"/>
      <c r="H207" s="130"/>
      <c r="I207" s="131" t="s">
        <v>2569</v>
      </c>
      <c r="J207" s="105"/>
      <c r="K207" s="105"/>
      <c r="L207" s="105"/>
      <c r="M207" s="105"/>
      <c r="N207" s="105"/>
      <c r="O207" s="106"/>
      <c r="P207" s="107"/>
    </row>
    <row r="208" spans="1:20" ht="79.5" customHeight="1">
      <c r="B208" s="82"/>
      <c r="C208" s="78"/>
      <c r="D208" s="487"/>
      <c r="E208" s="415"/>
      <c r="F208" s="130" t="s">
        <v>104</v>
      </c>
      <c r="G208" s="130"/>
      <c r="H208" s="130"/>
      <c r="I208" s="131" t="s">
        <v>2567</v>
      </c>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2555</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2554</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2555</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2570</v>
      </c>
      <c r="J234" s="105"/>
      <c r="K234" s="105"/>
      <c r="L234" s="105"/>
      <c r="M234" s="105"/>
      <c r="N234" s="105"/>
      <c r="O234" s="106"/>
      <c r="P234" s="107"/>
    </row>
    <row r="235" spans="1:20" ht="39.950000000000003" customHeight="1">
      <c r="B235" s="82"/>
      <c r="C235" s="78"/>
      <c r="D235" s="414"/>
      <c r="E235" s="415"/>
      <c r="F235" s="130" t="s">
        <v>103</v>
      </c>
      <c r="G235" s="130"/>
      <c r="H235" s="130"/>
      <c r="I235" s="131" t="s">
        <v>2571</v>
      </c>
      <c r="J235" s="105"/>
      <c r="K235" s="105"/>
      <c r="L235" s="105"/>
      <c r="M235" s="105"/>
      <c r="N235" s="105"/>
      <c r="O235" s="106"/>
      <c r="P235" s="107"/>
    </row>
    <row r="236" spans="1:20" ht="39.950000000000003" customHeight="1">
      <c r="B236" s="82"/>
      <c r="C236" s="78"/>
      <c r="D236" s="414"/>
      <c r="E236" s="415"/>
      <c r="F236" s="260" t="s">
        <v>105</v>
      </c>
      <c r="G236" s="260"/>
      <c r="H236" s="260"/>
      <c r="I236" s="131" t="s">
        <v>2572</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2600</v>
      </c>
      <c r="G245" s="268"/>
      <c r="H245" s="268"/>
      <c r="I245" s="268"/>
      <c r="J245" s="268"/>
      <c r="K245" s="268"/>
      <c r="L245" s="268"/>
      <c r="M245" s="268"/>
      <c r="N245" s="268"/>
      <c r="O245" s="268"/>
      <c r="P245" s="269"/>
    </row>
    <row r="246" spans="2:16" ht="120" customHeight="1">
      <c r="B246" s="186" t="s">
        <v>110</v>
      </c>
      <c r="C246" s="130"/>
      <c r="D246" s="130"/>
      <c r="E246" s="130"/>
      <c r="F246" s="121" t="s">
        <v>2601</v>
      </c>
      <c r="G246" s="268"/>
      <c r="H246" s="268"/>
      <c r="I246" s="268"/>
      <c r="J246" s="268"/>
      <c r="K246" s="268"/>
      <c r="L246" s="268"/>
      <c r="M246" s="268"/>
      <c r="N246" s="268"/>
      <c r="O246" s="268"/>
      <c r="P246" s="269"/>
    </row>
    <row r="247" spans="2:16" ht="20.100000000000001" customHeight="1">
      <c r="B247" s="186" t="s">
        <v>111</v>
      </c>
      <c r="C247" s="130"/>
      <c r="D247" s="130"/>
      <c r="E247" s="130"/>
      <c r="F247" s="109" t="s">
        <v>2554</v>
      </c>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2555</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t="s">
        <v>2573</v>
      </c>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2574</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2555</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28</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v>0</v>
      </c>
      <c r="L281" s="108"/>
      <c r="M281" s="108"/>
      <c r="N281" s="108"/>
      <c r="O281" s="109"/>
      <c r="P281" s="110"/>
    </row>
    <row r="282" spans="1:20" ht="20.100000000000001" customHeight="1">
      <c r="B282" s="186" t="s">
        <v>136</v>
      </c>
      <c r="C282" s="130"/>
      <c r="D282" s="130"/>
      <c r="E282" s="400">
        <f>IF(OR($H$282&lt;&gt;"",$K$282&lt;&gt;""),SUM($H$282,$K$282),"")</f>
        <v>3</v>
      </c>
      <c r="F282" s="400"/>
      <c r="G282" s="400"/>
      <c r="H282" s="109">
        <v>3</v>
      </c>
      <c r="I282" s="117"/>
      <c r="J282" s="401"/>
      <c r="K282" s="108">
        <v>0</v>
      </c>
      <c r="L282" s="108"/>
      <c r="M282" s="108"/>
      <c r="N282" s="108">
        <v>1.4</v>
      </c>
      <c r="O282" s="109"/>
      <c r="P282" s="110"/>
    </row>
    <row r="283" spans="1:20" ht="20.100000000000001" customHeight="1">
      <c r="B283" s="259" t="s">
        <v>137</v>
      </c>
      <c r="C283" s="130"/>
      <c r="D283" s="130"/>
      <c r="E283" s="400">
        <f>IF(OR($H$283&lt;&gt;"",$K$283&lt;&gt;""),SUM($H$283,$K$283),"")</f>
        <v>21</v>
      </c>
      <c r="F283" s="400"/>
      <c r="G283" s="400"/>
      <c r="H283" s="109">
        <v>12</v>
      </c>
      <c r="I283" s="117"/>
      <c r="J283" s="401"/>
      <c r="K283" s="108">
        <v>9</v>
      </c>
      <c r="L283" s="108"/>
      <c r="M283" s="108"/>
      <c r="N283" s="108">
        <v>13.1</v>
      </c>
      <c r="O283" s="109"/>
      <c r="P283" s="110"/>
    </row>
    <row r="284" spans="1:20" ht="20.100000000000001" customHeight="1">
      <c r="B284" s="44"/>
      <c r="C284" s="130" t="s">
        <v>138</v>
      </c>
      <c r="D284" s="130"/>
      <c r="E284" s="400">
        <f>IF(OR($H$284&lt;&gt;"",$K$284&lt;&gt;""),SUM($H$284,$K$284),"")</f>
        <v>17</v>
      </c>
      <c r="F284" s="400"/>
      <c r="G284" s="400"/>
      <c r="H284" s="109">
        <v>11</v>
      </c>
      <c r="I284" s="117"/>
      <c r="J284" s="401"/>
      <c r="K284" s="108">
        <v>6</v>
      </c>
      <c r="L284" s="108"/>
      <c r="M284" s="108"/>
      <c r="N284" s="108">
        <v>11.6</v>
      </c>
      <c r="O284" s="109"/>
      <c r="P284" s="110"/>
    </row>
    <row r="285" spans="1:20" ht="20.100000000000001" customHeight="1">
      <c r="B285" s="45"/>
      <c r="C285" s="130" t="s">
        <v>139</v>
      </c>
      <c r="D285" s="130"/>
      <c r="E285" s="400">
        <f>IF(OR($H$285&lt;&gt;"",$K$285&lt;&gt;""),SUM($H$285,$K$285),"")</f>
        <v>4</v>
      </c>
      <c r="F285" s="400"/>
      <c r="G285" s="400"/>
      <c r="H285" s="109">
        <v>1</v>
      </c>
      <c r="I285" s="117"/>
      <c r="J285" s="401"/>
      <c r="K285" s="108">
        <v>3</v>
      </c>
      <c r="L285" s="108"/>
      <c r="M285" s="108"/>
      <c r="N285" s="108">
        <v>1.5</v>
      </c>
      <c r="O285" s="109"/>
      <c r="P285" s="110"/>
    </row>
    <row r="286" spans="1:20" ht="20.100000000000001" customHeight="1">
      <c r="B286" s="186" t="s">
        <v>140</v>
      </c>
      <c r="C286" s="130"/>
      <c r="D286" s="130"/>
      <c r="E286" s="400">
        <f>IF(OR($H$286&lt;&gt;"",$K$286&lt;&gt;""),SUM($H$286,$K$286),"")</f>
        <v>1</v>
      </c>
      <c r="F286" s="400"/>
      <c r="G286" s="400"/>
      <c r="H286" s="109">
        <v>0</v>
      </c>
      <c r="I286" s="117"/>
      <c r="J286" s="401"/>
      <c r="K286" s="108">
        <v>1</v>
      </c>
      <c r="L286" s="108"/>
      <c r="M286" s="108"/>
      <c r="N286" s="108"/>
      <c r="O286" s="109"/>
      <c r="P286" s="110"/>
    </row>
    <row r="287" spans="1:20" ht="20.100000000000001" customHeight="1">
      <c r="B287" s="186" t="s">
        <v>141</v>
      </c>
      <c r="C287" s="130"/>
      <c r="D287" s="130"/>
      <c r="E287" s="400">
        <f>IF(OR($H$287&lt;&gt;"",$K$287&lt;&gt;""),SUM($H$287,$K$287),"")</f>
        <v>1</v>
      </c>
      <c r="F287" s="400"/>
      <c r="G287" s="400"/>
      <c r="H287" s="109">
        <v>1</v>
      </c>
      <c r="I287" s="117"/>
      <c r="J287" s="401"/>
      <c r="K287" s="108">
        <v>0</v>
      </c>
      <c r="L287" s="108"/>
      <c r="M287" s="108"/>
      <c r="N287" s="108"/>
      <c r="O287" s="109"/>
      <c r="P287" s="110"/>
    </row>
    <row r="288" spans="1:20" ht="20.100000000000001" customHeight="1">
      <c r="B288" s="186" t="s">
        <v>142</v>
      </c>
      <c r="C288" s="130"/>
      <c r="D288" s="130"/>
      <c r="E288" s="400">
        <f>IF(OR($H$288&lt;&gt;"",$K$288&lt;&gt;""),SUM($H$288,$K$288),"")</f>
        <v>0</v>
      </c>
      <c r="F288" s="400"/>
      <c r="G288" s="400"/>
      <c r="H288" s="109">
        <v>0</v>
      </c>
      <c r="I288" s="117"/>
      <c r="J288" s="401"/>
      <c r="K288" s="108">
        <v>0</v>
      </c>
      <c r="L288" s="108"/>
      <c r="M288" s="108"/>
      <c r="N288" s="108"/>
      <c r="O288" s="109"/>
      <c r="P288" s="110"/>
    </row>
    <row r="289" spans="2:20" ht="20.100000000000001" customHeight="1">
      <c r="B289" s="186" t="s">
        <v>143</v>
      </c>
      <c r="C289" s="130"/>
      <c r="D289" s="130"/>
      <c r="E289" s="400">
        <f>IF(OR($H$289&lt;&gt;"",$K$289&lt;&gt;""),SUM($H$289,$K$289),"")</f>
        <v>4</v>
      </c>
      <c r="F289" s="400"/>
      <c r="G289" s="400"/>
      <c r="H289" s="109">
        <v>3</v>
      </c>
      <c r="I289" s="117"/>
      <c r="J289" s="401"/>
      <c r="K289" s="108">
        <v>1</v>
      </c>
      <c r="L289" s="108"/>
      <c r="M289" s="108"/>
      <c r="N289" s="108"/>
      <c r="O289" s="109"/>
      <c r="P289" s="110"/>
    </row>
    <row r="290" spans="2:20" ht="20.100000000000001" customHeight="1">
      <c r="B290" s="186" t="s">
        <v>144</v>
      </c>
      <c r="C290" s="130"/>
      <c r="D290" s="130"/>
      <c r="E290" s="400">
        <f>IF(OR($H$290&lt;&gt;"",$K$290&lt;&gt;""),SUM($H$290,$K$290),"")</f>
        <v>2</v>
      </c>
      <c r="F290" s="400"/>
      <c r="G290" s="400"/>
      <c r="H290" s="109">
        <v>1</v>
      </c>
      <c r="I290" s="117"/>
      <c r="J290" s="401"/>
      <c r="K290" s="108">
        <v>1</v>
      </c>
      <c r="L290" s="108"/>
      <c r="M290" s="108"/>
      <c r="N290" s="108"/>
      <c r="O290" s="109"/>
      <c r="P290" s="110"/>
    </row>
    <row r="291" spans="2:20" ht="20.100000000000001" customHeight="1">
      <c r="B291" s="186" t="s">
        <v>145</v>
      </c>
      <c r="C291" s="130"/>
      <c r="D291" s="130"/>
      <c r="E291" s="400">
        <f>IF(OR($H$291&lt;&gt;"",$K$291&lt;&gt;""),SUM($H$291,$K$291),"")</f>
        <v>0</v>
      </c>
      <c r="F291" s="400"/>
      <c r="G291" s="400"/>
      <c r="H291" s="109">
        <v>0</v>
      </c>
      <c r="I291" s="117"/>
      <c r="J291" s="401"/>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1</v>
      </c>
      <c r="H301" s="195"/>
      <c r="I301" s="196"/>
      <c r="J301" s="108">
        <v>1</v>
      </c>
      <c r="K301" s="108"/>
      <c r="L301" s="108"/>
      <c r="M301" s="108">
        <v>0</v>
      </c>
      <c r="N301" s="108"/>
      <c r="O301" s="109"/>
      <c r="P301" s="110"/>
    </row>
    <row r="302" spans="2:20" ht="20.100000000000001" customHeight="1">
      <c r="B302" s="186" t="s">
        <v>157</v>
      </c>
      <c r="C302" s="130"/>
      <c r="D302" s="130"/>
      <c r="E302" s="130"/>
      <c r="F302" s="130"/>
      <c r="G302" s="194">
        <f>IF(OR($J$302&lt;&gt;"",$M$302&lt;&gt;""),SUM($J$302,$M$302),"")</f>
        <v>11</v>
      </c>
      <c r="H302" s="195"/>
      <c r="I302" s="196"/>
      <c r="J302" s="108">
        <v>7</v>
      </c>
      <c r="K302" s="108"/>
      <c r="L302" s="108"/>
      <c r="M302" s="108">
        <v>4</v>
      </c>
      <c r="N302" s="108"/>
      <c r="O302" s="109"/>
      <c r="P302" s="110"/>
    </row>
    <row r="303" spans="2:20" ht="20.100000000000001" customHeight="1">
      <c r="B303" s="186" t="s">
        <v>158</v>
      </c>
      <c r="C303" s="130"/>
      <c r="D303" s="130"/>
      <c r="E303" s="130"/>
      <c r="F303" s="130"/>
      <c r="G303" s="194">
        <f>IF(OR($J$303&lt;&gt;"",$M$303&lt;&gt;""),SUM($J$303,$M$303),"")</f>
        <v>4</v>
      </c>
      <c r="H303" s="195"/>
      <c r="I303" s="196"/>
      <c r="J303" s="108">
        <v>3</v>
      </c>
      <c r="K303" s="108"/>
      <c r="L303" s="108"/>
      <c r="M303" s="108">
        <v>1</v>
      </c>
      <c r="N303" s="108"/>
      <c r="O303" s="109"/>
      <c r="P303" s="110"/>
    </row>
    <row r="304" spans="2:20" ht="20.100000000000001" customHeight="1">
      <c r="B304" s="186" t="s">
        <v>390</v>
      </c>
      <c r="C304" s="130"/>
      <c r="D304" s="130"/>
      <c r="E304" s="130"/>
      <c r="F304" s="130"/>
      <c r="G304" s="194">
        <f>IF(OR($J$304&lt;&gt;"",$M$304&lt;&gt;""),SUM($J$304,$M$304),"")</f>
        <v>4</v>
      </c>
      <c r="H304" s="195"/>
      <c r="I304" s="196"/>
      <c r="J304" s="108">
        <v>2</v>
      </c>
      <c r="K304" s="108"/>
      <c r="L304" s="108"/>
      <c r="M304" s="108">
        <v>2</v>
      </c>
      <c r="N304" s="108"/>
      <c r="O304" s="109"/>
      <c r="P304" s="110"/>
    </row>
    <row r="305" spans="1:20" ht="20.100000000000001" customHeight="1" thickBot="1">
      <c r="B305" s="256" t="s">
        <v>159</v>
      </c>
      <c r="C305" s="257"/>
      <c r="D305" s="257"/>
      <c r="E305" s="257"/>
      <c r="F305" s="257"/>
      <c r="G305" s="382">
        <f>IF(OR($J$305&lt;&gt;"",$M$305&lt;&gt;""),SUM($J$305,$M$305),"")</f>
        <v>1</v>
      </c>
      <c r="H305" s="383"/>
      <c r="I305" s="384"/>
      <c r="J305" s="127">
        <v>1</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4</v>
      </c>
      <c r="H310" s="195"/>
      <c r="I310" s="196"/>
      <c r="J310" s="108">
        <v>1</v>
      </c>
      <c r="K310" s="108"/>
      <c r="L310" s="108"/>
      <c r="M310" s="108">
        <v>3</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1</v>
      </c>
      <c r="H314" s="195"/>
      <c r="I314" s="196"/>
      <c r="J314" s="108">
        <v>0</v>
      </c>
      <c r="K314" s="108"/>
      <c r="L314" s="108"/>
      <c r="M314" s="108">
        <v>1</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2">
        <f>IF(OR($J$317&lt;&gt;"",$M$317&lt;&gt;""),SUM($J$317,$M$317),"")</f>
        <v>0</v>
      </c>
      <c r="H317" s="383"/>
      <c r="I317" s="384"/>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1</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t="s">
        <v>2575</v>
      </c>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v>2</v>
      </c>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2554</v>
      </c>
      <c r="M338" s="94"/>
      <c r="N338" s="94"/>
      <c r="O338" s="94"/>
      <c r="P338" s="95"/>
    </row>
    <row r="339" spans="2:20" ht="20.100000000000001" customHeight="1">
      <c r="B339" s="365"/>
      <c r="C339" s="366"/>
      <c r="D339" s="366"/>
      <c r="E339" s="366"/>
      <c r="F339" s="367"/>
      <c r="G339" s="134" t="s">
        <v>441</v>
      </c>
      <c r="H339" s="113"/>
      <c r="I339" s="109" t="s">
        <v>2554</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2599</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1</v>
      </c>
      <c r="H344" s="28">
        <v>1</v>
      </c>
      <c r="I344" s="28">
        <v>3</v>
      </c>
      <c r="J344" s="28">
        <v>1</v>
      </c>
      <c r="K344" s="28"/>
      <c r="L344" s="28"/>
      <c r="M344" s="28"/>
      <c r="N344" s="28"/>
      <c r="O344" s="28"/>
      <c r="P344" s="28"/>
      <c r="Q344" s="12"/>
    </row>
    <row r="345" spans="2:20" ht="20.100000000000001" customHeight="1">
      <c r="B345" s="111" t="s">
        <v>181</v>
      </c>
      <c r="C345" s="112"/>
      <c r="D345" s="112"/>
      <c r="E345" s="112"/>
      <c r="F345" s="113"/>
      <c r="G345" s="28">
        <v>2</v>
      </c>
      <c r="H345" s="28">
        <v>1</v>
      </c>
      <c r="I345" s="28"/>
      <c r="J345" s="28">
        <v>1</v>
      </c>
      <c r="K345" s="28"/>
      <c r="L345" s="28"/>
      <c r="M345" s="28"/>
      <c r="N345" s="28"/>
      <c r="O345" s="28"/>
      <c r="P345" s="28"/>
      <c r="Q345" s="12"/>
    </row>
    <row r="346" spans="2:20" ht="20.100000000000001" customHeight="1">
      <c r="B346" s="355" t="s">
        <v>182</v>
      </c>
      <c r="C346" s="356"/>
      <c r="D346" s="101" t="s">
        <v>183</v>
      </c>
      <c r="E346" s="102"/>
      <c r="F346" s="103"/>
      <c r="G346" s="28">
        <v>1</v>
      </c>
      <c r="H346" s="28">
        <v>3</v>
      </c>
      <c r="I346" s="28"/>
      <c r="J346" s="28">
        <v>3</v>
      </c>
      <c r="K346" s="28"/>
      <c r="L346" s="28"/>
      <c r="M346" s="28"/>
      <c r="N346" s="28"/>
      <c r="O346" s="28"/>
      <c r="P346" s="28"/>
      <c r="Q346" s="12"/>
    </row>
    <row r="347" spans="2:20" ht="20.100000000000001" customHeight="1">
      <c r="B347" s="357"/>
      <c r="C347" s="358"/>
      <c r="D347" s="134" t="s">
        <v>184</v>
      </c>
      <c r="E347" s="112"/>
      <c r="F347" s="113"/>
      <c r="G347" s="353">
        <v>1</v>
      </c>
      <c r="H347" s="353"/>
      <c r="I347" s="353">
        <v>3</v>
      </c>
      <c r="J347" s="353"/>
      <c r="K347" s="353">
        <v>1</v>
      </c>
      <c r="L347" s="353"/>
      <c r="M347" s="353"/>
      <c r="N347" s="353"/>
      <c r="O347" s="353">
        <v>1</v>
      </c>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4</v>
      </c>
      <c r="J349" s="353"/>
      <c r="K349" s="353">
        <v>1</v>
      </c>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v>1</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2576</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2563</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2362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2579</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2580</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2581</v>
      </c>
      <c r="J375" s="108"/>
      <c r="K375" s="108"/>
      <c r="L375" s="108"/>
      <c r="M375" s="109" t="s">
        <v>2582</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90</v>
      </c>
      <c r="N376" s="117"/>
      <c r="O376" s="117"/>
      <c r="P376" s="40" t="s">
        <v>480</v>
      </c>
    </row>
    <row r="377" spans="2:20" ht="20.100000000000001" customHeight="1">
      <c r="B377" s="186" t="s">
        <v>45</v>
      </c>
      <c r="C377" s="130"/>
      <c r="D377" s="130"/>
      <c r="E377" s="101" t="s">
        <v>211</v>
      </c>
      <c r="F377" s="102"/>
      <c r="G377" s="102"/>
      <c r="H377" s="103"/>
      <c r="I377" s="109">
        <v>18</v>
      </c>
      <c r="J377" s="117"/>
      <c r="K377" s="117"/>
      <c r="L377" s="55" t="s">
        <v>472</v>
      </c>
      <c r="M377" s="109">
        <v>18</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100000</v>
      </c>
      <c r="J382" s="117"/>
      <c r="K382" s="117"/>
      <c r="L382" s="50" t="s">
        <v>481</v>
      </c>
      <c r="M382" s="338">
        <v>100000</v>
      </c>
      <c r="N382" s="117"/>
      <c r="O382" s="117"/>
      <c r="P382" s="37" t="s">
        <v>481</v>
      </c>
    </row>
    <row r="383" spans="2:20" ht="20.100000000000001" customHeight="1">
      <c r="B383" s="340" t="s">
        <v>204</v>
      </c>
      <c r="C383" s="97"/>
      <c r="D383" s="97"/>
      <c r="E383" s="97"/>
      <c r="F383" s="97"/>
      <c r="G383" s="97"/>
      <c r="H383" s="267"/>
      <c r="I383" s="338">
        <v>127496</v>
      </c>
      <c r="J383" s="117"/>
      <c r="K383" s="117"/>
      <c r="L383" s="50" t="s">
        <v>481</v>
      </c>
      <c r="M383" s="338">
        <v>117046</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338">
        <v>17496</v>
      </c>
      <c r="J385" s="117"/>
      <c r="K385" s="117"/>
      <c r="L385" s="50" t="s">
        <v>481</v>
      </c>
      <c r="M385" s="338">
        <v>6046</v>
      </c>
      <c r="N385" s="117"/>
      <c r="O385" s="117"/>
      <c r="P385" s="37" t="s">
        <v>481</v>
      </c>
    </row>
    <row r="386" spans="2:20" ht="20.100000000000001" customHeight="1">
      <c r="B386" s="186"/>
      <c r="C386" s="339"/>
      <c r="D386" s="339" t="s">
        <v>208</v>
      </c>
      <c r="E386" s="101" t="s">
        <v>216</v>
      </c>
      <c r="F386" s="102"/>
      <c r="G386" s="102"/>
      <c r="H386" s="103"/>
      <c r="I386" s="338">
        <v>38000</v>
      </c>
      <c r="J386" s="117"/>
      <c r="K386" s="117"/>
      <c r="L386" s="50" t="s">
        <v>481</v>
      </c>
      <c r="M386" s="338">
        <v>38000</v>
      </c>
      <c r="N386" s="117"/>
      <c r="O386" s="117"/>
      <c r="P386" s="37" t="s">
        <v>481</v>
      </c>
    </row>
    <row r="387" spans="2:20" ht="20.100000000000001" customHeight="1">
      <c r="B387" s="186"/>
      <c r="C387" s="339"/>
      <c r="D387" s="339"/>
      <c r="E387" s="101" t="s">
        <v>217</v>
      </c>
      <c r="F387" s="102"/>
      <c r="G387" s="102"/>
      <c r="H387" s="103"/>
      <c r="I387" s="338">
        <v>44000</v>
      </c>
      <c r="J387" s="117"/>
      <c r="K387" s="117"/>
      <c r="L387" s="50" t="s">
        <v>481</v>
      </c>
      <c r="M387" s="338">
        <v>44000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338">
        <v>1000</v>
      </c>
      <c r="N388" s="117"/>
      <c r="O388" s="117"/>
      <c r="P388" s="37" t="s">
        <v>481</v>
      </c>
    </row>
    <row r="389" spans="2:20" ht="20.100000000000001" customHeight="1">
      <c r="B389" s="186"/>
      <c r="C389" s="339"/>
      <c r="D389" s="339"/>
      <c r="E389" s="101" t="s">
        <v>219</v>
      </c>
      <c r="F389" s="102"/>
      <c r="G389" s="102"/>
      <c r="H389" s="103"/>
      <c r="I389" s="109"/>
      <c r="J389" s="117"/>
      <c r="K389" s="117"/>
      <c r="L389" s="50" t="s">
        <v>481</v>
      </c>
      <c r="M389" s="109"/>
      <c r="N389" s="117"/>
      <c r="O389" s="117"/>
      <c r="P389" s="37" t="s">
        <v>481</v>
      </c>
    </row>
    <row r="390" spans="2:20" ht="20.100000000000001" customHeight="1">
      <c r="B390" s="186"/>
      <c r="C390" s="339"/>
      <c r="D390" s="339"/>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3.5</v>
      </c>
      <c r="J398" s="117"/>
      <c r="K398" s="102" t="s">
        <v>483</v>
      </c>
      <c r="L398" s="102"/>
      <c r="M398" s="102"/>
      <c r="N398" s="102"/>
      <c r="O398" s="102"/>
      <c r="P398" s="263"/>
    </row>
    <row r="399" spans="2:20" ht="120" customHeight="1">
      <c r="B399" s="324" t="s">
        <v>567</v>
      </c>
      <c r="C399" s="325"/>
      <c r="D399" s="325"/>
      <c r="E399" s="325"/>
      <c r="F399" s="326"/>
      <c r="G399" s="121" t="s">
        <v>2584</v>
      </c>
      <c r="H399" s="268"/>
      <c r="I399" s="268"/>
      <c r="J399" s="268"/>
      <c r="K399" s="268"/>
      <c r="L399" s="268"/>
      <c r="M399" s="268"/>
      <c r="N399" s="268"/>
      <c r="O399" s="268"/>
      <c r="P399" s="269"/>
    </row>
    <row r="400" spans="2:20" ht="120" customHeight="1">
      <c r="B400" s="303" t="s">
        <v>217</v>
      </c>
      <c r="C400" s="102"/>
      <c r="D400" s="102"/>
      <c r="E400" s="102"/>
      <c r="F400" s="103"/>
      <c r="G400" s="121" t="s">
        <v>2585</v>
      </c>
      <c r="H400" s="268"/>
      <c r="I400" s="268"/>
      <c r="J400" s="268"/>
      <c r="K400" s="268"/>
      <c r="L400" s="268"/>
      <c r="M400" s="268"/>
      <c r="N400" s="268"/>
      <c r="O400" s="268"/>
      <c r="P400" s="269"/>
    </row>
    <row r="401" spans="2:20" ht="120" customHeight="1">
      <c r="B401" s="303" t="s">
        <v>216</v>
      </c>
      <c r="C401" s="102"/>
      <c r="D401" s="102"/>
      <c r="E401" s="102"/>
      <c r="F401" s="103"/>
      <c r="G401" s="121" t="s">
        <v>2598</v>
      </c>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t="s">
        <v>2586</v>
      </c>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t="s">
        <v>2587</v>
      </c>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10</v>
      </c>
      <c r="I430" s="94"/>
      <c r="J430" s="94"/>
      <c r="K430" s="94"/>
      <c r="L430" s="94"/>
      <c r="M430" s="94"/>
      <c r="N430" s="94"/>
      <c r="O430" s="94"/>
      <c r="P430" s="49" t="s">
        <v>477</v>
      </c>
    </row>
    <row r="431" spans="1:20" ht="20.100000000000001" customHeight="1">
      <c r="B431" s="301"/>
      <c r="C431" s="302"/>
      <c r="D431" s="130" t="s">
        <v>245</v>
      </c>
      <c r="E431" s="130"/>
      <c r="F431" s="130"/>
      <c r="G431" s="130"/>
      <c r="H431" s="109">
        <v>15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18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3</v>
      </c>
      <c r="I438" s="117"/>
      <c r="J438" s="117"/>
      <c r="K438" s="117"/>
      <c r="L438" s="117"/>
      <c r="M438" s="117"/>
      <c r="N438" s="117"/>
      <c r="O438" s="117"/>
      <c r="P438" s="37" t="s">
        <v>479</v>
      </c>
    </row>
    <row r="439" spans="2:16" ht="20.100000000000001" customHeight="1">
      <c r="B439" s="287"/>
      <c r="C439" s="288"/>
      <c r="D439" s="130" t="s">
        <v>253</v>
      </c>
      <c r="E439" s="130"/>
      <c r="F439" s="130"/>
      <c r="G439" s="130"/>
      <c r="H439" s="109">
        <v>7</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4</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10</v>
      </c>
      <c r="I444" s="117"/>
      <c r="J444" s="117"/>
      <c r="K444" s="117"/>
      <c r="L444" s="117"/>
      <c r="M444" s="117"/>
      <c r="N444" s="117"/>
      <c r="O444" s="117"/>
      <c r="P444" s="37" t="s">
        <v>479</v>
      </c>
    </row>
    <row r="445" spans="2:16" ht="20.100000000000001" customHeight="1">
      <c r="B445" s="186"/>
      <c r="C445" s="130"/>
      <c r="D445" s="130" t="s">
        <v>259</v>
      </c>
      <c r="E445" s="130"/>
      <c r="F445" s="130"/>
      <c r="G445" s="130"/>
      <c r="H445" s="109">
        <v>7</v>
      </c>
      <c r="I445" s="117"/>
      <c r="J445" s="117"/>
      <c r="K445" s="117"/>
      <c r="L445" s="117"/>
      <c r="M445" s="117"/>
      <c r="N445" s="117"/>
      <c r="O445" s="117"/>
      <c r="P445" s="37" t="s">
        <v>479</v>
      </c>
    </row>
    <row r="446" spans="2:16" ht="20.100000000000001" customHeight="1">
      <c r="B446" s="186"/>
      <c r="C446" s="130"/>
      <c r="D446" s="130" t="s">
        <v>260</v>
      </c>
      <c r="E446" s="130"/>
      <c r="F446" s="130"/>
      <c r="G446" s="130"/>
      <c r="H446" s="109">
        <v>6</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83.6</v>
      </c>
      <c r="I452" s="94"/>
      <c r="J452" s="94"/>
      <c r="K452" s="94"/>
      <c r="L452" s="94"/>
      <c r="M452" s="94"/>
      <c r="N452" s="94"/>
      <c r="O452" s="94"/>
      <c r="P452" s="49" t="s">
        <v>485</v>
      </c>
    </row>
    <row r="453" spans="2:20" ht="20.100000000000001" customHeight="1">
      <c r="B453" s="186" t="s">
        <v>266</v>
      </c>
      <c r="C453" s="130"/>
      <c r="D453" s="130"/>
      <c r="E453" s="130"/>
      <c r="F453" s="130"/>
      <c r="G453" s="130"/>
      <c r="H453" s="109">
        <v>25</v>
      </c>
      <c r="I453" s="117"/>
      <c r="J453" s="117"/>
      <c r="K453" s="117"/>
      <c r="L453" s="117"/>
      <c r="M453" s="117"/>
      <c r="N453" s="117"/>
      <c r="O453" s="117"/>
      <c r="P453" s="37" t="s">
        <v>477</v>
      </c>
    </row>
    <row r="454" spans="2:20" ht="20.100000000000001" customHeight="1">
      <c r="B454" s="186" t="s">
        <v>267</v>
      </c>
      <c r="C454" s="130"/>
      <c r="D454" s="130"/>
      <c r="E454" s="130"/>
      <c r="F454" s="130"/>
      <c r="G454" s="130"/>
      <c r="H454" s="109">
        <v>89.2</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v>6</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2588</v>
      </c>
      <c r="I474" s="268"/>
      <c r="J474" s="268"/>
      <c r="K474" s="268"/>
      <c r="L474" s="268"/>
      <c r="M474" s="268"/>
      <c r="N474" s="268"/>
      <c r="O474" s="268"/>
      <c r="P474" s="269"/>
    </row>
    <row r="475" spans="1:20" ht="20.100000000000001" customHeight="1">
      <c r="B475" s="280"/>
      <c r="C475" s="101" t="s">
        <v>14</v>
      </c>
      <c r="D475" s="102"/>
      <c r="E475" s="102"/>
      <c r="F475" s="102"/>
      <c r="G475" s="103"/>
      <c r="H475" s="217" t="s">
        <v>2536</v>
      </c>
      <c r="I475" s="132"/>
      <c r="J475" s="35" t="s">
        <v>469</v>
      </c>
      <c r="K475" s="132" t="s">
        <v>2537</v>
      </c>
      <c r="L475" s="132"/>
      <c r="M475" s="35" t="s">
        <v>469</v>
      </c>
      <c r="N475" s="132" t="s">
        <v>2538</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2554</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2602</v>
      </c>
      <c r="M512" s="105"/>
      <c r="N512" s="105"/>
      <c r="O512" s="106"/>
      <c r="P512" s="107"/>
    </row>
    <row r="513" spans="2:20" ht="20.100000000000001" customHeight="1">
      <c r="B513" s="111" t="s">
        <v>287</v>
      </c>
      <c r="C513" s="112"/>
      <c r="D513" s="112"/>
      <c r="E513" s="112"/>
      <c r="F513" s="112"/>
      <c r="G513" s="113"/>
      <c r="H513" s="109" t="s">
        <v>2554</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2602</v>
      </c>
      <c r="M515" s="105"/>
      <c r="N515" s="105"/>
      <c r="O515" s="106"/>
      <c r="P515" s="107"/>
    </row>
    <row r="516" spans="2:20" ht="20.100000000000001" customHeight="1" thickBot="1">
      <c r="B516" s="238" t="s">
        <v>288</v>
      </c>
      <c r="C516" s="239"/>
      <c r="D516" s="239"/>
      <c r="E516" s="239"/>
      <c r="F516" s="239"/>
      <c r="G516" s="239"/>
      <c r="H516" s="128" t="s">
        <v>2554</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2555</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2555</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2589</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2436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2604</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2554</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2554</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2555</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2555</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0" zoomScaleNormal="85" zoomScaleSheetLayoutView="100" workbookViewId="0">
      <selection activeCell="R49" sqref="R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t="s">
        <v>2590</v>
      </c>
      <c r="K13" s="498"/>
      <c r="L13" s="498"/>
      <c r="M13" s="497" t="s">
        <v>2535</v>
      </c>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2591</v>
      </c>
      <c r="K19" s="498"/>
      <c r="L19" s="498"/>
      <c r="M19" s="497" t="s">
        <v>2535</v>
      </c>
      <c r="N19" s="498"/>
      <c r="O19" s="498"/>
      <c r="P19" s="498"/>
      <c r="Q19" s="498"/>
      <c r="R19" s="65" t="s">
        <v>2563</v>
      </c>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t="s">
        <v>2590</v>
      </c>
      <c r="K35" s="498"/>
      <c r="L35" s="498"/>
      <c r="M35" s="497" t="s">
        <v>2535</v>
      </c>
      <c r="N35" s="498"/>
      <c r="O35" s="498"/>
      <c r="P35" s="498"/>
      <c r="Q35" s="498"/>
      <c r="R35" s="65" t="s">
        <v>2563</v>
      </c>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t="s">
        <v>2359</v>
      </c>
      <c r="I49" s="496"/>
      <c r="J49" s="497" t="s">
        <v>2591</v>
      </c>
      <c r="K49" s="498"/>
      <c r="L49" s="498"/>
      <c r="M49" s="497" t="s">
        <v>2535</v>
      </c>
      <c r="N49" s="498"/>
      <c r="O49" s="498"/>
      <c r="P49" s="498"/>
      <c r="Q49" s="498"/>
      <c r="R49" s="65" t="s">
        <v>2563</v>
      </c>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AE9" sqref="AE9:AN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2554</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2554</v>
      </c>
      <c r="K7" s="548"/>
      <c r="L7" s="548"/>
      <c r="M7" s="548"/>
      <c r="N7" s="548"/>
      <c r="O7" s="549"/>
      <c r="P7" s="547" t="s">
        <v>2555</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2554</v>
      </c>
      <c r="K8" s="551"/>
      <c r="L8" s="551"/>
      <c r="M8" s="551"/>
      <c r="N8" s="551"/>
      <c r="O8" s="552"/>
      <c r="P8" s="550" t="s">
        <v>2555</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2554</v>
      </c>
      <c r="Q9" s="551"/>
      <c r="R9" s="551"/>
      <c r="S9" s="551"/>
      <c r="T9" s="551"/>
      <c r="U9" s="552"/>
      <c r="V9" s="546"/>
      <c r="W9" s="546"/>
      <c r="X9" s="546"/>
      <c r="Y9" s="546" t="s">
        <v>2563</v>
      </c>
      <c r="Z9" s="546"/>
      <c r="AA9" s="546"/>
      <c r="AB9" s="555" t="s">
        <v>2592</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2554</v>
      </c>
      <c r="K10" s="551"/>
      <c r="L10" s="551"/>
      <c r="M10" s="551"/>
      <c r="N10" s="551"/>
      <c r="O10" s="552"/>
      <c r="P10" s="550" t="s">
        <v>2554</v>
      </c>
      <c r="Q10" s="551"/>
      <c r="R10" s="551"/>
      <c r="S10" s="551"/>
      <c r="T10" s="551"/>
      <c r="U10" s="552"/>
      <c r="V10" s="546" t="s">
        <v>2563</v>
      </c>
      <c r="W10" s="546"/>
      <c r="X10" s="546"/>
      <c r="Y10" s="546"/>
      <c r="Z10" s="546"/>
      <c r="AA10" s="546"/>
      <c r="AB10" s="555" t="s">
        <v>2593</v>
      </c>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2555</v>
      </c>
      <c r="K11" s="551"/>
      <c r="L11" s="551"/>
      <c r="M11" s="551"/>
      <c r="N11" s="551"/>
      <c r="O11" s="552"/>
      <c r="P11" s="550" t="s">
        <v>2554</v>
      </c>
      <c r="Q11" s="551"/>
      <c r="R11" s="551"/>
      <c r="S11" s="551"/>
      <c r="T11" s="551"/>
      <c r="U11" s="552"/>
      <c r="V11" s="546" t="s">
        <v>2563</v>
      </c>
      <c r="W11" s="546"/>
      <c r="X11" s="546"/>
      <c r="Y11" s="546"/>
      <c r="Z11" s="546"/>
      <c r="AA11" s="546"/>
      <c r="AB11" s="555" t="s">
        <v>2593</v>
      </c>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2554</v>
      </c>
      <c r="K12" s="551"/>
      <c r="L12" s="551"/>
      <c r="M12" s="551"/>
      <c r="N12" s="551"/>
      <c r="O12" s="552"/>
      <c r="P12" s="550" t="s">
        <v>2555</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2554</v>
      </c>
      <c r="K13" s="551"/>
      <c r="L13" s="551"/>
      <c r="M13" s="551"/>
      <c r="N13" s="551"/>
      <c r="O13" s="552"/>
      <c r="P13" s="550" t="s">
        <v>2555</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2554</v>
      </c>
      <c r="K14" s="551"/>
      <c r="L14" s="551"/>
      <c r="M14" s="551"/>
      <c r="N14" s="551"/>
      <c r="O14" s="552"/>
      <c r="P14" s="550" t="s">
        <v>2554</v>
      </c>
      <c r="Q14" s="551"/>
      <c r="R14" s="551"/>
      <c r="S14" s="551"/>
      <c r="T14" s="551"/>
      <c r="U14" s="552"/>
      <c r="V14" s="546" t="s">
        <v>2563</v>
      </c>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t="s">
        <v>2554</v>
      </c>
      <c r="K15" s="538"/>
      <c r="L15" s="538"/>
      <c r="M15" s="538"/>
      <c r="N15" s="538"/>
      <c r="O15" s="539"/>
      <c r="P15" s="537" t="s">
        <v>2555</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2554</v>
      </c>
      <c r="K17" s="548"/>
      <c r="L17" s="548"/>
      <c r="M17" s="548"/>
      <c r="N17" s="548"/>
      <c r="O17" s="549"/>
      <c r="P17" s="547" t="s">
        <v>2555</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2554</v>
      </c>
      <c r="K18" s="551"/>
      <c r="L18" s="551"/>
      <c r="M18" s="551"/>
      <c r="N18" s="551"/>
      <c r="O18" s="552"/>
      <c r="P18" s="550" t="s">
        <v>2555</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2554</v>
      </c>
      <c r="K19" s="551"/>
      <c r="L19" s="551"/>
      <c r="M19" s="551"/>
      <c r="N19" s="551"/>
      <c r="O19" s="552"/>
      <c r="P19" s="550" t="s">
        <v>2555</v>
      </c>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2554</v>
      </c>
      <c r="K20" s="551"/>
      <c r="L20" s="551"/>
      <c r="M20" s="551"/>
      <c r="N20" s="551"/>
      <c r="O20" s="552"/>
      <c r="P20" s="550" t="s">
        <v>2555</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2555</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2555</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2554</v>
      </c>
      <c r="Q23" s="551"/>
      <c r="R23" s="551"/>
      <c r="S23" s="551"/>
      <c r="T23" s="551"/>
      <c r="U23" s="552"/>
      <c r="V23" s="546"/>
      <c r="W23" s="546"/>
      <c r="X23" s="546"/>
      <c r="Y23" s="546" t="s">
        <v>2563</v>
      </c>
      <c r="Z23" s="546"/>
      <c r="AA23" s="546"/>
      <c r="AB23" s="555" t="s">
        <v>2592</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2555</v>
      </c>
      <c r="K24" s="551"/>
      <c r="L24" s="551"/>
      <c r="M24" s="551"/>
      <c r="N24" s="551"/>
      <c r="O24" s="552"/>
      <c r="P24" s="550" t="s">
        <v>2554</v>
      </c>
      <c r="Q24" s="551"/>
      <c r="R24" s="551"/>
      <c r="S24" s="551"/>
      <c r="T24" s="551"/>
      <c r="U24" s="552"/>
      <c r="V24" s="546" t="s">
        <v>2563</v>
      </c>
      <c r="W24" s="546"/>
      <c r="X24" s="546"/>
      <c r="Y24" s="546"/>
      <c r="Z24" s="546"/>
      <c r="AA24" s="546"/>
      <c r="AB24" s="555" t="s">
        <v>2594</v>
      </c>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2554</v>
      </c>
      <c r="K25" s="551"/>
      <c r="L25" s="551"/>
      <c r="M25" s="551"/>
      <c r="N25" s="551"/>
      <c r="O25" s="552"/>
      <c r="P25" s="550" t="s">
        <v>2554</v>
      </c>
      <c r="Q25" s="551"/>
      <c r="R25" s="551"/>
      <c r="S25" s="551"/>
      <c r="T25" s="551"/>
      <c r="U25" s="552"/>
      <c r="V25" s="546" t="s">
        <v>2563</v>
      </c>
      <c r="W25" s="546"/>
      <c r="X25" s="546"/>
      <c r="Y25" s="546"/>
      <c r="Z25" s="546"/>
      <c r="AA25" s="546"/>
      <c r="AB25" s="555" t="s">
        <v>2594</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2555</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2554</v>
      </c>
      <c r="Q28" s="548"/>
      <c r="R28" s="548"/>
      <c r="S28" s="548"/>
      <c r="T28" s="548"/>
      <c r="U28" s="549"/>
      <c r="V28" s="590"/>
      <c r="W28" s="590"/>
      <c r="X28" s="590"/>
      <c r="Y28" s="590" t="s">
        <v>2563</v>
      </c>
      <c r="Z28" s="590"/>
      <c r="AA28" s="590"/>
      <c r="AB28" s="588" t="s">
        <v>2592</v>
      </c>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2554</v>
      </c>
      <c r="K29" s="551"/>
      <c r="L29" s="551"/>
      <c r="M29" s="551"/>
      <c r="N29" s="551"/>
      <c r="O29" s="552"/>
      <c r="P29" s="550" t="s">
        <v>2555</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2554</v>
      </c>
      <c r="K30" s="551"/>
      <c r="L30" s="551"/>
      <c r="M30" s="551"/>
      <c r="N30" s="551"/>
      <c r="O30" s="552"/>
      <c r="P30" s="550" t="s">
        <v>2555</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2554</v>
      </c>
      <c r="K31" s="551"/>
      <c r="L31" s="551"/>
      <c r="M31" s="551"/>
      <c r="N31" s="551"/>
      <c r="O31" s="552"/>
      <c r="P31" s="550" t="s">
        <v>2555</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2554</v>
      </c>
      <c r="K32" s="558"/>
      <c r="L32" s="558"/>
      <c r="M32" s="558"/>
      <c r="N32" s="558"/>
      <c r="O32" s="559"/>
      <c r="P32" s="557" t="s">
        <v>2555</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2554</v>
      </c>
      <c r="K34" s="548"/>
      <c r="L34" s="548"/>
      <c r="M34" s="548"/>
      <c r="N34" s="548"/>
      <c r="O34" s="549"/>
      <c r="P34" s="547" t="s">
        <v>2555</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2555</v>
      </c>
      <c r="K35" s="551"/>
      <c r="L35" s="551"/>
      <c r="M35" s="551"/>
      <c r="N35" s="551"/>
      <c r="O35" s="552"/>
      <c r="P35" s="550" t="s">
        <v>2554</v>
      </c>
      <c r="Q35" s="551"/>
      <c r="R35" s="551"/>
      <c r="S35" s="551"/>
      <c r="T35" s="551"/>
      <c r="U35" s="552"/>
      <c r="V35" s="546"/>
      <c r="W35" s="546"/>
      <c r="X35" s="546"/>
      <c r="Y35" s="546"/>
      <c r="Z35" s="546"/>
      <c r="AA35" s="546"/>
      <c r="AB35" s="555" t="s">
        <v>2595</v>
      </c>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2555</v>
      </c>
      <c r="K36" s="558"/>
      <c r="L36" s="558"/>
      <c r="M36" s="558"/>
      <c r="N36" s="558"/>
      <c r="O36" s="559"/>
      <c r="P36" s="557" t="s">
        <v>2555</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10"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care2024b</cp:lastModifiedBy>
  <cp:lastPrinted>2025-10-14T08:12:29Z</cp:lastPrinted>
  <dcterms:created xsi:type="dcterms:W3CDTF">2020-12-23T05:28:24Z</dcterms:created>
  <dcterms:modified xsi:type="dcterms:W3CDTF">2025-10-15T05:59:18Z</dcterms:modified>
</cp:coreProperties>
</file>