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hanag\OneDrive\デスクトップ\有料現況報告R6\"/>
    </mc:Choice>
  </mc:AlternateContent>
  <xr:revisionPtr revIDLastSave="0" documentId="13_ncr:1_{AD36BC57-814B-4F76-918B-D2A2B0A9F7CA}"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<sst xmlns="http://schemas.openxmlformats.org/spreadsheetml/2006/main" count="3042" uniqueCount="2601">
  <si>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</si>
  <si>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</si>
  <si>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</si>
  <si>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</si>
  <si>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</si>
  <si>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</si>
  <si>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</si>
  <si>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</si>
  <si>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</si>
  <si>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</si>
  <si>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</si>
  <si>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</si>
  <si>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</si>
  <si>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</si>
  <si>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</si>
  <si>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</si>
  <si>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</si>
  <si>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</si>
  <si>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</si>
  <si>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</si>
  <si>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</si>
  <si>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</si>
  <si>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</si>
  <si>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</si>
  <si>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</si>
  <si>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</si>
  <si>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</si>
  <si>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</si>
  <si>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</si>
  <si>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</si>
  <si>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</si>
  <si>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</si>
  <si>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</si>
  <si>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</si>
  <si>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</si>
  <si>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</si>
  <si>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</si>
  <si>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</si>
  <si>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</si>
  <si>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</si>
  <si>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</si>
  <si>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</si>
  <si>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</si>
  <si>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</si>
  <si>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</si>
  <si>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</si>
  <si>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</si>
  <si>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</si>
  <si>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</si>
  <si>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</si>
  <si>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</si>
  <si>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</si>
  <si>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</si>
  <si>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</si>
  <si>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</si>
  <si>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</si>
  <si>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</si>
  <si>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</si>
  <si>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</si>
  <si>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</si>
  <si>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</si>
  <si>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</si>
  <si>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</si>
  <si>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</si>
  <si>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</si>
  <si>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</si>
  <si>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</si>
  <si>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</si>
  <si>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</si>
  <si>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</si>
  <si>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</si>
  <si>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</si>
  <si>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</si>
  <si>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</si>
  <si>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</si>
  <si>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</si>
  <si>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</si>
  <si>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</si>
  <si>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</si>
  <si>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</si>
  <si>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</si>
  <si>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</si>
  <si>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</si>
  <si>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</si>
  <si>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</si>
  <si>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</si>
  <si>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</si>
  <si>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</si>
  <si>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</si>
  <si>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</si>
  <si>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</si>
  <si>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</si>
  <si>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</si>
  <si>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</si>
  <si>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</si>
  <si>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</si>
  <si>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</si>
  <si>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</si>
  <si>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</si>
  <si>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</si>
  <si>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</si>
  <si>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</si>
  <si>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</si>
  <si>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</si>
  <si>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</si>
  <si>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</si>
  <si>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</si>
  <si>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</si>
  <si>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</si>
  <si>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</si>
  <si>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</si>
  <si>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</si>
  <si>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</si>
  <si>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</si>
  <si>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</si>
  <si>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</si>
  <si>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</si>
  <si>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</si>
  <si>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</si>
  <si>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</si>
  <si>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</si>
  <si>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</si>
  <si>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</si>
  <si>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</si>
  <si>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</si>
  <si>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</si>
  <si>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</si>
  <si>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</si>
  <si>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</si>
  <si>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</si>
  <si>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</si>
  <si>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</si>
  <si>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</si>
  <si>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</si>
  <si>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</si>
  <si>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</si>
  <si>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</si>
  <si>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</si>
  <si>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</si>
  <si>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</si>
  <si>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</si>
  <si>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</si>
  <si>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</si>
  <si>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</si>
  <si>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</si>
  <si>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</si>
  <si>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</si>
  <si>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</si>
  <si>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</si>
  <si>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</si>
  <si>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</si>
  <si>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</si>
  <si>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</si>
  <si>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</si>
  <si>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</si>
  <si>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</si>
  <si>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</si>
  <si>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</si>
  <si>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</si>
  <si>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</si>
  <si>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</si>
  <si>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</si>
  <si>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</si>
  <si>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</si>
  <si>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</si>
  <si>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</si>
  <si>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</si>
  <si>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</si>
  <si>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</si>
  <si>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</si>
  <si>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</si>
  <si>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</si>
  <si>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</si>
  <si>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</si>
  <si>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</si>
  <si>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</si>
  <si>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</si>
  <si>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</si>
  <si>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</si>
  <si>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</si>
  <si>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</si>
  <si>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</si>
  <si>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</si>
  <si>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</si>
  <si>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</si>
  <si>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</si>
  <si>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</si>
  <si>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</si>
  <si>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</si>
  <si>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</si>
  <si>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</si>
  <si>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</si>
  <si>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</si>
  <si>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</si>
  <si>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</si>
  <si>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</si>
  <si>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</si>
  <si>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</si>
  <si>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</si>
  <si>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</si>
  <si>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</si>
  <si>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</si>
  <si>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</si>
  <si>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</si>
  <si>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</si>
  <si>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</si>
  <si>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</si>
  <si>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</si>
  <si>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</si>
  <si>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</si>
  <si>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</si>
  <si>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</si>
  <si>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</si>
  <si>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</si>
  <si>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</si>
  <si>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</si>
  <si>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</si>
  <si>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</si>
  <si>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</si>
  <si>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</si>
  <si>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</si>
  <si>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</si>
  <si>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</si>
  <si>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</si>
  <si>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</si>
  <si>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</si>
  <si>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</si>
  <si>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</si>
  <si>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</si>
  <si>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</si>
  <si>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</si>
  <si>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</si>
  <si>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</si>
  <si>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</si>
  <si>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</si>
  <si>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</si>
  <si>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</si>
  <si>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</si>
  <si>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</si>
  <si>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</si>
  <si>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</si>
  <si>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</si>
  <si>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</si>
  <si>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</si>
  <si>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</si>
  <si>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</si>
  <si>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</si>
  <si>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</si>
  <si>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</si>
  <si>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</si>
  <si>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</si>
  <si>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</si>
  <si>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</si>
  <si>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</si>
  <si>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</si>
  <si>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</si>
  <si>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</si>
  <si>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</si>
  <si>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</si>
  <si>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</si>
  <si>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</si>
  <si>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</si>
  <si>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</si>
  <si>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</si>
  <si>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</si>
  <si>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</si>
  <si>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</si>
  <si>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</si>
  <si>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</si>
  <si>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</si>
  <si>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</si>
  <si>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</si>
  <si>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</si>
  <si>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</si>
  <si>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</si>
  <si>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</si>
  <si>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</si>
  <si>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</si>
  <si>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</si>
  <si>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</si>
  <si>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</si>
  <si>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</si>
  <si>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</si>
  <si>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</si>
  <si>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</si>
  <si>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</si>
  <si>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</si>
  <si>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</si>
  <si>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</si>
  <si>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</si>
  <si>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</si>
  <si>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</si>
  <si>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</si>
  <si>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</si>
  <si>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</si>
  <si>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</si>
  <si>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</si>
  <si>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</si>
  <si>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</si>
  <si>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</si>
  <si>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</si>
  <si>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</si>
  <si>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</si>
  <si>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</si>
  <si>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</si>
  <si>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</si>
  <si>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</si>
  <si>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</si>
  <si>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</si>
  <si>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</si>
  <si>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</si>
  <si>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</si>
  <si>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</si>
  <si>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</si>
  <si>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</si>
  <si>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</si>
  <si>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</si>
  <si>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</si>
  <si>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</si>
  <si>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</si>
  <si>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</si>
  <si>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</si>
  <si>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</si>
  <si>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</si>
  <si>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</si>
  <si>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</si>
  <si>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</si>
  <si>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</si>
  <si>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</si>
  <si>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</si>
  <si>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</si>
  <si>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</si>
  <si>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</si>
  <si>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</si>
  <si>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</si>
  <si>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</si>
  <si>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</si>
  <si>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</si>
  <si>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</si>
  <si>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</si>
  <si>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</si>
  <si>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</si>
  <si>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</si>
  <si>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</si>
  <si>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</si>
  <si>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</si>
  <si>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</si>
  <si>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</si>
  <si>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</si>
  <si>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</si>
  <si>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</si>
  <si>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</si>
  <si>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</si>
  <si>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</si>
  <si>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</si>
  <si>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</si>
  <si>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</si>
  <si>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</si>
  <si>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</si>
  <si>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</si>
  <si>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</si>
  <si>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</si>
  <si>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</si>
  <si>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</si>
  <si>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</si>
  <si>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</si>
  <si>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</si>
  <si>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</si>
  <si>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</si>
  <si>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</si>
  <si>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</si>
  <si>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</si>
  <si>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</si>
  <si>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</si>
  <si>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</si>
  <si>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</si>
  <si>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</si>
  <si>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</si>
  <si>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</si>
  <si>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</si>
  <si>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</si>
  <si>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</si>
  <si>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</si>
  <si>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</si>
  <si>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</si>
  <si>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</si>
  <si>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</si>
  <si>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</si>
  <si>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</si>
  <si>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</si>
  <si>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</si>
  <si>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</si>
  <si>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</si>
  <si>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</si>
  <si>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</si>
  <si>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</si>
  <si>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</si>
  <si>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</si>
  <si>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</si>
  <si>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</si>
  <si>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</si>
  <si>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</si>
  <si>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</si>
  <si>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</si>
  <si>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</si>
  <si>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</si>
  <si>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</si>
  <si>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</si>
  <si>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</si>
  <si>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</si>
  <si>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</si>
  <si>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</si>
  <si>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</si>
  <si>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</si>
  <si>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</si>
  <si>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</si>
  <si>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</si>
  <si>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</si>
  <si>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</si>
  <si>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</si>
  <si>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</si>
  <si>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</si>
  <si>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</si>
  <si>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</si>
  <si>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</si>
  <si>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</si>
  <si>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</si>
  <si>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</si>
  <si>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</si>
  <si>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</si>
  <si>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</si>
  <si>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</si>
  <si>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</si>
  <si>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</si>
  <si>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</si>
  <si>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</si>
  <si>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</si>
  <si>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</si>
  <si>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</si>
  <si>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</si>
  <si>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</si>
  <si>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</si>
  <si>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</si>
  <si>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</si>
  <si>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</si>
  <si>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</si>
  <si>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</si>
  <si>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</si>
  <si>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</si>
  <si>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</si>
  <si>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</si>
  <si>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</si>
  <si>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</si>
  <si>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</si>
  <si>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</si>
  <si>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</si>
  <si>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</si>
  <si>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</si>
  <si>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</si>
  <si>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</si>
  <si>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</si>
  <si>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</si>
  <si>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</si>
  <si>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</si>
  <si>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</si>
  <si>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</si>
  <si>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</si>
  <si>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</si>
  <si>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</si>
  <si>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</si>
  <si>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</si>
  <si>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</si>
  <si>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</si>
  <si>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</si>
  <si>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</si>
  <si>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</si>
  <si>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</si>
  <si>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</si>
  <si>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</si>
  <si>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</si>
  <si>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</si>
  <si>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</si>
  <si>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</si>
  <si>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</si>
  <si>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</si>
  <si>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</si>
  <si>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</si>
  <si>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</si>
  <si>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</si>
  <si>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</si>
  <si>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</si>
  <si>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</si>
  <si>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</si>
  <si>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</si>
  <si>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</si>
  <si>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</si>
  <si>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</si>
  <si>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</si>
  <si>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</si>
  <si>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</si>
  <si>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</si>
  <si>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</si>
  <si>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</si>
  <si>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</si>
  <si>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</si>
  <si>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</si>
  <si>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</si>
  <si>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</si>
  <si>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</si>
  <si>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</si>
  <si>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</si>
  <si>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</si>
  <si>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</si>
  <si>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</si>
  <si>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</si>
  <si>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</si>
  <si>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</si>
  <si>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</si>
  <si>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</si>
  <si>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</si>
  <si>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</si>
  <si>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</si>
  <si>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</si>
  <si>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</si>
  <si>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</si>
  <si>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</si>
  <si>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</si>
  <si>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</si>
  <si>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</si>
  <si>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</si>
  <si>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</si>
  <si>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</si>
  <si>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</si>
  <si>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</si>
  <si>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</si>
  <si>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</si>
  <si>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</si>
  <si>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</si>
  <si>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</si>
  <si>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</si>
  <si>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</si>
  <si>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</si>
  <si>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</si>
  <si>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</si>
  <si>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</si>
  <si>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</si>
  <si>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</si>
  <si>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</si>
  <si>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</si>
  <si>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</si>
  <si>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</si>
  <si>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</si>
  <si>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</si>
  <si>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</si>
  <si>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</si>
  <si>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</si>
  <si>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</si>
  <si>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</si>
  <si>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</si>
  <si>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</si>
  <si>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</si>
  <si>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</si>
  <si>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</si>
  <si>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</si>
  <si>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</si>
  <si>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</si>
  <si>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</si>
  <si>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</si>
  <si>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</si>
  <si>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</si>
  <si>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</si>
  <si>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</si>
  <si>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</si>
  <si>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</si>
  <si>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</si>
  <si>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</si>
  <si>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</si>
  <si>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</si>
  <si>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</si>
  <si>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</si>
  <si>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</si>
  <si>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</si>
  <si>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</si>
  <si>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</si>
  <si>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</si>
  <si>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</si>
  <si>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</si>
  <si>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</si>
  <si>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</si>
  <si>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</si>
  <si>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</si>
  <si>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</si>
  <si>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</si>
  <si>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</si>
  <si>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</si>
  <si>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</si>
  <si>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</si>
  <si>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</si>
  <si>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</si>
  <si>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</si>
  <si>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</si>
  <si>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</si>
  <si>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</si>
  <si>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</si>
  <si>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</si>
  <si>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</si>
  <si>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</si>
  <si>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</si>
  <si>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</si>
  <si>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</si>
  <si>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</si>
  <si>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</si>
  <si>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</si>
  <si>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</si>
  <si>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</si>
  <si>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</si>
  <si>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</si>
  <si>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</si>
  <si>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</si>
  <si>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</si>
  <si>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</si>
  <si>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</si>
  <si>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</si>
  <si>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</si>
  <si>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</si>
  <si>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</si>
  <si>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</si>
  <si>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</si>
  <si>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</si>
  <si>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</si>
  <si>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</si>
  <si>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</si>
  <si>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</si>
  <si>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</si>
  <si>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</si>
  <si>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</si>
  <si>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</si>
  <si>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</si>
  <si>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</si>
  <si>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</si>
  <si>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</si>
  <si>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</si>
  <si>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</si>
  <si>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</si>
  <si>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</si>
  <si>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</si>
  <si>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</si>
  <si>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</si>
  <si>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</si>
  <si>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</si>
  <si>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</si>
  <si>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</si>
  <si>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</si>
  <si>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</si>
  <si>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</si>
  <si>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</si>
  <si>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</si>
  <si>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</si>
  <si>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</si>
  <si>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</si>
  <si>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</si>
  <si>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</si>
  <si>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</si>
  <si>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</si>
  <si>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</si>
  <si>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</si>
  <si>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</si>
  <si>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</si>
  <si>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</si>
  <si>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</si>
  <si>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</si>
  <si>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</si>
  <si>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</si>
  <si>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</si>
  <si>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</si>
  <si>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</si>
  <si>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</si>
  <si>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</si>
  <si>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</si>
  <si>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</si>
  <si>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</si>
  <si>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</si>
  <si>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</si>
  <si>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</si>
  <si>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</si>
  <si>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</si>
  <si>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</si>
  <si>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</si>
  <si>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</si>
  <si>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</si>
  <si>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</si>
  <si>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</si>
  <si>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</si>
  <si>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</si>
  <si>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</si>
  <si>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</si>
  <si>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</si>
  <si>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</si>
  <si>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</si>
  <si>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</si>
  <si>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</si>
  <si>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</si>
  <si>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</si>
  <si>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</si>
  <si>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</si>
  <si>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</si>
  <si>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</si>
  <si>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</si>
  <si>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</si>
  <si>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</si>
  <si>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</si>
  <si>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</si>
  <si>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</si>
  <si>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</si>
  <si>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</si>
  <si>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</si>
  <si>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</si>
  <si>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</si>
  <si>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</si>
  <si>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</si>
  <si>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</si>
  <si>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</si>
  <si>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</si>
  <si>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</si>
  <si>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</si>
  <si>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</si>
  <si>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</si>
  <si>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</si>
  <si>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</si>
  <si>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</si>
  <si>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</si>
  <si>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</si>
  <si>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</si>
  <si>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</si>
  <si>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</si>
  <si>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</si>
  <si>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</si>
  <si>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</si>
  <si>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</si>
  <si>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</si>
  <si>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</si>
  <si>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</si>
  <si>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</si>
  <si>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</si>
  <si>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</si>
  <si>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</si>
  <si>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</si>
  <si>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</si>
  <si>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</si>
  <si>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</si>
  <si>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</si>
  <si>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</si>
  <si>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</si>
  <si>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</si>
  <si>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</si>
  <si>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</si>
  <si>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</si>
  <si>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</si>
  <si>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</si>
  <si>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</si>
  <si>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</si>
  <si>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</si>
  <si>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</si>
  <si>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</si>
  <si>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</si>
  <si>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</si>
  <si>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</si>
  <si>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</si>
  <si>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</si>
  <si>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</si>
  <si>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</si>
  <si>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</si>
  <si>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</si>
  <si>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</si>
  <si>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</si>
  <si>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</si>
  <si>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</si>
  <si>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</si>
  <si>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</si>
  <si>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</si>
  <si>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</si>
  <si>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</si>
  <si>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</si>
  <si>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</si>
  <si>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</si>
  <si>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</si>
  <si>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</si>
  <si>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</si>
  <si>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</si>
  <si>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</si>
  <si>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</si>
  <si>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</si>
  <si>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</si>
  <si>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</si>
  <si>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</si>
  <si>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</si>
  <si>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</si>
  <si>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</si>
  <si>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</si>
  <si>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</si>
  <si>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</si>
  <si>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</si>
  <si>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</si>
  <si>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</si>
  <si>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</si>
  <si>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</si>
  <si>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</si>
  <si>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</si>
  <si>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</si>
  <si>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</si>
  <si>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</si>
  <si>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</si>
  <si>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</si>
  <si>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</si>
  <si>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</si>
  <si>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</si>
  <si>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</si>
  <si>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</si>
  <si>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</si>
  <si>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</si>
  <si>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</si>
  <si>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</si>
  <si>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</si>
  <si>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</si>
  <si>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</si>
  <si>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</si>
  <si>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</si>
  <si>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</si>
  <si>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</si>
  <si>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</si>
  <si>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</si>
  <si>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</si>
  <si>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</si>
  <si>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</si>
  <si>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</si>
  <si>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</si>
  <si>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</si>
  <si>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</si>
  <si>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</si>
  <si>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</si>
  <si>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</si>
  <si>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</si>
  <si>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</si>
  <si>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</si>
  <si>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</si>
  <si>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</si>
  <si>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</si>
  <si>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</si>
  <si>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</si>
  <si>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</si>
  <si>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</si>
  <si>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</si>
  <si>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</si>
  <si>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</si>
  <si>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</si>
  <si>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</si>
  <si>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</si>
  <si>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</si>
  <si>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</si>
  <si>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</si>
  <si>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</si>
  <si>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</si>
  <si>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</si>
  <si>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</si>
  <si>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</si>
  <si>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</si>
  <si>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</si>
  <si>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</si>
  <si>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</si>
  <si>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</si>
  <si>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</si>
  <si>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</si>
  <si>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</si>
  <si>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</si>
  <si>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</si>
  <si>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</si>
  <si>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</si>
  <si>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</si>
  <si>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</si>
  <si>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</si>
  <si>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</si>
  <si>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</si>
  <si>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</si>
  <si>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</si>
  <si>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</si>
  <si>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</si>
  <si>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</si>
  <si>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</si>
  <si>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</si>
  <si>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</si>
  <si>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</si>
  <si>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</si>
  <si>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</si>
  <si>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</si>
  <si>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</si>
  <si>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</si>
  <si>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</si>
  <si>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</si>
  <si>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</si>
  <si>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</si>
  <si>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</si>
  <si>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</si>
  <si>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</si>
  <si>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</si>
  <si>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</si>
  <si>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</si>
  <si>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</si>
  <si>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</si>
  <si>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</si>
  <si>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</si>
  <si>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</si>
  <si>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</si>
  <si>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</si>
  <si>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</si>
  <si>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</si>
  <si>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</si>
  <si>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</si>
  <si>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</si>
  <si>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</si>
  <si>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</si>
  <si>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</si>
  <si>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</si>
  <si>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</si>
  <si>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</si>
  <si>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</si>
  <si>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</si>
  <si>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</si>
  <si>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</si>
  <si>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</si>
  <si>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</si>
  <si>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</si>
  <si>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</si>
  <si>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</si>
  <si>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</si>
  <si>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</si>
  <si>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</si>
  <si>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</si>
  <si>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</si>
  <si>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</si>
  <si>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</si>
  <si>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</si>
  <si>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</si>
  <si>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</si>
  <si>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</si>
  <si>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</si>
  <si>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</si>
  <si>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</si>
  <si>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</si>
  <si>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</si>
  <si>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</si>
  <si>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</si>
  <si>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</si>
  <si>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</si>
  <si>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</si>
  <si>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</si>
  <si>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</si>
  <si>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</si>
  <si>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</si>
  <si>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</si>
  <si>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</si>
  <si>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</si>
  <si>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</si>
  <si>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</si>
  <si>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</si>
  <si>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</si>
  <si>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</si>
  <si>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</si>
  <si>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</si>
  <si>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</si>
  <si>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</si>
  <si>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</si>
  <si>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</si>
  <si>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</si>
  <si>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</si>
  <si>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</si>
  <si>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</si>
  <si>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</si>
  <si>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</si>
  <si>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</si>
  <si>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</si>
  <si>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</si>
  <si>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</si>
  <si>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</si>
  <si>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</si>
  <si>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</si>
  <si>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</si>
  <si>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</si>
  <si>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</si>
  <si>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</si>
  <si>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</si>
  <si>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</si>
  <si>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</si>
  <si>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</si>
  <si>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</si>
  <si>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</si>
  <si>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</si>
  <si>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</si>
  <si>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</si>
  <si>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</si>
  <si>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</si>
  <si>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</si>
  <si>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</si>
  <si>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</si>
  <si>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</si>
  <si>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</si>
  <si>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</si>
  <si>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</si>
  <si>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</si>
  <si>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</si>
  <si>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</si>
  <si>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</si>
  <si>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</si>
  <si>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</si>
  <si>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</si>
  <si>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</si>
  <si>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</si>
  <si>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</si>
  <si>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</si>
  <si>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</si>
  <si>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</si>
  <si>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</si>
  <si>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</si>
  <si>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</si>
  <si>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</si>
  <si>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</si>
  <si>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</si>
  <si>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</si>
  <si>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</si>
  <si>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</si>
  <si>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</si>
  <si>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</si>
  <si>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</si>
  <si>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</si>
  <si>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</si>
  <si>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</si>
  <si>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</si>
  <si>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</si>
  <si>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</si>
  <si>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</si>
  <si>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</si>
  <si>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</si>
  <si>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</si>
  <si>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</si>
  <si>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</si>
  <si>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</si>
  <si>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</si>
  <si>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</si>
  <si>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</si>
  <si>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</si>
  <si>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</si>
  <si>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</si>
  <si>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</si>
  <si>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</si>
  <si>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</si>
  <si>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</si>
  <si>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</si>
  <si>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</si>
  <si>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</si>
  <si>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</si>
  <si>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</si>
  <si>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</si>
  <si>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</si>
  <si>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</si>
  <si>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</si>
  <si>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</si>
  <si>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</si>
  <si>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</si>
  <si>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</si>
  <si>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</si>
  <si>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</si>
  <si>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</si>
  <si>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</si>
  <si>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</si>
  <si>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</si>
  <si>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</si>
  <si>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</si>
  <si>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</si>
  <si>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</si>
  <si>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</si>
  <si>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</si>
  <si>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</si>
  <si>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</si>
  <si>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</si>
  <si>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</si>
  <si>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</si>
  <si>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</si>
  <si>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</si>
  <si>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</si>
  <si>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</si>
  <si>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</si>
  <si>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</si>
  <si>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</si>
  <si>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</si>
  <si>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</si>
  <si>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</si>
  <si>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</si>
  <si>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</si>
  <si>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</si>
  <si>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</si>
  <si>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</si>
  <si>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</si>
  <si>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</si>
  <si>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</si>
  <si>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</si>
  <si>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</si>
  <si>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</si>
  <si>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</si>
  <si>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</si>
  <si>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</si>
  <si>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</si>
  <si>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</si>
  <si>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</si>
  <si>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</si>
  <si>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</si>
  <si>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</si>
  <si>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</si>
  <si>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</si>
  <si>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</si>
  <si>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</si>
  <si>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</si>
  <si>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</si>
  <si>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</si>
  <si>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</si>
  <si>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</si>
  <si>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</si>
  <si>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</si>
  <si>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</si>
  <si>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</si>
  <si>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</si>
  <si>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</si>
  <si>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</si>
  <si>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</si>
  <si>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</si>
  <si>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</si>
  <si>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</si>
  <si>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</si>
  <si>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</si>
  <si>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</si>
  <si>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</si>
  <si>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</si>
  <si>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</si>
  <si>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</si>
  <si>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</si>
  <si>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</si>
  <si>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</si>
  <si>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</si>
  <si>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</si>
  <si>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</si>
  <si>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</si>
  <si>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</si>
  <si>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</si>
  <si>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</si>
  <si>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</si>
  <si>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</si>
  <si>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</si>
  <si>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</si>
  <si>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</si>
  <si>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</si>
  <si>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</si>
  <si>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</si>
  <si>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</si>
  <si>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</si>
  <si>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</si>
  <si>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</si>
  <si>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</si>
  <si>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</si>
  <si>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</si>
  <si>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</si>
  <si>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</si>
  <si>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</si>
  <si>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</si>
  <si>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</si>
  <si>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</si>
  <si>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</si>
  <si>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</si>
  <si>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</si>
  <si>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</si>
  <si>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</si>
  <si>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</si>
  <si>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</si>
  <si>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</si>
  <si>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</si>
  <si>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</si>
  <si>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</si>
  <si>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</si>
  <si>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</si>
  <si>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</si>
  <si>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</si>
  <si>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</si>
  <si>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</si>
  <si>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</si>
  <si>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</si>
  <si>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</si>
  <si>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</si>
  <si>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</si>
  <si>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</si>
  <si>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</si>
  <si>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</si>
  <si>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</si>
  <si>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</si>
  <si>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</si>
  <si>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</si>
  <si>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</si>
  <si>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</si>
  <si>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</si>
  <si>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</si>
  <si>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</si>
  <si>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</si>
  <si>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</si>
  <si>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</si>
  <si>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</si>
  <si>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</si>
  <si>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</si>
  <si>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</si>
  <si>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</si>
  <si>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</si>
  <si>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</si>
  <si>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</si>
  <si>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</si>
  <si>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</si>
  <si>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</si>
  <si>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</si>
  <si>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</si>
  <si>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</si>
  <si>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</si>
  <si>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</si>
  <si>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</si>
  <si>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</si>
  <si>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</si>
  <si>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</si>
  <si>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</si>
  <si>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</si>
  <si>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</si>
  <si>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</si>
  <si>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</si>
  <si>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</si>
  <si>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</si>
  <si>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</si>
  <si>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</si>
  <si>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</si>
  <si>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</si>
  <si>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</si>
  <si>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</si>
  <si>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</si>
  <si>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</si>
  <si>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</si>
  <si>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</si>
  <si>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</si>
  <si>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</si>
  <si>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</si>
  <si>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</si>
  <si>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</si>
  <si>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</si>
  <si>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</si>
  <si>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</si>
  <si>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</si>
  <si>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</si>
  <si>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</si>
  <si>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</si>
  <si>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</si>
  <si>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</si>
  <si>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</si>
  <si>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</si>
  <si>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</si>
  <si>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</si>
  <si>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</si>
  <si>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</si>
  <si>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</si>
  <si>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</si>
  <si>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</si>
  <si>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</si>
  <si>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</si>
  <si>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</si>
  <si>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</si>
  <si>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</si>
  <si>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</si>
  <si>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</si>
  <si>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</si>
  <si>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</si>
  <si>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</si>
  <si>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</si>
  <si>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</si>
  <si>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</si>
  <si>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</si>
  <si>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</si>
  <si>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</si>
  <si>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</si>
  <si>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</si>
  <si>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</si>
  <si>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</si>
  <si>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</si>
  <si>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</si>
  <si>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</si>
  <si>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</si>
  <si>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</si>
  <si>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</si>
  <si>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</si>
  <si>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</si>
  <si>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</si>
  <si>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</si>
  <si>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</si>
  <si>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</si>
  <si>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</si>
  <si>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</si>
  <si>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</si>
  <si>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</si>
  <si>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</si>
  <si>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</si>
  <si>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</si>
  <si>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</si>
  <si>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</si>
  <si>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</si>
  <si>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</si>
  <si>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</si>
  <si>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</si>
  <si>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</si>
  <si>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</si>
  <si>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</si>
  <si>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</si>
  <si>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</si>
  <si>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</si>
  <si>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</si>
  <si>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</si>
  <si>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</si>
  <si>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</si>
  <si>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</si>
  <si>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</si>
  <si>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</si>
  <si>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</si>
  <si>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</si>
  <si>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</si>
  <si>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</si>
  <si>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</si>
  <si>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</si>
  <si>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</si>
  <si>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</si>
  <si>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</si>
  <si>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</si>
  <si>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</si>
  <si>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</si>
  <si>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</si>
  <si>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</si>
  <si>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</si>
  <si>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</si>
  <si>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</si>
  <si>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</si>
  <si>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</si>
  <si>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</si>
  <si>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</si>
  <si>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</si>
  <si>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</si>
  <si>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</si>
  <si>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</si>
  <si>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</si>
  <si>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</si>
  <si>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</si>
  <si>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</si>
  <si>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</si>
  <si>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</si>
  <si>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</si>
  <si>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</si>
  <si>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</si>
  <si>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</si>
  <si>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</si>
  <si>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</si>
  <si>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</si>
  <si>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</si>
  <si>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</si>
  <si>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</si>
  <si>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</si>
  <si>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</si>
  <si>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</si>
  <si>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</si>
  <si>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</si>
  <si>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</si>
  <si>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</si>
  <si>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</si>
  <si>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</si>
  <si>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</si>
  <si>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</si>
  <si>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</si>
  <si>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</si>
  <si>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</si>
  <si>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</si>
  <si>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</si>
  <si>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</si>
  <si>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</si>
  <si>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</si>
  <si>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</si>
  <si>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</si>
  <si>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</si>
  <si>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</si>
  <si>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</si>
  <si>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</si>
  <si>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</si>
  <si>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</si>
  <si>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</si>
  <si>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</si>
  <si>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</si>
  <si>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</si>
  <si>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</si>
  <si>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</si>
  <si>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</si>
  <si>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</si>
  <si>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</si>
  <si>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</si>
  <si>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</si>
  <si>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</si>
  <si>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</si>
  <si>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</si>
  <si>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</si>
  <si>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</si>
  <si>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</si>
  <si>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</si>
  <si>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</si>
  <si>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</si>
  <si>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</si>
  <si>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</si>
  <si>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</si>
  <si>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</si>
  <si>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</si>
  <si>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</si>
  <si>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</si>
  <si>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</si>
  <si>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</si>
  <si>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</si>
  <si>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</si>
  <si>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</si>
  <si>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</si>
  <si>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</si>
  <si>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</si>
  <si>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</si>
  <si>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</si>
  <si>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</si>
  <si>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</si>
  <si>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</si>
  <si>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</si>
  <si>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</si>
  <si>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</si>
  <si>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</si>
  <si>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</si>
  <si>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</si>
  <si>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</si>
  <si>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</si>
  <si>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</si>
  <si>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</si>
  <si>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</si>
  <si>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</si>
  <si>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</si>
  <si>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</si>
  <si>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</si>
  <si>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</si>
  <si>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</si>
  <si>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</si>
  <si>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</si>
  <si>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</si>
  <si>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</si>
  <si>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</si>
  <si>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</si>
  <si>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</si>
  <si>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</si>
  <si>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</si>
  <si>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</si>
  <si>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</si>
  <si>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</si>
  <si>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</si>
  <si>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</si>
  <si>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</si>
  <si>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</si>
  <si>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</si>
  <si>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</si>
  <si>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</si>
  <si>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</si>
  <si>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</si>
  <si>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</si>
  <si>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</si>
  <si>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</si>
  <si>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</si>
  <si>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</si>
  <si>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</si>
  <si>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</si>
  <si>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</si>
  <si>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</si>
  <si>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</si>
  <si>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</si>
  <si>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</si>
  <si>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</si>
  <si>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</si>
  <si>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</si>
  <si>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</si>
  <si>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</si>
  <si>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</si>
  <si>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</si>
  <si>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</si>
  <si>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</si>
  <si>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</si>
  <si>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</si>
  <si>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</si>
  <si>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</si>
  <si>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</si>
  <si>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</si>
  <si>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</si>
  <si>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</si>
  <si>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</si>
  <si>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</si>
  <si>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</si>
  <si>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</si>
  <si>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</si>
  <si>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</si>
  <si>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</si>
  <si>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</si>
  <si>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</si>
  <si>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</si>
  <si>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</si>
  <si>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</si>
  <si>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</si>
  <si>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</si>
  <si>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</si>
  <si>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</si>
  <si>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</si>
  <si>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</si>
  <si>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</si>
  <si>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</si>
  <si>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</si>
  <si>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</si>
  <si>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</si>
  <si>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</si>
  <si>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</si>
  <si>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</si>
  <si>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</si>
  <si>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</si>
  <si>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</si>
  <si>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</si>
  <si>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</si>
  <si>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</si>
  <si>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</si>
  <si>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</si>
  <si>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</si>
  <si>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</si>
  <si>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</si>
  <si>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</si>
  <si>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</si>
  <si>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</si>
  <si>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</si>
  <si>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</si>
  <si>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</si>
  <si>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</si>
  <si>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</si>
  <si>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</si>
  <si>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</si>
  <si>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</si>
  <si>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</si>
  <si>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</si>
  <si>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</si>
  <si>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</si>
  <si>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</si>
  <si>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</si>
  <si>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</si>
  <si>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</si>
  <si>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</si>
  <si>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</si>
  <si>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</si>
  <si>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</si>
  <si>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</si>
  <si>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</si>
  <si>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</si>
  <si>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</si>
  <si>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</si>
  <si>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</si>
  <si>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</si>
  <si>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</si>
  <si>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</si>
  <si>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</si>
  <si>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</si>
  <si>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</si>
  <si>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</si>
  <si>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</si>
  <si>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</si>
  <si>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</si>
  <si>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</si>
  <si>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</si>
  <si>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</si>
  <si>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</si>
  <si>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</si>
  <si>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</si>
  <si>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</si>
  <si>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</si>
  <si>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</si>
  <si>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</si>
  <si>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</si>
  <si>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</si>
  <si>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</si>
  <si>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</si>
  <si>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</si>
  <si>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</si>
  <si>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</si>
  <si>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</si>
  <si>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</si>
  <si>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</si>
  <si>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</si>
  <si>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</si>
  <si>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</si>
  <si>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</si>
  <si>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</si>
  <si>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</si>
  <si>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</si>
  <si>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</si>
  <si>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</si>
  <si>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</si>
  <si>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</si>
  <si>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</si>
  <si>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</si>
  <si>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</si>
  <si>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</si>
  <si>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</si>
  <si>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</si>
  <si>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</si>
  <si>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</si>
  <si>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</si>
  <si>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</si>
  <si>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</si>
  <si>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</si>
  <si>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</si>
  <si>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</si>
  <si>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</si>
  <si>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</si>
  <si>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</si>
  <si>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</si>
  <si>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</si>
  <si>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</si>
  <si>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</si>
  <si>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</si>
  <si>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</si>
  <si>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</si>
  <si>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</si>
  <si>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</si>
  <si>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</si>
  <si>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</si>
  <si>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</si>
  <si>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</si>
  <si>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</si>
  <si>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</si>
  <si>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</si>
  <si>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</si>
  <si>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</si>
  <si>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</si>
  <si>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</si>
  <si>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</si>
  <si>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</si>
  <si>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</si>
  <si>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</si>
  <si>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</si>
  <si>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</si>
  <si>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</si>
  <si>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</si>
  <si>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</si>
  <si>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</si>
  <si>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</si>
  <si>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</si>
  <si>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</si>
  <si>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</si>
  <si>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</si>
  <si>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</si>
  <si>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</si>
  <si>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</si>
  <si>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</si>
  <si>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</si>
  <si>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</si>
  <si>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</si>
  <si>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</si>
  <si>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</si>
  <si>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</si>
  <si>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</si>
  <si>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</si>
  <si>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</si>
  <si>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</si>
  <si>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</si>
  <si>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</si>
  <si>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</si>
  <si>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</si>
  <si>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</si>
  <si>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</si>
  <si>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</si>
  <si>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</si>
  <si>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</si>
  <si>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</si>
  <si>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</si>
  <si>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</si>
  <si>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</si>
  <si>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</si>
  <si>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</si>
  <si>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</si>
  <si>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</si>
  <si>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</si>
  <si>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</si>
  <si>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</si>
  <si>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</si>
  <si>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</si>
  <si>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</si>
  <si>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</si>
  <si>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</si>
  <si>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</si>
  <si>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</si>
  <si>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</si>
  <si>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</si>
  <si>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</si>
  <si>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</si>
  <si>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</si>
  <si>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</si>
  <si>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</si>
  <si>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</si>
  <si>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</si>
  <si>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</si>
  <si>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</si>
  <si>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</si>
  <si>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</si>
  <si>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</si>
  <si>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</si>
  <si>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</si>
  <si>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</si>
  <si>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</si>
  <si>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</si>
  <si>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</si>
  <si>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</si>
  <si>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</si>
  <si>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</si>
  <si>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</si>
  <si>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</si>
  <si>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</si>
  <si>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</si>
  <si>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</si>
  <si>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</si>
  <si>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</si>
  <si>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</si>
  <si>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</si>
  <si>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</si>
  <si>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</si>
  <si>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</si>
  <si>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</si>
  <si>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</si>
  <si>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</si>
  <si>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</si>
  <si>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</si>
  <si>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</si>
  <si>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</si>
  <si>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</si>
  <si>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</si>
  <si>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</si>
  <si>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</si>
  <si>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</si>
  <si>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</si>
  <si>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</si>
  <si>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</si>
  <si>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</si>
  <si>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</si>
  <si>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</si>
  <si>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</si>
  <si>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</si>
  <si>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</si>
  <si>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</si>
  <si>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</si>
  <si>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</si>
  <si>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</si>
  <si>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</si>
  <si>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</si>
  <si>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</si>
  <si>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</si>
  <si>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</si>
  <si>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</si>
  <si>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</si>
  <si>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</si>
  <si>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</si>
  <si>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</si>
  <si>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</si>
  <si>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</si>
  <si>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</si>
  <si>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</si>
  <si>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</si>
  <si>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</si>
  <si>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</si>
  <si>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</si>
  <si>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</si>
  <si>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</si>
  <si>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</si>
  <si>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</si>
  <si>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</si>
  <si>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</si>
  <si>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</si>
  <si>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</si>
  <si>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</si>
  <si>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</si>
  <si>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</si>
  <si>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</si>
  <si>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</si>
  <si>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</si>
  <si>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</si>
  <si>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</si>
  <si>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</si>
  <si>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</si>
  <si>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</si>
  <si>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</si>
  <si>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</si>
  <si>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</si>
  <si>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</si>
  <si>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</si>
  <si>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</si>
  <si>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</si>
  <si>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</si>
  <si>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</si>
  <si>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</si>
  <si>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</si>
  <si>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</si>
  <si>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</si>
  <si>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</si>
  <si>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</si>
  <si>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</si>
  <si>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</si>
  <si>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</si>
  <si>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</si>
  <si>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</si>
  <si>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</si>
  <si>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</si>
  <si>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</si>
  <si>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</si>
  <si>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</si>
  <si>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</si>
  <si>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</si>
  <si>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</si>
  <si>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</si>
  <si>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</si>
  <si>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</si>
  <si>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</si>
  <si>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</si>
  <si>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</si>
  <si>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</si>
  <si>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</si>
  <si>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</si>
  <si>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</si>
  <si>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</si>
  <si>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</si>
  <si>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</si>
  <si>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</si>
  <si>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</si>
  <si>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</si>
  <si>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</si>
  <si>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</si>
  <si>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</si>
  <si>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</si>
  <si>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</si>
  <si>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</si>
  <si>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</si>
  <si>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</si>
  <si>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</si>
  <si>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</si>
  <si>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</si>
  <si>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</si>
  <si>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</si>
  <si>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</si>
  <si>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</si>
  <si>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</si>
  <si>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</si>
  <si>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</si>
  <si>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</si>
  <si>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</si>
  <si>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</si>
  <si>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</si>
  <si>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</si>
  <si>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</si>
  <si>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</si>
  <si>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</si>
  <si>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</si>
  <si>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</si>
  <si>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</si>
  <si>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</si>
  <si>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</si>
  <si>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</si>
  <si>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</si>
  <si>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</si>
  <si>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</si>
  <si>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</si>
  <si>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</si>
  <si>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</si>
  <si>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</si>
  <si>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</si>
  <si>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</si>
  <si>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</si>
  <si>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</si>
  <si>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</si>
  <si>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</si>
  <si>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</si>
  <si>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</si>
  <si>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</si>
  <si>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</si>
  <si>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</si>
  <si>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</si>
  <si>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</si>
  <si>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</si>
  <si>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</si>
  <si>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</si>
  <si>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</si>
  <si>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</si>
  <si>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</si>
  <si>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</si>
  <si>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</si>
  <si>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</si>
  <si>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</si>
  <si>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</si>
  <si>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</si>
  <si>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</si>
  <si>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</si>
  <si>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</si>
  <si>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</si>
  <si>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</si>
  <si>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</si>
  <si>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</si>
  <si>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</si>
  <si>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</si>
  <si>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</si>
  <si>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</si>
  <si>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</si>
  <si>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</si>
  <si>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</si>
  <si>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</si>
  <si>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</si>
  <si>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</si>
  <si>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</si>
  <si>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</si>
  <si>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</si>
  <si>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</si>
  <si>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</si>
  <si>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</si>
  <si>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</si>
  <si>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</si>
  <si>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</si>
  <si>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</si>
  <si>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</si>
  <si>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</si>
  <si>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</si>
  <si>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</si>
  <si>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</si>
  <si>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</si>
  <si>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</si>
  <si>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</si>
  <si>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</si>
  <si>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</si>
  <si>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</si>
  <si>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</si>
  <si>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</si>
  <si>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</si>
  <si>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</si>
  <si>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</si>
  <si>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</si>
  <si>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</si>
  <si>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</si>
  <si>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</si>
  <si>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</si>
  <si>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</si>
  <si>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</si>
  <si>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</si>
  <si>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</si>
  <si>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</si>
  <si>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</si>
  <si>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</si>
  <si>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</si>
  <si>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</si>
  <si>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</si>
  <si>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</si>
  <si>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</si>
  <si>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</si>
  <si>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</si>
  <si>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</si>
  <si>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</si>
  <si>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</si>
  <si>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</si>
  <si>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</si>
  <si>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</si>
  <si>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</si>
  <si>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</si>
  <si>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</si>
  <si>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</si>
  <si>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</si>
  <si>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</si>
  <si>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</si>
  <si>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</si>
  <si>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</si>
  <si>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</si>
  <si>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</si>
  <si>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</si>
  <si>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</si>
  <si>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</si>
  <si>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</si>
  <si>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</si>
  <si>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</si>
  <si>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</si>
  <si>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</si>
  <si>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</si>
  <si>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</si>
  <si>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</si>
  <si>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</si>
  <si>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</si>
  <si>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</si>
  <si>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</si>
  <si>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</si>
  <si>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</si>
  <si>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</si>
  <si>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</si>
  <si>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</si>
  <si>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</si>
  <si>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</si>
  <si>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</si>
  <si>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</si>
  <si>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</si>
  <si>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</si>
  <si>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</si>
  <si>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</si>
  <si>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</si>
  <si>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</si>
  <si>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</si>
  <si>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</si>
  <si>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</si>
  <si>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</si>
  <si>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</si>
  <si>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</si>
  <si>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</si>
  <si>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</si>
  <si>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</si>
  <si>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</si>
  <si>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</si>
  <si>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</si>
  <si>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</si>
  <si>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</si>
  <si>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</si>
  <si>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</si>
  <si>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</si>
  <si>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</si>
  <si>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</si>
  <si>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</si>
  <si>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</si>
  <si>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</si>
  <si>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</si>
  <si>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</si>
  <si>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</si>
  <si>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</si>
  <si>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</si>
  <si>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</si>
  <si>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</si>
  <si>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</si>
  <si>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</si>
  <si>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</si>
  <si>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</si>
  <si>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</si>
  <si>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</si>
  <si>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</si>
  <si>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</si>
  <si>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</si>
  <si>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</si>
  <si>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</si>
  <si>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</si>
  <si>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</si>
  <si>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</si>
  <si>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</si>
  <si>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</si>
  <si>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</si>
  <si>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</si>
  <si>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</si>
  <si>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</si>
  <si>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</si>
  <si>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</si>
  <si>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</si>
  <si>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</si>
  <si>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</si>
  <si>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</si>
  <si>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</si>
  <si>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</si>
  <si>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</si>
  <si>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</si>
  <si>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</si>
  <si>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</si>
  <si>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</si>
  <si>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</si>
  <si>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</si>
  <si>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</si>
  <si>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</si>
  <si>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</si>
  <si>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</si>
  <si>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</si>
  <si>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</si>
  <si>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</si>
  <si>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</si>
  <si>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</si>
  <si>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</si>
  <si>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</si>
  <si>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</si>
  <si>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</si>
  <si>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</si>
  <si>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</si>
  <si>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</si>
  <si>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</si>
  <si>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</si>
  <si>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</si>
  <si>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</si>
  <si>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</si>
  <si>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</si>
  <si>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</si>
  <si>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</si>
  <si>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</si>
  <si>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</si>
  <si>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</si>
  <si>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</si>
  <si>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</si>
  <si>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</si>
  <si>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</si>
  <si>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</si>
  <si>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</si>
  <si>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</si>
  <si>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</si>
  <si>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</si>
  <si>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</si>
  <si>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</si>
  <si>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</si>
  <si>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</si>
  <si>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</si>
  <si>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</si>
  <si>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</si>
  <si>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</si>
  <si>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</si>
  <si>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</si>
  <si>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</si>
  <si>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</si>
  <si>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</si>
  <si>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</si>
  <si>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</si>
  <si>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</si>
  <si>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</si>
  <si>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</si>
  <si>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</si>
  <si>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</si>
  <si>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</si>
  <si>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</si>
  <si>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</si>
  <si>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</si>
  <si>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</si>
  <si>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</si>
  <si>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</si>
  <si>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</si>
  <si>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</si>
  <si>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</si>
  <si>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</si>
  <si>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</si>
  <si>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</si>
  <si>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</si>
  <si>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</si>
  <si>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</si>
  <si>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</si>
  <si>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</si>
  <si>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</si>
  <si>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</si>
  <si>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</si>
  <si>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</si>
  <si>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</si>
  <si>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</si>
  <si>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</si>
  <si>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</si>
  <si>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</si>
  <si>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</si>
  <si>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</si>
  <si>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</si>
  <si>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</si>
  <si>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</si>
  <si>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</si>
  <si>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</si>
  <si>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</si>
  <si>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</si>
  <si>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</si>
  <si>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</si>
  <si>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</si>
  <si>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</si>
  <si>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</si>
  <si>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</si>
  <si>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</si>
  <si>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</si>
  <si>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</si>
  <si>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</si>
  <si>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</si>
  <si>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</si>
  <si>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</si>
  <si>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</si>
  <si>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</si>
  <si>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</si>
  <si>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</si>
  <si>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</si>
  <si>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</si>
  <si>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</si>
  <si>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</si>
  <si>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</si>
  <si>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</si>
  <si>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</si>
  <si>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</si>
  <si>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</si>
  <si>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</si>
  <si>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</si>
  <si>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</si>
  <si>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</si>
  <si>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</si>
  <si>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</si>
  <si>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</si>
  <si>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</si>
  <si>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</si>
  <si>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</si>
  <si>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</si>
  <si>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</si>
  <si>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</si>
  <si>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</si>
  <si>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</si>
  <si>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</si>
  <si>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</si>
  <si>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</si>
  <si>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</si>
  <si>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</si>
  <si>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</si>
  <si>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</si>
  <si>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</si>
  <si>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</si>
  <si>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</si>
  <si>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</si>
  <si>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</si>
  <si>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</si>
  <si>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</si>
  <si>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</si>
  <si>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</si>
  <si>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</si>
  <si>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</si>
  <si>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</si>
  <si>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</si>
  <si>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</si>
  <si>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</si>
  <si>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</si>
  <si>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</si>
  <si>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</si>
  <si>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</si>
  <si>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</si>
  <si>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</si>
  <si>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</si>
  <si>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</si>
  <si>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</si>
  <si>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</si>
  <si>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</si>
  <si>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</si>
  <si>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</si>
  <si>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</si>
  <si>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</si>
  <si>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</si>
  <si>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</si>
  <si>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</si>
  <si>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</si>
  <si>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</si>
  <si>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</si>
  <si>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</si>
  <si>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</si>
  <si>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</si>
  <si>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</si>
  <si>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</si>
  <si>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</si>
  <si>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</si>
  <si>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</si>
  <si>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</si>
  <si>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</si>
  <si>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</si>
  <si>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</si>
  <si>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</si>
  <si>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</si>
  <si>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</si>
  <si>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</si>
  <si>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</si>
  <si>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</si>
  <si>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</si>
  <si>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</si>
  <si>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</si>
  <si>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</si>
  <si>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</si>
  <si>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</si>
  <si>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</si>
  <si>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</si>
  <si>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</si>
  <si>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</si>
  <si>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</si>
  <si>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</si>
  <si>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</si>
  <si>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</si>
  <si>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</si>
  <si>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</si>
  <si>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</si>
  <si>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</si>
  <si>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</si>
  <si>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</si>
  <si>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</si>
  <si>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</si>
  <si>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</si>
  <si>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</si>
  <si>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</si>
  <si>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</si>
  <si>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</si>
  <si>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</si>
  <si>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</si>
  <si>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</si>
  <si>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</si>
  <si>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</si>
  <si>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</si>
  <si>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</si>
  <si>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</si>
  <si>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</si>
  <si>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</si>
  <si>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</si>
  <si>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</si>
  <si>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</si>
  <si>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</si>
  <si>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</si>
  <si>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</si>
  <si>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</si>
  <si>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</si>
  <si>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</si>
  <si>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</si>
  <si>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</si>
  <si>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</si>
  <si>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</si>
  <si>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</si>
  <si>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</si>
  <si>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</si>
  <si>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</si>
  <si>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</si>
  <si>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</si>
  <si>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</si>
  <si>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</si>
  <si>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</si>
  <si>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</si>
  <si>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</si>
  <si>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</si>
  <si>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</si>
  <si>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</si>
  <si>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</si>
  <si>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</si>
  <si>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</si>
  <si>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</si>
  <si>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</si>
  <si>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</si>
  <si>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</si>
  <si>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</si>
  <si>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</si>
  <si>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</si>
  <si>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</si>
  <si>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</si>
  <si>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</si>
  <si>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</si>
  <si>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</si>
  <si>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</si>
  <si>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</si>
  <si>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</si>
  <si>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</si>
  <si>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</si>
  <si>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</si>
  <si>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</si>
  <si>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</si>
  <si>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</si>
  <si>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</si>
  <si>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</si>
  <si>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</si>
  <si>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</si>
  <si>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</si>
  <si>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</si>
  <si>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</si>
  <si>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</si>
  <si>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</si>
  <si>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</si>
  <si>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</si>
  <si>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</si>
  <si>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</si>
  <si>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</si>
  <si>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</si>
  <si>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</si>
  <si>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</si>
  <si>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</si>
  <si>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</si>
  <si>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</si>
  <si>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</si>
  <si>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</si>
  <si>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</si>
  <si>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</si>
  <si>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</si>
  <si>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</si>
  <si>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</si>
  <si>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</si>
  <si>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</si>
  <si>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</si>
  <si>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</si>
  <si>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</si>
  <si>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</si>
  <si>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</si>
  <si>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</si>
  <si>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</si>
  <si>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</si>
  <si>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</si>
  <si>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</si>
  <si>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</si>
  <si>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</si>
  <si>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</si>
  <si>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</si>
  <si>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</si>
  <si>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</si>
  <si>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</si>
  <si>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</si>
  <si>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</si>
  <si>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</si>
  <si>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</si>
  <si>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</si>
  <si>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</si>
  <si>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</si>
  <si>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</si>
  <si>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</si>
  <si>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</si>
  <si>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</si>
  <si>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</si>
  <si>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</si>
  <si>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</si>
  <si>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</si>
  <si>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</si>
  <si>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</si>
  <si>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</si>
  <si>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</si>
  <si>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</si>
  <si>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</si>
  <si>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</si>
  <si>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</si>
  <si>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</si>
  <si>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</si>
  <si>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</si>
  <si>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</si>
  <si>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</si>
  <si>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</si>
  <si>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</si>
  <si>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</si>
  <si>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</si>
  <si>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</si>
  <si>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</si>
  <si>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</si>
  <si>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</si>
  <si>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</si>
  <si>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</si>
  <si>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</si>
  <si>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</si>
  <si>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</si>
  <si>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</si>
  <si>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</si>
  <si>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</si>
  <si>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</si>
  <si>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</si>
  <si>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</si>
  <si>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</si>
  <si>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</si>
  <si>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</si>
  <si>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</si>
  <si>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</si>
  <si>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</si>
  <si>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</si>
  <si>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</si>
  <si>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</si>
  <si>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</si>
  <si>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</si>
  <si>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</si>
  <si>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</si>
  <si>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</si>
  <si>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</si>
  <si>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</si>
  <si>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</si>
  <si>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</si>
  <si>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</si>
  <si>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</si>
  <si>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</si>
  <si>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</si>
  <si>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</si>
  <si>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</si>
  <si>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</si>
  <si>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</si>
  <si>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</si>
  <si>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</si>
  <si>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</si>
  <si>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</si>
  <si>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</si>
  <si>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</si>
  <si>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</si>
  <si>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</si>
  <si>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</si>
  <si>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</si>
  <si>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</si>
  <si>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</si>
  <si>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</si>
  <si>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</si>
  <si>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</si>
  <si>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</si>
  <si>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</si>
  <si>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</si>
  <si>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</si>
  <si>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</si>
  <si>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</si>
  <si>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</si>
  <si>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</si>
  <si>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</si>
  <si>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</si>
  <si>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</si>
  <si>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</si>
  <si>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</si>
  <si>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</si>
  <si>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</si>
  <si>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</si>
  <si>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</si>
  <si>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</si>
  <si>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</si>
  <si>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</si>
  <si>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</si>
  <si>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</si>
  <si>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</si>
  <si>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</si>
  <si>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</si>
  <si>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</si>
  <si>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</si>
  <si>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</si>
  <si>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</si>
  <si>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</si>
  <si>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小高　勉</t>
    <rPh sb="0" eb="2">
      <t>コタカ</t>
    </rPh>
    <rPh sb="3" eb="4">
      <t>ツトム</t>
    </rPh>
    <phoneticPr fontId="1"/>
  </si>
  <si>
    <t>管理者</t>
    <rPh sb="0" eb="3">
      <t>カンリシャ</t>
    </rPh>
    <phoneticPr fontId="1"/>
  </si>
  <si>
    <t>２　法人</t>
  </si>
  <si>
    <t>５　営利法人</t>
  </si>
  <si>
    <t>かぶしきがいしゃ　はなごよみ</t>
    <phoneticPr fontId="1"/>
  </si>
  <si>
    <t>株式会社　花ごよみ</t>
    <rPh sb="0" eb="4">
      <t>カブシキガイシャ</t>
    </rPh>
    <rPh sb="5" eb="6">
      <t>ハナ</t>
    </rPh>
    <phoneticPr fontId="1"/>
  </si>
  <si>
    <t>8450001009954</t>
    <phoneticPr fontId="1"/>
  </si>
  <si>
    <t>旭川市神楽岡5条7丁目1番16号</t>
    <rPh sb="0" eb="3">
      <t>アサヒカワシ</t>
    </rPh>
    <rPh sb="3" eb="6">
      <t>カグラオカ</t>
    </rPh>
    <rPh sb="7" eb="8">
      <t>ジョウ</t>
    </rPh>
    <rPh sb="9" eb="11">
      <t>チョウメ</t>
    </rPh>
    <rPh sb="12" eb="13">
      <t>バン</t>
    </rPh>
    <rPh sb="15" eb="16">
      <t>ゴウ</t>
    </rPh>
    <phoneticPr fontId="1"/>
  </si>
  <si>
    <t>0166</t>
    <phoneticPr fontId="1"/>
  </si>
  <si>
    <t>66</t>
    <phoneticPr fontId="1"/>
  </si>
  <si>
    <t>5777</t>
    <phoneticPr fontId="1"/>
  </si>
  <si>
    <t>5888</t>
    <phoneticPr fontId="1"/>
  </si>
  <si>
    <t>hanagoyomi.5777</t>
    <phoneticPr fontId="1"/>
  </si>
  <si>
    <t>skyblue.ocn.ne.jp</t>
    <phoneticPr fontId="1"/>
  </si>
  <si>
    <t>代表取締役</t>
    <rPh sb="0" eb="5">
      <t>ダイヒョウトリシマリヤク</t>
    </rPh>
    <phoneticPr fontId="1"/>
  </si>
  <si>
    <t>住宅型有料老人ホーム　花ごよみ</t>
    <rPh sb="0" eb="3">
      <t>ジュウタクガタ</t>
    </rPh>
    <rPh sb="3" eb="5">
      <t>ユウリョウ</t>
    </rPh>
    <rPh sb="5" eb="7">
      <t>ロウジン</t>
    </rPh>
    <rPh sb="11" eb="12">
      <t>ハナ</t>
    </rPh>
    <phoneticPr fontId="1"/>
  </si>
  <si>
    <t>じゅうたくがたゆうりょうろうじんほーむ　はなごよみ</t>
    <phoneticPr fontId="1"/>
  </si>
  <si>
    <t>旭川市神楽岡5条7丁目1番16号</t>
    <rPh sb="0" eb="6">
      <t>アサヒカワシカグラオカ</t>
    </rPh>
    <rPh sb="7" eb="8">
      <t>ジョウ</t>
    </rPh>
    <phoneticPr fontId="1"/>
  </si>
  <si>
    <t>神楽岡</t>
    <rPh sb="0" eb="3">
      <t>カグラオカ</t>
    </rPh>
    <phoneticPr fontId="1"/>
  </si>
  <si>
    <t>①神楽岡駅から医大行きバス電気軌道81番を利用し神楽岡6条7丁目停留所より徒歩5分　　　　　　　　　　　　　　　　　　　②自動車利用で乗車10分</t>
    <rPh sb="1" eb="4">
      <t>カグラオカ</t>
    </rPh>
    <rPh sb="4" eb="5">
      <t>エキ</t>
    </rPh>
    <rPh sb="7" eb="9">
      <t>イダイ</t>
    </rPh>
    <rPh sb="9" eb="10">
      <t>イキ</t>
    </rPh>
    <rPh sb="13" eb="17">
      <t>デンキキドウ</t>
    </rPh>
    <rPh sb="19" eb="20">
      <t>バン</t>
    </rPh>
    <rPh sb="21" eb="23">
      <t>リヨウ</t>
    </rPh>
    <rPh sb="24" eb="27">
      <t>カグラオカ</t>
    </rPh>
    <rPh sb="28" eb="29">
      <t>ジョウ</t>
    </rPh>
    <rPh sb="30" eb="32">
      <t>チョウメ</t>
    </rPh>
    <rPh sb="32" eb="35">
      <t>テイリュウジョ</t>
    </rPh>
    <rPh sb="37" eb="39">
      <t>トホ</t>
    </rPh>
    <rPh sb="40" eb="41">
      <t>フン</t>
    </rPh>
    <rPh sb="61" eb="64">
      <t>ジドウシャ</t>
    </rPh>
    <rPh sb="64" eb="66">
      <t>リヨウ</t>
    </rPh>
    <rPh sb="67" eb="69">
      <t>ジョウシャ</t>
    </rPh>
    <rPh sb="71" eb="72">
      <t>フン</t>
    </rPh>
    <phoneticPr fontId="1"/>
  </si>
  <si>
    <t>３　住宅型</t>
  </si>
  <si>
    <t>１　事業者が自ら所有する土地</t>
  </si>
  <si>
    <t>２　準耐火建築物</t>
  </si>
  <si>
    <t>１　鉄筋コンクリート造</t>
  </si>
  <si>
    <t>一部木造</t>
    <rPh sb="0" eb="2">
      <t>イチブ</t>
    </rPh>
    <rPh sb="2" eb="4">
      <t>モクゾウ</t>
    </rPh>
    <phoneticPr fontId="1"/>
  </si>
  <si>
    <t>１　事業者が自ら所有する建物</t>
  </si>
  <si>
    <t>２　相部屋あり</t>
  </si>
  <si>
    <t>１　あり</t>
  </si>
  <si>
    <t>２　なし</t>
  </si>
  <si>
    <t>１　あり（車椅子対応）</t>
  </si>
  <si>
    <t>１　全ての居室あり</t>
  </si>
  <si>
    <t>１　全ての便所あり</t>
  </si>
  <si>
    <t>３　なし</t>
  </si>
  <si>
    <t>ご契約者の意思、および人格を尊重し、常に利用者の立場に立ち、有料老人ホーム内でのサービスを提供します。その介護にあたっては、関係市町村、居宅介護支援事業所、その他地域保健・医療・福祉サービスとの連携を図りながら、有料老人ホームの目標を設定し、計画的に実施します。</t>
    <rPh sb="1" eb="4">
      <t>ケイヤクシャ</t>
    </rPh>
    <rPh sb="5" eb="7">
      <t>イシ</t>
    </rPh>
    <rPh sb="11" eb="13">
      <t>ジンカク</t>
    </rPh>
    <rPh sb="14" eb="16">
      <t>ソンチョウ</t>
    </rPh>
    <rPh sb="18" eb="19">
      <t>ツネ</t>
    </rPh>
    <rPh sb="20" eb="23">
      <t>リヨウシャ</t>
    </rPh>
    <rPh sb="24" eb="26">
      <t>タチバ</t>
    </rPh>
    <rPh sb="27" eb="28">
      <t>タ</t>
    </rPh>
    <rPh sb="30" eb="34">
      <t>ユウリョウロウジン</t>
    </rPh>
    <rPh sb="37" eb="38">
      <t>ナイ</t>
    </rPh>
    <rPh sb="45" eb="47">
      <t>テイキョウ</t>
    </rPh>
    <rPh sb="53" eb="55">
      <t>カイゴ</t>
    </rPh>
    <rPh sb="62" eb="67">
      <t>カンケイシチョウソン</t>
    </rPh>
    <rPh sb="68" eb="72">
      <t>キョタクカイゴ</t>
    </rPh>
    <rPh sb="72" eb="77">
      <t>シエンジギョウショ</t>
    </rPh>
    <rPh sb="80" eb="81">
      <t>タ</t>
    </rPh>
    <rPh sb="81" eb="85">
      <t>チイキホケン</t>
    </rPh>
    <rPh sb="86" eb="88">
      <t>イリョウ</t>
    </rPh>
    <rPh sb="89" eb="91">
      <t>フクシ</t>
    </rPh>
    <rPh sb="97" eb="99">
      <t>レンケイ</t>
    </rPh>
    <rPh sb="100" eb="101">
      <t>ハカ</t>
    </rPh>
    <rPh sb="106" eb="110">
      <t>ユウリョウロウジン</t>
    </rPh>
    <rPh sb="114" eb="116">
      <t>モクヒョウ</t>
    </rPh>
    <rPh sb="117" eb="119">
      <t>セッテイ</t>
    </rPh>
    <rPh sb="121" eb="124">
      <t>ケイカクテキ</t>
    </rPh>
    <rPh sb="125" eb="127">
      <t>ジッシ</t>
    </rPh>
    <phoneticPr fontId="1"/>
  </si>
  <si>
    <t>提供したサービス内容は、ご本人や家族、居宅介護支援事業所等と話し合いを密に行い、常にその質の評価を行い、改善を図ります。また年2回運営懇談会を開催し、よりよい施設にしていくための話し合いを行います。</t>
    <rPh sb="0" eb="2">
      <t>テイキョウ</t>
    </rPh>
    <rPh sb="8" eb="10">
      <t>ナイヨウ</t>
    </rPh>
    <rPh sb="13" eb="15">
      <t>ホンニン</t>
    </rPh>
    <rPh sb="16" eb="18">
      <t>カゾク</t>
    </rPh>
    <rPh sb="19" eb="28">
      <t>キョタクカイゴシエンジギョウショ</t>
    </rPh>
    <rPh sb="28" eb="29">
      <t>トウ</t>
    </rPh>
    <rPh sb="30" eb="31">
      <t>ハナ</t>
    </rPh>
    <rPh sb="32" eb="33">
      <t>ア</t>
    </rPh>
    <rPh sb="35" eb="36">
      <t>ミツ</t>
    </rPh>
    <rPh sb="37" eb="38">
      <t>オコナ</t>
    </rPh>
    <rPh sb="40" eb="41">
      <t>ツネ</t>
    </rPh>
    <rPh sb="44" eb="45">
      <t>シツ</t>
    </rPh>
    <rPh sb="46" eb="48">
      <t>ヒョウカ</t>
    </rPh>
    <rPh sb="49" eb="50">
      <t>オコナ</t>
    </rPh>
    <rPh sb="52" eb="54">
      <t>カイゼン</t>
    </rPh>
    <rPh sb="55" eb="56">
      <t>ハカ</t>
    </rPh>
    <rPh sb="62" eb="63">
      <t>ネン</t>
    </rPh>
    <rPh sb="64" eb="65">
      <t>カイ</t>
    </rPh>
    <rPh sb="65" eb="70">
      <t>ウンエイコンダンカイ</t>
    </rPh>
    <rPh sb="71" eb="73">
      <t>カイサイ</t>
    </rPh>
    <rPh sb="79" eb="81">
      <t>シセツ</t>
    </rPh>
    <rPh sb="89" eb="90">
      <t>ハナ</t>
    </rPh>
    <rPh sb="91" eb="92">
      <t>ア</t>
    </rPh>
    <rPh sb="94" eb="95">
      <t>オコナ</t>
    </rPh>
    <phoneticPr fontId="1"/>
  </si>
  <si>
    <t>１　自ら実施</t>
  </si>
  <si>
    <t>○</t>
  </si>
  <si>
    <t>keiクリニック</t>
    <phoneticPr fontId="1"/>
  </si>
  <si>
    <t>旭川市4条西4丁目2番16号</t>
    <rPh sb="0" eb="3">
      <t>アサヒカワシ</t>
    </rPh>
    <rPh sb="4" eb="5">
      <t>ジョウ</t>
    </rPh>
    <rPh sb="5" eb="6">
      <t>ニシ</t>
    </rPh>
    <rPh sb="7" eb="9">
      <t>チョウメ</t>
    </rPh>
    <rPh sb="10" eb="11">
      <t>バン</t>
    </rPh>
    <rPh sb="13" eb="14">
      <t>ゴウ</t>
    </rPh>
    <phoneticPr fontId="1"/>
  </si>
  <si>
    <t>内科</t>
    <rPh sb="0" eb="2">
      <t>ナイカ</t>
    </rPh>
    <phoneticPr fontId="1"/>
  </si>
  <si>
    <t>フロンティアデンタルクリニック</t>
    <phoneticPr fontId="1"/>
  </si>
  <si>
    <t>旭川市4条14丁目911番地</t>
    <rPh sb="0" eb="3">
      <t>アサヒカワシ</t>
    </rPh>
    <rPh sb="4" eb="5">
      <t>ジョウ</t>
    </rPh>
    <rPh sb="7" eb="9">
      <t>チョウメ</t>
    </rPh>
    <rPh sb="12" eb="13">
      <t>バン</t>
    </rPh>
    <rPh sb="13" eb="14">
      <t>チ</t>
    </rPh>
    <phoneticPr fontId="1"/>
  </si>
  <si>
    <t>歯科往診</t>
    <rPh sb="0" eb="2">
      <t>シカ</t>
    </rPh>
    <rPh sb="2" eb="4">
      <t>オウシン</t>
    </rPh>
    <phoneticPr fontId="1"/>
  </si>
  <si>
    <t>①入居者が死亡した場合　　　　　　　　　　　　　　　　　　　　　　　②入居者が入院され、その入院期間が30日を超え、退院の見込みがない時</t>
    <rPh sb="1" eb="4">
      <t>ニュウキョシャ</t>
    </rPh>
    <rPh sb="5" eb="7">
      <t>シボウ</t>
    </rPh>
    <rPh sb="9" eb="11">
      <t>バアイ</t>
    </rPh>
    <rPh sb="35" eb="38">
      <t>ニュウキョシャ</t>
    </rPh>
    <rPh sb="39" eb="41">
      <t>ニュウイン</t>
    </rPh>
    <rPh sb="46" eb="50">
      <t>ニュウインキカン</t>
    </rPh>
    <rPh sb="53" eb="54">
      <t>ニチ</t>
    </rPh>
    <rPh sb="55" eb="56">
      <t>コ</t>
    </rPh>
    <rPh sb="58" eb="60">
      <t>タイイン</t>
    </rPh>
    <rPh sb="61" eb="63">
      <t>ミコ</t>
    </rPh>
    <rPh sb="67" eb="68">
      <t>トキ</t>
    </rPh>
    <phoneticPr fontId="1"/>
  </si>
  <si>
    <t>①入居時に虚偽の事項を記載する等の不正手段により入居した場合　②月払いの利用料を正当な理由なく度々遅滞する時　③入居者の行動が、他の入居者又は職員の生命に危害を及ぼし、又はその危害の切迫したおそれがあり、かつ施設における通常の接遇方法等ではこれを防止することができないとき。職員に対し誹謗中傷や介護拒否、またはその他職務に支障をきたす行動等があるとき
入居者、または家族から無理な要求や非常識な苦情、非常識な態度等があるとき
入居者、または家族から職員に対し信頼関係が損なわれる行動や言動等があるとき</t>
    <rPh sb="1" eb="4">
      <t>ニュウキョジ</t>
    </rPh>
    <rPh sb="5" eb="7">
      <t>キョギ</t>
    </rPh>
    <rPh sb="8" eb="10">
      <t>ジコウ</t>
    </rPh>
    <rPh sb="11" eb="13">
      <t>キサイ</t>
    </rPh>
    <rPh sb="15" eb="16">
      <t>トウ</t>
    </rPh>
    <rPh sb="17" eb="21">
      <t>フセイシュダン</t>
    </rPh>
    <rPh sb="24" eb="26">
      <t>ニュウキョ</t>
    </rPh>
    <rPh sb="28" eb="30">
      <t>バアイ</t>
    </rPh>
    <rPh sb="32" eb="34">
      <t>ツキバラ</t>
    </rPh>
    <rPh sb="36" eb="39">
      <t>リヨウリョウ</t>
    </rPh>
    <rPh sb="40" eb="42">
      <t>セイトウ</t>
    </rPh>
    <rPh sb="43" eb="45">
      <t>リユウ</t>
    </rPh>
    <rPh sb="47" eb="49">
      <t>タビタビ</t>
    </rPh>
    <rPh sb="49" eb="51">
      <t>チタイ</t>
    </rPh>
    <rPh sb="53" eb="54">
      <t>トキ</t>
    </rPh>
    <phoneticPr fontId="1"/>
  </si>
  <si>
    <t>初任者研修</t>
    <rPh sb="0" eb="5">
      <t>ショニンシャケンシュウ</t>
    </rPh>
    <phoneticPr fontId="1"/>
  </si>
  <si>
    <t>２　建物賃貸借方式</t>
  </si>
  <si>
    <t>３　月払い方式</t>
  </si>
  <si>
    <t>１　減額なし</t>
  </si>
  <si>
    <t>消費税等税金の増税や光熱費の増額、またはその他物品や食材の高騰に応じ施設にて必要になった時</t>
    <rPh sb="0" eb="3">
      <t>ショウヒゼイ</t>
    </rPh>
    <rPh sb="3" eb="4">
      <t>トウ</t>
    </rPh>
    <rPh sb="4" eb="6">
      <t>ゼイキン</t>
    </rPh>
    <rPh sb="7" eb="9">
      <t>ゾウゼイ</t>
    </rPh>
    <rPh sb="10" eb="13">
      <t>コウネツヒ</t>
    </rPh>
    <rPh sb="14" eb="16">
      <t>ゾウガク</t>
    </rPh>
    <rPh sb="22" eb="23">
      <t>タ</t>
    </rPh>
    <rPh sb="23" eb="25">
      <t>ブッピン</t>
    </rPh>
    <rPh sb="26" eb="28">
      <t>ショクザイ</t>
    </rPh>
    <rPh sb="29" eb="31">
      <t>コウトウ</t>
    </rPh>
    <rPh sb="32" eb="33">
      <t>オウ</t>
    </rPh>
    <rPh sb="34" eb="36">
      <t>シセツ</t>
    </rPh>
    <rPh sb="38" eb="40">
      <t>ヒツヨウ</t>
    </rPh>
    <rPh sb="44" eb="45">
      <t>トキ</t>
    </rPh>
    <phoneticPr fontId="1"/>
  </si>
  <si>
    <t>説明し同意を得て署名、捺印を同意書に記載</t>
    <rPh sb="0" eb="2">
      <t>セツメイ</t>
    </rPh>
    <rPh sb="3" eb="5">
      <t>ドウイ</t>
    </rPh>
    <rPh sb="6" eb="7">
      <t>エ</t>
    </rPh>
    <rPh sb="8" eb="10">
      <t>ショメイ</t>
    </rPh>
    <rPh sb="11" eb="13">
      <t>ナツイン</t>
    </rPh>
    <rPh sb="14" eb="17">
      <t>ドウイショ</t>
    </rPh>
    <rPh sb="18" eb="20">
      <t>キサイ</t>
    </rPh>
    <phoneticPr fontId="1"/>
  </si>
  <si>
    <t>要介護1</t>
    <rPh sb="0" eb="3">
      <t>ヨウカイゴ</t>
    </rPh>
    <phoneticPr fontId="1"/>
  </si>
  <si>
    <t>要介護4</t>
    <rPh sb="0" eb="3">
      <t>ヨウカイゴ</t>
    </rPh>
    <phoneticPr fontId="1"/>
  </si>
  <si>
    <t>居室の維持、管理、必要に応じての修繕費等</t>
    <rPh sb="0" eb="2">
      <t>キョシツ</t>
    </rPh>
    <rPh sb="3" eb="5">
      <t>イジ</t>
    </rPh>
    <rPh sb="6" eb="8">
      <t>カンリ</t>
    </rPh>
    <rPh sb="9" eb="11">
      <t>ヒツヨウ</t>
    </rPh>
    <rPh sb="12" eb="13">
      <t>オウ</t>
    </rPh>
    <rPh sb="16" eb="19">
      <t>シュウゼンヒ</t>
    </rPh>
    <rPh sb="19" eb="20">
      <t>トウ</t>
    </rPh>
    <phoneticPr fontId="1"/>
  </si>
  <si>
    <t>共用部分の維持、管理、修繕費等</t>
    <rPh sb="0" eb="4">
      <t>キョウヨウブブン</t>
    </rPh>
    <rPh sb="5" eb="7">
      <t>イジ</t>
    </rPh>
    <rPh sb="8" eb="10">
      <t>カンリ</t>
    </rPh>
    <rPh sb="11" eb="14">
      <t>シュウゼンヒ</t>
    </rPh>
    <rPh sb="14" eb="15">
      <t>トウ</t>
    </rPh>
    <phoneticPr fontId="1"/>
  </si>
  <si>
    <t>朝食400円、昼食500円、夕食500円　30日で計算すると42,000円（軽減税率にて8％消費税加算）にて45,360円</t>
    <rPh sb="0" eb="2">
      <t>チョウショク</t>
    </rPh>
    <rPh sb="5" eb="6">
      <t>エン</t>
    </rPh>
    <rPh sb="7" eb="9">
      <t>チュウショク</t>
    </rPh>
    <rPh sb="12" eb="13">
      <t>エン</t>
    </rPh>
    <rPh sb="14" eb="16">
      <t>ユウショク</t>
    </rPh>
    <rPh sb="19" eb="20">
      <t>エン</t>
    </rPh>
    <rPh sb="23" eb="24">
      <t>ニチ</t>
    </rPh>
    <rPh sb="25" eb="27">
      <t>ケイサン</t>
    </rPh>
    <rPh sb="36" eb="37">
      <t>エン</t>
    </rPh>
    <rPh sb="38" eb="42">
      <t>ケイゲンゼイリツ</t>
    </rPh>
    <rPh sb="46" eb="49">
      <t>ショウヒゼイ</t>
    </rPh>
    <rPh sb="49" eb="51">
      <t>カサン</t>
    </rPh>
    <rPh sb="60" eb="61">
      <t>エン</t>
    </rPh>
    <phoneticPr fontId="1"/>
  </si>
  <si>
    <t>居室、共用部分の光熱水費等</t>
    <rPh sb="0" eb="2">
      <t>キョシツ</t>
    </rPh>
    <rPh sb="3" eb="7">
      <t>キョウヨウブブン</t>
    </rPh>
    <rPh sb="8" eb="11">
      <t>コウネツスイ</t>
    </rPh>
    <rPh sb="11" eb="12">
      <t>ヒ</t>
    </rPh>
    <rPh sb="12" eb="13">
      <t>トウ</t>
    </rPh>
    <phoneticPr fontId="1"/>
  </si>
  <si>
    <t>有料老人ホーム　花ごよみ</t>
    <rPh sb="0" eb="4">
      <t>ユウリョウロウジン</t>
    </rPh>
    <rPh sb="8" eb="9">
      <t>ハナ</t>
    </rPh>
    <phoneticPr fontId="1"/>
  </si>
  <si>
    <t>0166</t>
    <phoneticPr fontId="1"/>
  </si>
  <si>
    <t>66</t>
    <phoneticPr fontId="1"/>
  </si>
  <si>
    <t>5777</t>
    <phoneticPr fontId="1"/>
  </si>
  <si>
    <t>土日祝日</t>
    <rPh sb="0" eb="2">
      <t>ドニチ</t>
    </rPh>
    <rPh sb="2" eb="4">
      <t>シュクジツ</t>
    </rPh>
    <phoneticPr fontId="1"/>
  </si>
  <si>
    <t>旭川市福祉保健部介護高齢課</t>
    <rPh sb="0" eb="3">
      <t>アサヒカワシ</t>
    </rPh>
    <rPh sb="3" eb="5">
      <t>フクシ</t>
    </rPh>
    <rPh sb="5" eb="8">
      <t>ホケンブ</t>
    </rPh>
    <rPh sb="8" eb="10">
      <t>カイゴ</t>
    </rPh>
    <rPh sb="10" eb="12">
      <t>コウレイ</t>
    </rPh>
    <rPh sb="12" eb="13">
      <t>カ</t>
    </rPh>
    <phoneticPr fontId="1"/>
  </si>
  <si>
    <t>26</t>
    <phoneticPr fontId="1"/>
  </si>
  <si>
    <t>1111</t>
    <phoneticPr fontId="1"/>
  </si>
  <si>
    <t>・業務災害補償保険　　　　　　　　　　　　　　　　　　　・賠償責任保険　　　　　　　　　　　・火災保険</t>
    <rPh sb="1" eb="3">
      <t>ギョウム</t>
    </rPh>
    <rPh sb="3" eb="5">
      <t>サイガイ</t>
    </rPh>
    <rPh sb="5" eb="7">
      <t>ホショウ</t>
    </rPh>
    <rPh sb="7" eb="9">
      <t>ホケン</t>
    </rPh>
    <rPh sb="29" eb="33">
      <t>バイショウセキニン</t>
    </rPh>
    <rPh sb="33" eb="35">
      <t>ホケン</t>
    </rPh>
    <rPh sb="47" eb="51">
      <t>カサイホケン</t>
    </rPh>
    <phoneticPr fontId="1"/>
  </si>
  <si>
    <t>上記の損害賠償責任保険内容に乗っ取り対応行う。</t>
    <rPh sb="0" eb="2">
      <t>ジョウキ</t>
    </rPh>
    <rPh sb="3" eb="11">
      <t>ソンガイバイショウセキニンホケン</t>
    </rPh>
    <rPh sb="11" eb="13">
      <t>ナイヨウ</t>
    </rPh>
    <rPh sb="14" eb="15">
      <t>ノ</t>
    </rPh>
    <rPh sb="16" eb="17">
      <t>ト</t>
    </rPh>
    <rPh sb="18" eb="20">
      <t>タイオウ</t>
    </rPh>
    <rPh sb="20" eb="21">
      <t>オコナ</t>
    </rPh>
    <phoneticPr fontId="1"/>
  </si>
  <si>
    <t>１　入居希望者に公開</t>
  </si>
  <si>
    <t>３　公開していない</t>
  </si>
  <si>
    <t>指定訪問介護事業所　花ごよみ</t>
    <rPh sb="0" eb="2">
      <t>シテイ</t>
    </rPh>
    <rPh sb="2" eb="9">
      <t>ホウモンカイゴジギョウショ</t>
    </rPh>
    <rPh sb="10" eb="11">
      <t>ハナ</t>
    </rPh>
    <phoneticPr fontId="1"/>
  </si>
  <si>
    <t>旭川市神楽岡5条7丁目1番16号</t>
    <rPh sb="0" eb="3">
      <t>アサヒカワシ</t>
    </rPh>
    <rPh sb="3" eb="6">
      <t>カグラオカ</t>
    </rPh>
    <rPh sb="7" eb="8">
      <t>ジョウ</t>
    </rPh>
    <phoneticPr fontId="1"/>
  </si>
  <si>
    <t>指定訪問介護事業所　花ごよみ</t>
    <phoneticPr fontId="1"/>
  </si>
  <si>
    <t>旭川市神楽岡5条7丁目1番16号</t>
    <phoneticPr fontId="1"/>
  </si>
  <si>
    <t>家電製品1点に付き月550円～1,100円（冷蔵庫・電気ストーブ等は1,100円税込）　　　　　　　　　　　　　　　　　　　　　　　　　　自由契約については30分550円（税込）請求       　　　　　　　　　　    暖房費9月～5月　月9,900円(税込）</t>
    <rPh sb="0" eb="4">
      <t>カデンセイヒン</t>
    </rPh>
    <rPh sb="5" eb="6">
      <t>テン</t>
    </rPh>
    <rPh sb="7" eb="8">
      <t>ツ</t>
    </rPh>
    <rPh sb="9" eb="10">
      <t>ツキ</t>
    </rPh>
    <rPh sb="13" eb="14">
      <t>エン</t>
    </rPh>
    <rPh sb="20" eb="21">
      <t>エン</t>
    </rPh>
    <rPh sb="22" eb="25">
      <t>レイゾウコ</t>
    </rPh>
    <rPh sb="26" eb="28">
      <t>デンキ</t>
    </rPh>
    <rPh sb="32" eb="33">
      <t>トウ</t>
    </rPh>
    <rPh sb="39" eb="40">
      <t>エン</t>
    </rPh>
    <rPh sb="40" eb="42">
      <t>ゼイコミ</t>
    </rPh>
    <rPh sb="69" eb="73">
      <t>ジユウケイヤク</t>
    </rPh>
    <rPh sb="80" eb="81">
      <t>フン</t>
    </rPh>
    <rPh sb="84" eb="85">
      <t>エン</t>
    </rPh>
    <rPh sb="86" eb="88">
      <t>ゼイコミ</t>
    </rPh>
    <rPh sb="89" eb="91">
      <t>セイキュウ</t>
    </rPh>
    <rPh sb="112" eb="115">
      <t>ダンボウヒ</t>
    </rPh>
    <rPh sb="116" eb="117">
      <t>ガツ</t>
    </rPh>
    <rPh sb="119" eb="120">
      <t>ガツ</t>
    </rPh>
    <rPh sb="121" eb="122">
      <t>ツキ</t>
    </rPh>
    <rPh sb="127" eb="128">
      <t>エン</t>
    </rPh>
    <rPh sb="129" eb="131">
      <t>ゼイコミ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</si>
</sst>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289" zoomScaleNormal="100" zoomScaleSheetLayoutView="100" workbookViewId="0">
      <selection activeCell="O58" sqref="O5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21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78</v>
      </c>
      <c r="H17" s="35" t="s">
        <v>469</v>
      </c>
      <c r="I17" s="32">
        <v>8315</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2541</v>
      </c>
      <c r="K25" s="81"/>
      <c r="L25" s="81"/>
      <c r="M25" s="81"/>
      <c r="N25" s="81"/>
      <c r="O25" s="82"/>
      <c r="P25" s="83"/>
    </row>
    <row r="26" spans="1:20" ht="20.100000000000001" customHeight="1">
      <c r="B26" s="152" t="s">
        <v>9</v>
      </c>
      <c r="C26" s="90"/>
      <c r="D26" s="90"/>
      <c r="E26" s="90"/>
      <c r="F26" s="165">
        <v>2014</v>
      </c>
      <c r="G26" s="166"/>
      <c r="H26" s="35" t="s">
        <v>466</v>
      </c>
      <c r="I26" s="166">
        <v>1</v>
      </c>
      <c r="J26" s="166"/>
      <c r="K26" s="35" t="s">
        <v>467</v>
      </c>
      <c r="L26" s="166">
        <v>30</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2543</v>
      </c>
      <c r="I31" s="189"/>
      <c r="J31" s="189"/>
      <c r="K31" s="189"/>
      <c r="L31" s="189"/>
      <c r="M31" s="189"/>
      <c r="N31" s="189"/>
      <c r="O31" s="189"/>
      <c r="P31" s="190"/>
      <c r="S31" s="15" t="str">
        <f>IF(H31="","未記入","")</f>
        <v/>
      </c>
    </row>
    <row r="32" spans="1:20" ht="39" customHeight="1">
      <c r="B32" s="131"/>
      <c r="C32" s="118"/>
      <c r="D32" s="118"/>
      <c r="E32" s="119"/>
      <c r="F32" s="156" t="s">
        <v>2542</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8315</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t="s">
        <v>2542</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2541</v>
      </c>
      <c r="K49" s="81"/>
      <c r="L49" s="81"/>
      <c r="M49" s="81"/>
      <c r="N49" s="81"/>
      <c r="O49" s="82"/>
      <c r="P49" s="83"/>
    </row>
    <row r="50" spans="1:20" ht="20.100000000000001" customHeight="1">
      <c r="B50" s="194" t="s">
        <v>28</v>
      </c>
      <c r="C50" s="195"/>
      <c r="D50" s="195"/>
      <c r="E50" s="195"/>
      <c r="F50" s="195"/>
      <c r="G50" s="195"/>
      <c r="H50" s="195"/>
      <c r="I50" s="195"/>
      <c r="J50" s="165">
        <v>2014</v>
      </c>
      <c r="K50" s="166"/>
      <c r="L50" s="35" t="s">
        <v>466</v>
      </c>
      <c r="M50" s="61">
        <v>1</v>
      </c>
      <c r="N50" s="35" t="s">
        <v>467</v>
      </c>
      <c r="O50" s="61">
        <v>30</v>
      </c>
      <c r="P50" s="37" t="s">
        <v>468</v>
      </c>
      <c r="S50" s="15" t="str">
        <f>IF(OR(J50="",M50="",O50=""),"未記入","")</f>
        <v/>
      </c>
    </row>
    <row r="51" spans="1:20" ht="20.100000000000001" customHeight="1" thickBot="1">
      <c r="B51" s="196" t="s">
        <v>29</v>
      </c>
      <c r="C51" s="197"/>
      <c r="D51" s="197"/>
      <c r="E51" s="197"/>
      <c r="F51" s="197"/>
      <c r="G51" s="197"/>
      <c r="H51" s="197"/>
      <c r="I51" s="197"/>
      <c r="J51" s="198">
        <v>2014</v>
      </c>
      <c r="K51" s="199"/>
      <c r="L51" s="36" t="s">
        <v>466</v>
      </c>
      <c r="M51" s="62">
        <v>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2547</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v>2014</v>
      </c>
      <c r="K57" s="166"/>
      <c r="L57" s="35" t="s">
        <v>466</v>
      </c>
      <c r="M57" s="61">
        <v>2</v>
      </c>
      <c r="N57" s="35" t="s">
        <v>467</v>
      </c>
      <c r="O57" s="61">
        <v>1</v>
      </c>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1344.61</v>
      </c>
      <c r="H61" s="147"/>
      <c r="I61" s="147"/>
      <c r="J61" s="147"/>
      <c r="K61" s="215"/>
      <c r="L61" s="214" t="s">
        <v>497</v>
      </c>
      <c r="M61" s="202"/>
      <c r="N61" s="202"/>
      <c r="O61" s="202"/>
      <c r="P61" s="216"/>
    </row>
    <row r="62" spans="1:20" ht="20.100000000000001" customHeight="1">
      <c r="B62" s="152"/>
      <c r="C62" s="90"/>
      <c r="D62" s="75" t="s">
        <v>39</v>
      </c>
      <c r="E62" s="76"/>
      <c r="F62" s="116"/>
      <c r="G62" s="81" t="s">
        <v>2548</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992.14</v>
      </c>
      <c r="L72" s="98"/>
      <c r="M72" s="98"/>
      <c r="N72" s="140" t="s">
        <v>472</v>
      </c>
      <c r="O72" s="140"/>
      <c r="P72" s="200"/>
    </row>
    <row r="73" spans="2:16" ht="20.100000000000001" customHeight="1">
      <c r="B73" s="435"/>
      <c r="C73" s="436"/>
      <c r="D73" s="117"/>
      <c r="E73" s="118"/>
      <c r="F73" s="119"/>
      <c r="G73" s="195" t="s">
        <v>42</v>
      </c>
      <c r="H73" s="195"/>
      <c r="I73" s="195"/>
      <c r="J73" s="195"/>
      <c r="K73" s="82">
        <v>992.14</v>
      </c>
      <c r="L73" s="98"/>
      <c r="M73" s="98"/>
      <c r="N73" s="140" t="s">
        <v>472</v>
      </c>
      <c r="O73" s="140"/>
      <c r="P73" s="200"/>
    </row>
    <row r="74" spans="2:16" ht="20.100000000000001" customHeight="1">
      <c r="B74" s="435"/>
      <c r="C74" s="436"/>
      <c r="D74" s="90" t="s">
        <v>43</v>
      </c>
      <c r="E74" s="90"/>
      <c r="F74" s="90"/>
      <c r="G74" s="81" t="s">
        <v>2549</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2550</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t="s">
        <v>2551</v>
      </c>
      <c r="I79" s="102"/>
      <c r="J79" s="102"/>
      <c r="K79" s="102"/>
      <c r="L79" s="102"/>
      <c r="M79" s="102"/>
      <c r="N79" s="102"/>
      <c r="O79" s="102"/>
      <c r="P79" s="103"/>
    </row>
    <row r="80" spans="2:16" ht="20.100000000000001" customHeight="1">
      <c r="B80" s="435"/>
      <c r="C80" s="436"/>
      <c r="D80" s="90" t="s">
        <v>39</v>
      </c>
      <c r="E80" s="90"/>
      <c r="F80" s="90"/>
      <c r="G80" s="81" t="s">
        <v>2552</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13</v>
      </c>
      <c r="K95" s="50" t="s">
        <v>472</v>
      </c>
      <c r="L95" s="82">
        <v>28</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28</v>
      </c>
      <c r="K96" s="50" t="s">
        <v>472</v>
      </c>
      <c r="L96" s="82">
        <v>1</v>
      </c>
      <c r="M96" s="159"/>
      <c r="N96" s="149" t="s">
        <v>2400</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0</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3</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v>1</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2554</v>
      </c>
      <c r="H113" s="81"/>
      <c r="I113" s="81"/>
      <c r="J113" s="81"/>
      <c r="K113" s="81"/>
      <c r="L113" s="81"/>
      <c r="M113" s="81"/>
      <c r="N113" s="81"/>
      <c r="O113" s="82"/>
      <c r="P113" s="83"/>
    </row>
    <row r="114" spans="2:16" ht="20.100000000000001" customHeight="1">
      <c r="B114" s="242"/>
      <c r="C114" s="243"/>
      <c r="D114" s="237" t="s">
        <v>79</v>
      </c>
      <c r="E114" s="220"/>
      <c r="F114" s="221"/>
      <c r="G114" s="240" t="s">
        <v>2555</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2556</v>
      </c>
      <c r="H116" s="81"/>
      <c r="I116" s="81"/>
      <c r="J116" s="81"/>
      <c r="K116" s="81"/>
      <c r="L116" s="81"/>
      <c r="M116" s="81"/>
      <c r="N116" s="81"/>
      <c r="O116" s="82"/>
      <c r="P116" s="83"/>
    </row>
    <row r="117" spans="2:16" ht="20.100000000000001" customHeight="1">
      <c r="B117" s="219" t="s">
        <v>70</v>
      </c>
      <c r="C117" s="221"/>
      <c r="D117" s="232" t="s">
        <v>72</v>
      </c>
      <c r="E117" s="140"/>
      <c r="F117" s="141"/>
      <c r="G117" s="81" t="s">
        <v>2554</v>
      </c>
      <c r="H117" s="81"/>
      <c r="I117" s="81"/>
      <c r="J117" s="81"/>
      <c r="K117" s="81"/>
      <c r="L117" s="81"/>
      <c r="M117" s="81"/>
      <c r="N117" s="81"/>
      <c r="O117" s="82"/>
      <c r="P117" s="83"/>
    </row>
    <row r="118" spans="2:16" ht="20.100000000000001" customHeight="1">
      <c r="B118" s="222"/>
      <c r="C118" s="224"/>
      <c r="D118" s="78" t="s">
        <v>73</v>
      </c>
      <c r="E118" s="79"/>
      <c r="F118" s="80"/>
      <c r="G118" s="81" t="s">
        <v>2554</v>
      </c>
      <c r="H118" s="81"/>
      <c r="I118" s="81"/>
      <c r="J118" s="81"/>
      <c r="K118" s="81"/>
      <c r="L118" s="81"/>
      <c r="M118" s="81"/>
      <c r="N118" s="81"/>
      <c r="O118" s="82"/>
      <c r="P118" s="83"/>
    </row>
    <row r="119" spans="2:16" ht="20.100000000000001" customHeight="1">
      <c r="B119" s="222"/>
      <c r="C119" s="224"/>
      <c r="D119" s="245" t="s">
        <v>74</v>
      </c>
      <c r="E119" s="246"/>
      <c r="F119" s="247"/>
      <c r="G119" s="81" t="s">
        <v>2554</v>
      </c>
      <c r="H119" s="81"/>
      <c r="I119" s="81"/>
      <c r="J119" s="81"/>
      <c r="K119" s="81"/>
      <c r="L119" s="81"/>
      <c r="M119" s="81"/>
      <c r="N119" s="81"/>
      <c r="O119" s="82"/>
      <c r="P119" s="83"/>
    </row>
    <row r="120" spans="2:16" ht="20.100000000000001" customHeight="1">
      <c r="B120" s="222"/>
      <c r="C120" s="224"/>
      <c r="D120" s="232" t="s">
        <v>75</v>
      </c>
      <c r="E120" s="140"/>
      <c r="F120" s="141"/>
      <c r="G120" s="81" t="s">
        <v>2554</v>
      </c>
      <c r="H120" s="81"/>
      <c r="I120" s="81"/>
      <c r="J120" s="81"/>
      <c r="K120" s="81"/>
      <c r="L120" s="81"/>
      <c r="M120" s="81"/>
      <c r="N120" s="81"/>
      <c r="O120" s="82"/>
      <c r="P120" s="83"/>
    </row>
    <row r="121" spans="2:16" ht="20.100000000000001" customHeight="1">
      <c r="B121" s="222"/>
      <c r="C121" s="224"/>
      <c r="D121" s="232" t="s">
        <v>76</v>
      </c>
      <c r="E121" s="140"/>
      <c r="F121" s="141"/>
      <c r="G121" s="81" t="s">
        <v>2554</v>
      </c>
      <c r="H121" s="81"/>
      <c r="I121" s="81"/>
      <c r="J121" s="81"/>
      <c r="K121" s="81"/>
      <c r="L121" s="81"/>
      <c r="M121" s="81"/>
      <c r="N121" s="81"/>
      <c r="O121" s="82"/>
      <c r="P121" s="83"/>
    </row>
    <row r="122" spans="2:16" ht="20.100000000000001" customHeight="1">
      <c r="B122" s="248"/>
      <c r="C122" s="249"/>
      <c r="D122" s="232" t="s">
        <v>77</v>
      </c>
      <c r="E122" s="140"/>
      <c r="F122" s="141"/>
      <c r="G122" s="81" t="s">
        <v>2554</v>
      </c>
      <c r="H122" s="81"/>
      <c r="I122" s="81"/>
      <c r="J122" s="81"/>
      <c r="K122" s="81"/>
      <c r="L122" s="81"/>
      <c r="M122" s="81"/>
      <c r="N122" s="81"/>
      <c r="O122" s="82"/>
      <c r="P122" s="83"/>
    </row>
    <row r="123" spans="2:16" ht="20.100000000000001" customHeight="1">
      <c r="B123" s="219" t="s">
        <v>412</v>
      </c>
      <c r="C123" s="221"/>
      <c r="D123" s="232" t="s">
        <v>430</v>
      </c>
      <c r="E123" s="140"/>
      <c r="F123" s="141"/>
      <c r="G123" s="81" t="s">
        <v>2557</v>
      </c>
      <c r="H123" s="81"/>
      <c r="I123" s="81"/>
      <c r="J123" s="81"/>
      <c r="K123" s="81"/>
      <c r="L123" s="81"/>
      <c r="M123" s="81"/>
      <c r="N123" s="81"/>
      <c r="O123" s="82"/>
      <c r="P123" s="83"/>
    </row>
    <row r="124" spans="2:16" ht="20.100000000000001" customHeight="1">
      <c r="B124" s="222"/>
      <c r="C124" s="224"/>
      <c r="D124" s="78" t="s">
        <v>431</v>
      </c>
      <c r="E124" s="79"/>
      <c r="F124" s="80"/>
      <c r="G124" s="81" t="s">
        <v>2558</v>
      </c>
      <c r="H124" s="81"/>
      <c r="I124" s="81"/>
      <c r="J124" s="81"/>
      <c r="K124" s="81"/>
      <c r="L124" s="81"/>
      <c r="M124" s="81"/>
      <c r="N124" s="81"/>
      <c r="O124" s="82"/>
      <c r="P124" s="83"/>
    </row>
    <row r="125" spans="2:16" ht="20.100000000000001" customHeight="1">
      <c r="B125" s="222"/>
      <c r="C125" s="224"/>
      <c r="D125" s="245" t="s">
        <v>432</v>
      </c>
      <c r="E125" s="246"/>
      <c r="F125" s="247"/>
      <c r="G125" s="81" t="s">
        <v>2559</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2560</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2561</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2562</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2562</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2563</v>
      </c>
      <c r="G196" s="202" t="s">
        <v>456</v>
      </c>
      <c r="H196" s="202"/>
      <c r="I196" s="202"/>
      <c r="J196" s="202"/>
      <c r="K196" s="202"/>
      <c r="L196" s="202"/>
      <c r="M196" s="202"/>
      <c r="N196" s="202"/>
      <c r="O196" s="202"/>
      <c r="P196" s="216"/>
    </row>
    <row r="197" spans="1:20" ht="20.100000000000001" customHeight="1">
      <c r="B197" s="152"/>
      <c r="C197" s="90"/>
      <c r="D197" s="90"/>
      <c r="E197" s="90"/>
      <c r="F197" s="14" t="s">
        <v>2563</v>
      </c>
      <c r="G197" s="140" t="s">
        <v>457</v>
      </c>
      <c r="H197" s="140"/>
      <c r="I197" s="140"/>
      <c r="J197" s="140"/>
      <c r="K197" s="140"/>
      <c r="L197" s="140"/>
      <c r="M197" s="140"/>
      <c r="N197" s="140"/>
      <c r="O197" s="140"/>
      <c r="P197" s="200"/>
    </row>
    <row r="198" spans="1:20" ht="20.100000000000001" customHeight="1">
      <c r="B198" s="152"/>
      <c r="C198" s="90"/>
      <c r="D198" s="90"/>
      <c r="E198" s="90"/>
      <c r="F198" s="14" t="s">
        <v>2563</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2564</v>
      </c>
      <c r="J200" s="92"/>
      <c r="K200" s="92"/>
      <c r="L200" s="92"/>
      <c r="M200" s="92"/>
      <c r="N200" s="92"/>
      <c r="O200" s="93"/>
      <c r="P200" s="94"/>
    </row>
    <row r="201" spans="1:20" ht="39.950000000000003" customHeight="1">
      <c r="B201" s="293"/>
      <c r="C201" s="294"/>
      <c r="D201" s="106"/>
      <c r="E201" s="107"/>
      <c r="F201" s="90" t="s">
        <v>103</v>
      </c>
      <c r="G201" s="90"/>
      <c r="H201" s="90"/>
      <c r="I201" s="91" t="s">
        <v>2565</v>
      </c>
      <c r="J201" s="92"/>
      <c r="K201" s="92"/>
      <c r="L201" s="92"/>
      <c r="M201" s="92"/>
      <c r="N201" s="92"/>
      <c r="O201" s="93"/>
      <c r="P201" s="94"/>
    </row>
    <row r="202" spans="1:20" ht="79.5" customHeight="1">
      <c r="B202" s="293"/>
      <c r="C202" s="294"/>
      <c r="D202" s="106"/>
      <c r="E202" s="107"/>
      <c r="F202" s="90" t="s">
        <v>104</v>
      </c>
      <c r="G202" s="90"/>
      <c r="H202" s="90"/>
      <c r="I202" s="91" t="s">
        <v>2566</v>
      </c>
      <c r="J202" s="92"/>
      <c r="K202" s="92"/>
      <c r="L202" s="92"/>
      <c r="M202" s="92"/>
      <c r="N202" s="92"/>
      <c r="O202" s="93"/>
      <c r="P202" s="94"/>
    </row>
    <row r="203" spans="1:20" ht="79.5" customHeight="1">
      <c r="B203" s="293"/>
      <c r="C203" s="294"/>
      <c r="D203" s="106"/>
      <c r="E203" s="107"/>
      <c r="F203" s="90" t="s">
        <v>414</v>
      </c>
      <c r="G203" s="90"/>
      <c r="H203" s="90"/>
      <c r="I203" s="91" t="s">
        <v>2566</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2555</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2567</v>
      </c>
      <c r="J234" s="92"/>
      <c r="K234" s="92"/>
      <c r="L234" s="92"/>
      <c r="M234" s="92"/>
      <c r="N234" s="92"/>
      <c r="O234" s="93"/>
      <c r="P234" s="94"/>
    </row>
    <row r="235" spans="1:20" ht="39.950000000000003" customHeight="1">
      <c r="B235" s="293"/>
      <c r="C235" s="294"/>
      <c r="D235" s="288"/>
      <c r="E235" s="107"/>
      <c r="F235" s="90" t="s">
        <v>103</v>
      </c>
      <c r="G235" s="90"/>
      <c r="H235" s="90"/>
      <c r="I235" s="91" t="s">
        <v>2568</v>
      </c>
      <c r="J235" s="92"/>
      <c r="K235" s="92"/>
      <c r="L235" s="92"/>
      <c r="M235" s="92"/>
      <c r="N235" s="92"/>
      <c r="O235" s="93"/>
      <c r="P235" s="94"/>
    </row>
    <row r="236" spans="1:20" ht="39.950000000000003" customHeight="1">
      <c r="B236" s="293"/>
      <c r="C236" s="294"/>
      <c r="D236" s="288"/>
      <c r="E236" s="107"/>
      <c r="F236" s="193" t="s">
        <v>105</v>
      </c>
      <c r="G236" s="193"/>
      <c r="H236" s="193"/>
      <c r="I236" s="91" t="s">
        <v>2569</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2555</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2554</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2554</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2570</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2571</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2555</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30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11</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11</v>
      </c>
      <c r="F284" s="244"/>
      <c r="G284" s="244"/>
      <c r="H284" s="82">
        <v>10</v>
      </c>
      <c r="I284" s="98"/>
      <c r="J284" s="159"/>
      <c r="K284" s="81">
        <v>1</v>
      </c>
      <c r="L284" s="81"/>
      <c r="M284" s="81"/>
      <c r="N284" s="81"/>
      <c r="O284" s="82"/>
      <c r="P284" s="83"/>
    </row>
    <row r="285" spans="1:20" ht="20.100000000000001" customHeight="1">
      <c r="B285" s="45"/>
      <c r="C285" s="90" t="s">
        <v>139</v>
      </c>
      <c r="D285" s="90"/>
      <c r="E285" s="244">
        <f>IF(OR($H$285&lt;&gt;"",$K$285&lt;&gt;""),SUM($H$285,$K$285),"")</f>
        <v>1</v>
      </c>
      <c r="F285" s="244"/>
      <c r="G285" s="244"/>
      <c r="H285" s="82"/>
      <c r="I285" s="98"/>
      <c r="J285" s="159"/>
      <c r="K285" s="81">
        <v>1</v>
      </c>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4</v>
      </c>
      <c r="F289" s="244"/>
      <c r="G289" s="244"/>
      <c r="H289" s="82">
        <v>4</v>
      </c>
      <c r="I289" s="98"/>
      <c r="J289" s="159"/>
      <c r="K289" s="81"/>
      <c r="L289" s="81"/>
      <c r="M289" s="81"/>
      <c r="N289" s="81"/>
      <c r="O289" s="82"/>
      <c r="P289" s="83"/>
    </row>
    <row r="290" spans="2:20" ht="20.100000000000001" customHeight="1">
      <c r="B290" s="152" t="s">
        <v>144</v>
      </c>
      <c r="C290" s="90"/>
      <c r="D290" s="90"/>
      <c r="E290" s="244">
        <f>IF(OR($H$290&lt;&gt;"",$K$290&lt;&gt;""),SUM($H$290,$K$290),"")</f>
        <v>1</v>
      </c>
      <c r="F290" s="244"/>
      <c r="G290" s="244"/>
      <c r="H290" s="82">
        <v>1</v>
      </c>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v>5</v>
      </c>
      <c r="K302" s="81"/>
      <c r="L302" s="81"/>
      <c r="M302" s="81">
        <v>1</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5</v>
      </c>
      <c r="H304" s="138"/>
      <c r="I304" s="101"/>
      <c r="J304" s="81">
        <v>5</v>
      </c>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1</v>
      </c>
      <c r="H310" s="138"/>
      <c r="I310" s="101"/>
      <c r="J310" s="81"/>
      <c r="K310" s="81"/>
      <c r="L310" s="81"/>
      <c r="M310" s="81">
        <v>1</v>
      </c>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30</v>
      </c>
      <c r="J320" s="47" t="s">
        <v>487</v>
      </c>
      <c r="K320" s="48" t="s">
        <v>435</v>
      </c>
      <c r="L320" s="29">
        <v>9</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2555</v>
      </c>
      <c r="M338" s="147"/>
      <c r="N338" s="147"/>
      <c r="O338" s="147"/>
      <c r="P338" s="148"/>
    </row>
    <row r="339" spans="2:20" ht="20.100000000000001" customHeight="1">
      <c r="B339" s="135"/>
      <c r="C339" s="136"/>
      <c r="D339" s="136"/>
      <c r="E339" s="136"/>
      <c r="F339" s="137"/>
      <c r="G339" s="237" t="s">
        <v>441</v>
      </c>
      <c r="H339" s="221"/>
      <c r="I339" s="82" t="s">
        <v>2554</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2572</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v>1</v>
      </c>
      <c r="I344" s="28">
        <v>1</v>
      </c>
      <c r="J344" s="28">
        <v>1</v>
      </c>
      <c r="K344" s="28"/>
      <c r="L344" s="28"/>
      <c r="M344" s="28"/>
      <c r="N344" s="28"/>
      <c r="O344" s="28"/>
      <c r="P344" s="28"/>
      <c r="Q344" s="12"/>
    </row>
    <row r="345" spans="2:20" ht="20.100000000000001" customHeight="1">
      <c r="B345" s="219" t="s">
        <v>181</v>
      </c>
      <c r="C345" s="220"/>
      <c r="D345" s="220"/>
      <c r="E345" s="220"/>
      <c r="F345" s="221"/>
      <c r="G345" s="28"/>
      <c r="H345" s="28">
        <v>1</v>
      </c>
      <c r="I345" s="28">
        <v>1</v>
      </c>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v>2</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v>1</v>
      </c>
      <c r="I351" s="346">
        <v>4</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4</v>
      </c>
      <c r="J353" s="28">
        <v>1</v>
      </c>
      <c r="K353" s="28"/>
      <c r="L353" s="28"/>
      <c r="M353" s="28"/>
      <c r="N353" s="28"/>
      <c r="O353" s="28"/>
      <c r="P353" s="28"/>
      <c r="Q353" s="12"/>
    </row>
    <row r="354" spans="1:20" ht="20.100000000000001" customHeight="1" thickBot="1">
      <c r="B354" s="181" t="s">
        <v>188</v>
      </c>
      <c r="C354" s="182"/>
      <c r="D354" s="182"/>
      <c r="E354" s="182"/>
      <c r="F354" s="182"/>
      <c r="G354" s="182"/>
      <c r="H354" s="267" t="s">
        <v>2554</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2573</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2563</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2555</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2555</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2575</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2576</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2577</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2578</v>
      </c>
      <c r="J375" s="81"/>
      <c r="K375" s="81"/>
      <c r="L375" s="81"/>
      <c r="M375" s="82" t="s">
        <v>2579</v>
      </c>
      <c r="N375" s="98"/>
      <c r="O375" s="98"/>
      <c r="P375" s="99"/>
    </row>
    <row r="376" spans="2:20" ht="20.100000000000001" customHeight="1">
      <c r="B376" s="152"/>
      <c r="C376" s="90"/>
      <c r="D376" s="90"/>
      <c r="E376" s="232" t="s">
        <v>210</v>
      </c>
      <c r="F376" s="140"/>
      <c r="G376" s="140"/>
      <c r="H376" s="141"/>
      <c r="I376" s="82">
        <v>89</v>
      </c>
      <c r="J376" s="98"/>
      <c r="K376" s="98"/>
      <c r="L376" s="55" t="s">
        <v>480</v>
      </c>
      <c r="M376" s="82">
        <v>88</v>
      </c>
      <c r="N376" s="98"/>
      <c r="O376" s="98"/>
      <c r="P376" s="40" t="s">
        <v>480</v>
      </c>
    </row>
    <row r="377" spans="2:20" ht="20.100000000000001" customHeight="1">
      <c r="B377" s="152" t="s">
        <v>45</v>
      </c>
      <c r="C377" s="90"/>
      <c r="D377" s="90"/>
      <c r="E377" s="232" t="s">
        <v>211</v>
      </c>
      <c r="F377" s="140"/>
      <c r="G377" s="140"/>
      <c r="H377" s="141"/>
      <c r="I377" s="82">
        <v>15</v>
      </c>
      <c r="J377" s="98"/>
      <c r="K377" s="98"/>
      <c r="L377" s="55" t="s">
        <v>472</v>
      </c>
      <c r="M377" s="82">
        <v>14</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115260</v>
      </c>
      <c r="J383" s="98"/>
      <c r="K383" s="98"/>
      <c r="L383" s="50" t="s">
        <v>481</v>
      </c>
      <c r="M383" s="82">
        <v>112510</v>
      </c>
      <c r="N383" s="98"/>
      <c r="O383" s="98"/>
      <c r="P383" s="37" t="s">
        <v>481</v>
      </c>
    </row>
    <row r="384" spans="2:20" ht="20.100000000000001" customHeight="1">
      <c r="B384" s="373"/>
      <c r="C384" s="232" t="s">
        <v>205</v>
      </c>
      <c r="D384" s="140"/>
      <c r="E384" s="140"/>
      <c r="F384" s="140"/>
      <c r="G384" s="140"/>
      <c r="H384" s="141"/>
      <c r="I384" s="82">
        <v>27000</v>
      </c>
      <c r="J384" s="98"/>
      <c r="K384" s="98"/>
      <c r="L384" s="50" t="s">
        <v>481</v>
      </c>
      <c r="M384" s="82">
        <v>27000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45360</v>
      </c>
      <c r="J386" s="98"/>
      <c r="K386" s="98"/>
      <c r="L386" s="50" t="s">
        <v>481</v>
      </c>
      <c r="M386" s="82">
        <v>45360</v>
      </c>
      <c r="N386" s="98"/>
      <c r="O386" s="98"/>
      <c r="P386" s="37" t="s">
        <v>481</v>
      </c>
    </row>
    <row r="387" spans="2:20" ht="20.100000000000001" customHeight="1">
      <c r="B387" s="152"/>
      <c r="C387" s="374"/>
      <c r="D387" s="374"/>
      <c r="E387" s="232" t="s">
        <v>217</v>
      </c>
      <c r="F387" s="140"/>
      <c r="G387" s="140"/>
      <c r="H387" s="141"/>
      <c r="I387" s="82">
        <v>16500</v>
      </c>
      <c r="J387" s="98"/>
      <c r="K387" s="98"/>
      <c r="L387" s="50" t="s">
        <v>481</v>
      </c>
      <c r="M387" s="82">
        <v>16500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13200</v>
      </c>
      <c r="J389" s="98"/>
      <c r="K389" s="98"/>
      <c r="L389" s="50" t="s">
        <v>481</v>
      </c>
      <c r="M389" s="82">
        <v>13200</v>
      </c>
      <c r="N389" s="98"/>
      <c r="O389" s="98"/>
      <c r="P389" s="37" t="s">
        <v>481</v>
      </c>
    </row>
    <row r="390" spans="2:20" ht="20.100000000000001" customHeight="1">
      <c r="B390" s="152"/>
      <c r="C390" s="374"/>
      <c r="D390" s="374"/>
      <c r="E390" s="232" t="s">
        <v>71</v>
      </c>
      <c r="F390" s="140"/>
      <c r="G390" s="140"/>
      <c r="H390" s="141"/>
      <c r="I390" s="82">
        <v>13200</v>
      </c>
      <c r="J390" s="98"/>
      <c r="K390" s="98"/>
      <c r="L390" s="50" t="s">
        <v>481</v>
      </c>
      <c r="M390" s="82">
        <v>10450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2581</v>
      </c>
      <c r="H400" s="88"/>
      <c r="I400" s="88"/>
      <c r="J400" s="88"/>
      <c r="K400" s="88"/>
      <c r="L400" s="88"/>
      <c r="M400" s="88"/>
      <c r="N400" s="88"/>
      <c r="O400" s="88"/>
      <c r="P400" s="89"/>
    </row>
    <row r="401" spans="2:20" ht="120" customHeight="1">
      <c r="B401" s="139" t="s">
        <v>216</v>
      </c>
      <c r="C401" s="140"/>
      <c r="D401" s="140"/>
      <c r="E401" s="140"/>
      <c r="F401" s="141"/>
      <c r="G401" s="87" t="s">
        <v>2582</v>
      </c>
      <c r="H401" s="88"/>
      <c r="I401" s="88"/>
      <c r="J401" s="88"/>
      <c r="K401" s="88"/>
      <c r="L401" s="88"/>
      <c r="M401" s="88"/>
      <c r="N401" s="88"/>
      <c r="O401" s="88"/>
      <c r="P401" s="89"/>
    </row>
    <row r="402" spans="2:20" ht="120" customHeight="1">
      <c r="B402" s="139" t="s">
        <v>219</v>
      </c>
      <c r="C402" s="140"/>
      <c r="D402" s="140"/>
      <c r="E402" s="140"/>
      <c r="F402" s="141"/>
      <c r="G402" s="87" t="s">
        <v>2583</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2600</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5</v>
      </c>
      <c r="I430" s="147"/>
      <c r="J430" s="147"/>
      <c r="K430" s="147"/>
      <c r="L430" s="147"/>
      <c r="M430" s="147"/>
      <c r="N430" s="147"/>
      <c r="O430" s="147"/>
      <c r="P430" s="49" t="s">
        <v>477</v>
      </c>
    </row>
    <row r="431" spans="1:20" ht="20.100000000000001" customHeight="1">
      <c r="B431" s="131"/>
      <c r="C431" s="119"/>
      <c r="D431" s="90" t="s">
        <v>245</v>
      </c>
      <c r="E431" s="90"/>
      <c r="F431" s="90"/>
      <c r="G431" s="90"/>
      <c r="H431" s="82">
        <v>25</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7</v>
      </c>
      <c r="I434" s="98"/>
      <c r="J434" s="98"/>
      <c r="K434" s="98"/>
      <c r="L434" s="98"/>
      <c r="M434" s="98"/>
      <c r="N434" s="98"/>
      <c r="O434" s="98"/>
      <c r="P434" s="37" t="s">
        <v>479</v>
      </c>
    </row>
    <row r="435" spans="2:16" ht="20.100000000000001" customHeight="1">
      <c r="B435" s="152"/>
      <c r="C435" s="90"/>
      <c r="D435" s="90" t="s">
        <v>249</v>
      </c>
      <c r="E435" s="90"/>
      <c r="F435" s="90"/>
      <c r="G435" s="90"/>
      <c r="H435" s="82">
        <v>23</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1</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10</v>
      </c>
      <c r="I439" s="98"/>
      <c r="J439" s="98"/>
      <c r="K439" s="98"/>
      <c r="L439" s="98"/>
      <c r="M439" s="98"/>
      <c r="N439" s="98"/>
      <c r="O439" s="98"/>
      <c r="P439" s="37" t="s">
        <v>479</v>
      </c>
    </row>
    <row r="440" spans="2:16" ht="20.100000000000001" customHeight="1">
      <c r="B440" s="398"/>
      <c r="C440" s="399"/>
      <c r="D440" s="90" t="s">
        <v>254</v>
      </c>
      <c r="E440" s="90"/>
      <c r="F440" s="90"/>
      <c r="G440" s="90"/>
      <c r="H440" s="82">
        <v>5</v>
      </c>
      <c r="I440" s="98"/>
      <c r="J440" s="98"/>
      <c r="K440" s="98"/>
      <c r="L440" s="98"/>
      <c r="M440" s="98"/>
      <c r="N440" s="98"/>
      <c r="O440" s="98"/>
      <c r="P440" s="37" t="s">
        <v>479</v>
      </c>
    </row>
    <row r="441" spans="2:16" ht="20.100000000000001" customHeight="1">
      <c r="B441" s="398"/>
      <c r="C441" s="399"/>
      <c r="D441" s="90" t="s">
        <v>255</v>
      </c>
      <c r="E441" s="90"/>
      <c r="F441" s="90"/>
      <c r="G441" s="90"/>
      <c r="H441" s="82">
        <v>3</v>
      </c>
      <c r="I441" s="98"/>
      <c r="J441" s="98"/>
      <c r="K441" s="98"/>
      <c r="L441" s="98"/>
      <c r="M441" s="98"/>
      <c r="N441" s="98"/>
      <c r="O441" s="98"/>
      <c r="P441" s="37" t="s">
        <v>479</v>
      </c>
    </row>
    <row r="442" spans="2:16" ht="20.100000000000001" customHeight="1">
      <c r="B442" s="398"/>
      <c r="C442" s="399"/>
      <c r="D442" s="90" t="s">
        <v>256</v>
      </c>
      <c r="E442" s="90"/>
      <c r="F442" s="90"/>
      <c r="G442" s="90"/>
      <c r="H442" s="82">
        <v>8</v>
      </c>
      <c r="I442" s="98"/>
      <c r="J442" s="98"/>
      <c r="K442" s="98"/>
      <c r="L442" s="98"/>
      <c r="M442" s="98"/>
      <c r="N442" s="98"/>
      <c r="O442" s="98"/>
      <c r="P442" s="37" t="s">
        <v>479</v>
      </c>
    </row>
    <row r="443" spans="2:16" ht="20.100000000000001" customHeight="1">
      <c r="B443" s="400"/>
      <c r="C443" s="401"/>
      <c r="D443" s="90" t="s">
        <v>257</v>
      </c>
      <c r="E443" s="90"/>
      <c r="F443" s="90"/>
      <c r="G443" s="90"/>
      <c r="H443" s="82">
        <v>3</v>
      </c>
      <c r="I443" s="98"/>
      <c r="J443" s="98"/>
      <c r="K443" s="98"/>
      <c r="L443" s="98"/>
      <c r="M443" s="98"/>
      <c r="N443" s="98"/>
      <c r="O443" s="98"/>
      <c r="P443" s="37" t="s">
        <v>479</v>
      </c>
    </row>
    <row r="444" spans="2:16" ht="20.100000000000001" customHeight="1">
      <c r="B444" s="152" t="s">
        <v>243</v>
      </c>
      <c r="C444" s="90"/>
      <c r="D444" s="90" t="s">
        <v>258</v>
      </c>
      <c r="E444" s="90"/>
      <c r="F444" s="90"/>
      <c r="G444" s="90"/>
      <c r="H444" s="82">
        <v>0</v>
      </c>
      <c r="I444" s="98"/>
      <c r="J444" s="98"/>
      <c r="K444" s="98"/>
      <c r="L444" s="98"/>
      <c r="M444" s="98"/>
      <c r="N444" s="98"/>
      <c r="O444" s="98"/>
      <c r="P444" s="37" t="s">
        <v>479</v>
      </c>
    </row>
    <row r="445" spans="2:16" ht="20.100000000000001" customHeight="1">
      <c r="B445" s="152"/>
      <c r="C445" s="90"/>
      <c r="D445" s="90" t="s">
        <v>259</v>
      </c>
      <c r="E445" s="90"/>
      <c r="F445" s="90"/>
      <c r="G445" s="90"/>
      <c r="H445" s="82">
        <v>6</v>
      </c>
      <c r="I445" s="98"/>
      <c r="J445" s="98"/>
      <c r="K445" s="98"/>
      <c r="L445" s="98"/>
      <c r="M445" s="98"/>
      <c r="N445" s="98"/>
      <c r="O445" s="98"/>
      <c r="P445" s="37" t="s">
        <v>479</v>
      </c>
    </row>
    <row r="446" spans="2:16" ht="20.100000000000001" customHeight="1">
      <c r="B446" s="152"/>
      <c r="C446" s="90"/>
      <c r="D446" s="90" t="s">
        <v>260</v>
      </c>
      <c r="E446" s="90"/>
      <c r="F446" s="90"/>
      <c r="G446" s="90"/>
      <c r="H446" s="82">
        <v>14</v>
      </c>
      <c r="I446" s="98"/>
      <c r="J446" s="98"/>
      <c r="K446" s="98"/>
      <c r="L446" s="98"/>
      <c r="M446" s="98"/>
      <c r="N446" s="98"/>
      <c r="O446" s="98"/>
      <c r="P446" s="37" t="s">
        <v>479</v>
      </c>
    </row>
    <row r="447" spans="2:16" ht="20.100000000000001" customHeight="1">
      <c r="B447" s="152"/>
      <c r="C447" s="90"/>
      <c r="D447" s="90" t="s">
        <v>261</v>
      </c>
      <c r="E447" s="90"/>
      <c r="F447" s="90"/>
      <c r="G447" s="90"/>
      <c r="H447" s="82">
        <v>7</v>
      </c>
      <c r="I447" s="98"/>
      <c r="J447" s="98"/>
      <c r="K447" s="98"/>
      <c r="L447" s="98"/>
      <c r="M447" s="98"/>
      <c r="N447" s="98"/>
      <c r="O447" s="98"/>
      <c r="P447" s="37" t="s">
        <v>479</v>
      </c>
    </row>
    <row r="448" spans="2:16" ht="20.100000000000001" customHeight="1">
      <c r="B448" s="152"/>
      <c r="C448" s="90"/>
      <c r="D448" s="90" t="s">
        <v>262</v>
      </c>
      <c r="E448" s="90"/>
      <c r="F448" s="90"/>
      <c r="G448" s="90"/>
      <c r="H448" s="82">
        <v>3</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89</v>
      </c>
      <c r="I452" s="147"/>
      <c r="J452" s="147"/>
      <c r="K452" s="147"/>
      <c r="L452" s="147"/>
      <c r="M452" s="147"/>
      <c r="N452" s="147"/>
      <c r="O452" s="147"/>
      <c r="P452" s="49" t="s">
        <v>485</v>
      </c>
    </row>
    <row r="453" spans="2:20" ht="20.100000000000001" customHeight="1">
      <c r="B453" s="152" t="s">
        <v>266</v>
      </c>
      <c r="C453" s="90"/>
      <c r="D453" s="90"/>
      <c r="E453" s="90"/>
      <c r="F453" s="90"/>
      <c r="G453" s="90"/>
      <c r="H453" s="82">
        <v>30</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0</v>
      </c>
      <c r="I461" s="98"/>
      <c r="J461" s="98"/>
      <c r="K461" s="98"/>
      <c r="L461" s="98"/>
      <c r="M461" s="98"/>
      <c r="N461" s="98"/>
      <c r="O461" s="98"/>
      <c r="P461" s="37" t="s">
        <v>479</v>
      </c>
    </row>
    <row r="462" spans="2:20" ht="20.100000000000001" customHeight="1">
      <c r="B462" s="414"/>
      <c r="C462" s="415"/>
      <c r="D462" s="415"/>
      <c r="E462" s="90" t="s">
        <v>415</v>
      </c>
      <c r="F462" s="90"/>
      <c r="G462" s="90"/>
      <c r="H462" s="82">
        <v>3</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2584</v>
      </c>
      <c r="I474" s="88"/>
      <c r="J474" s="88"/>
      <c r="K474" s="88"/>
      <c r="L474" s="88"/>
      <c r="M474" s="88"/>
      <c r="N474" s="88"/>
      <c r="O474" s="88"/>
      <c r="P474" s="89"/>
    </row>
    <row r="475" spans="1:20" ht="20.100000000000001" customHeight="1">
      <c r="B475" s="408"/>
      <c r="C475" s="232" t="s">
        <v>14</v>
      </c>
      <c r="D475" s="140"/>
      <c r="E475" s="140"/>
      <c r="F475" s="140"/>
      <c r="G475" s="141"/>
      <c r="H475" s="228" t="s">
        <v>2585</v>
      </c>
      <c r="I475" s="229"/>
      <c r="J475" s="35" t="s">
        <v>469</v>
      </c>
      <c r="K475" s="229" t="s">
        <v>2586</v>
      </c>
      <c r="L475" s="229"/>
      <c r="M475" s="35" t="s">
        <v>469</v>
      </c>
      <c r="N475" s="229" t="s">
        <v>2587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t="s">
        <v>2588</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t="s">
        <v>2589</v>
      </c>
      <c r="I481" s="88"/>
      <c r="J481" s="88"/>
      <c r="K481" s="88"/>
      <c r="L481" s="88"/>
      <c r="M481" s="88"/>
      <c r="N481" s="88"/>
      <c r="O481" s="88"/>
      <c r="P481" s="89"/>
    </row>
    <row r="482" spans="2:16" ht="20.100000000000001" customHeight="1">
      <c r="B482" s="419"/>
      <c r="C482" s="232" t="s">
        <v>14</v>
      </c>
      <c r="D482" s="140"/>
      <c r="E482" s="140"/>
      <c r="F482" s="140"/>
      <c r="G482" s="141"/>
      <c r="H482" s="228" t="s">
        <v>2585</v>
      </c>
      <c r="I482" s="229"/>
      <c r="J482" s="35" t="s">
        <v>469</v>
      </c>
      <c r="K482" s="229" t="s">
        <v>2590</v>
      </c>
      <c r="L482" s="229"/>
      <c r="M482" s="35" t="s">
        <v>469</v>
      </c>
      <c r="N482" s="229" t="s">
        <v>2591</v>
      </c>
      <c r="O482" s="229"/>
      <c r="P482" s="230"/>
    </row>
    <row r="483" spans="2:16" ht="20.100000000000001" customHeight="1">
      <c r="B483" s="419"/>
      <c r="C483" s="237" t="s">
        <v>280</v>
      </c>
      <c r="D483" s="220"/>
      <c r="E483" s="221"/>
      <c r="F483" s="245" t="s">
        <v>281</v>
      </c>
      <c r="G483" s="247"/>
      <c r="H483" s="23">
        <v>9</v>
      </c>
      <c r="I483" s="35" t="s">
        <v>486</v>
      </c>
      <c r="J483" s="24">
        <v>0</v>
      </c>
      <c r="K483" s="35" t="s">
        <v>487</v>
      </c>
      <c r="L483" s="56" t="s">
        <v>435</v>
      </c>
      <c r="M483" s="24">
        <v>17</v>
      </c>
      <c r="N483" s="35" t="s">
        <v>486</v>
      </c>
      <c r="O483" s="24">
        <v>0</v>
      </c>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t="s">
        <v>2588</v>
      </c>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2554</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2592</v>
      </c>
      <c r="M512" s="92"/>
      <c r="N512" s="92"/>
      <c r="O512" s="93"/>
      <c r="P512" s="94"/>
    </row>
    <row r="513" spans="2:20" ht="20.100000000000001" customHeight="1">
      <c r="B513" s="219" t="s">
        <v>287</v>
      </c>
      <c r="C513" s="220"/>
      <c r="D513" s="220"/>
      <c r="E513" s="220"/>
      <c r="F513" s="220"/>
      <c r="G513" s="221"/>
      <c r="H513" s="82" t="s">
        <v>2554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2593</v>
      </c>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2555</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2555</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2594</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2594</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2595</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2595</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2595</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2554</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2554</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2554</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2555</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2554</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2554</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2554</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2554</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2554</v>
      </c>
      <c r="M560" s="98"/>
      <c r="N560" s="98"/>
      <c r="O560" s="98"/>
      <c r="P560" s="99"/>
      <c r="Q560" s="2"/>
      <c r="R560" s="2"/>
      <c r="S560" s="15" t="str">
        <f t="shared" si="4"/>
        <v/>
      </c>
      <c r="T560" s="69"/>
      <c r="U560" s="2"/>
      <c r="V560" s="2"/>
    </row>
    <row r="561" spans="2:20" ht="20.100000000000001" customHeight="1">
      <c r="B561" s="306" t="s">
        <v>296</v>
      </c>
      <c r="C561" s="90"/>
      <c r="D561" s="90"/>
      <c r="E561" s="90"/>
      <c r="F561" s="82" t="s">
        <v>2555</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2554</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2555</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2555</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3" zoomScaleNormal="85" zoomScaleSheetLayoutView="100" workbookViewId="0">
      <selection activeCell="M7" sqref="M7:Q7"/>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2596</v>
      </c>
      <c r="K4" s="492"/>
      <c r="L4" s="492"/>
      <c r="M4" s="491" t="s">
        <v>2597</v>
      </c>
      <c r="N4" s="492"/>
      <c r="O4" s="492"/>
      <c r="P4" s="492"/>
      <c r="Q4" s="492"/>
      <c r="R4" s="65" t="s">
        <v>2563</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2598</v>
      </c>
      <c r="K48" s="492"/>
      <c r="L48" s="492"/>
      <c r="M48" s="491" t="s">
        <v>2599</v>
      </c>
      <c r="N48" s="492"/>
      <c r="O48" s="492"/>
      <c r="P48" s="492"/>
      <c r="Q48" s="492"/>
      <c r="R48" s="65" t="s">
        <v>2563</v>
      </c>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10" sqref="AE10:AN1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2555</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中川 花ごよみ</cp:lastModifiedBy>
  <cp:lastPrinted>2021-03-04T10:23:32Z</cp:lastPrinted>
  <dcterms:created xsi:type="dcterms:W3CDTF">2020-12-23T05:28:24Z</dcterms:created>
  <dcterms:modified xsi:type="dcterms:W3CDTF">2025-02-01T04:18:13Z</dcterms:modified>
</cp:coreProperties>
</file>