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user1\Desktop\有料報告　令和5\"/>
    </mc:Choice>
  </mc:AlternateContent>
  <xr:revisionPtr revIDLastSave="0" documentId="13_ncr:1_{AA9FEB62-63ED-4CB1-AF83-91228D26DEC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5595" yWindow="360" windowWidth="20295" windowHeight="1311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<sst xmlns="http://schemas.openxmlformats.org/spreadsheetml/2006/main" count="3041" uniqueCount="2556">
  <si>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</si>
  <si>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</si>
  <si>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</si>
  <si>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</si>
  <si>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</si>
  <si>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</si>
  <si>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</si>
  <si>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</si>
  <si>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</si>
  <si>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</si>
  <si>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</si>
  <si>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</si>
  <si>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</si>
  <si>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</si>
  <si>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</si>
  <si>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</si>
  <si>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</si>
  <si>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</si>
  <si>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</si>
  <si>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</si>
  <si>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</si>
  <si>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</si>
  <si>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</si>
  <si>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</si>
  <si>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</si>
  <si>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</si>
  <si>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</si>
  <si>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</si>
  <si>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</si>
  <si>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</si>
  <si>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</si>
  <si>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</si>
  <si>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</si>
  <si>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</si>
  <si>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</si>
  <si>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</si>
  <si>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</si>
  <si>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</si>
  <si>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</si>
  <si>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</si>
  <si>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</si>
  <si>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</si>
  <si>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</si>
  <si>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</si>
  <si>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</si>
  <si>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</si>
  <si>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</si>
  <si>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</si>
  <si>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</si>
  <si>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</si>
  <si>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</si>
  <si>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</si>
  <si>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</si>
  <si>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</si>
  <si>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</si>
  <si>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</si>
  <si>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</si>
  <si>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</si>
  <si>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</si>
  <si>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</si>
  <si>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</si>
  <si>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</si>
  <si>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</si>
  <si>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</si>
  <si>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</si>
  <si>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</si>
  <si>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</si>
  <si>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</si>
  <si>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</si>
  <si>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</si>
  <si>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</si>
  <si>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</si>
  <si>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</si>
  <si>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</si>
  <si>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</si>
  <si>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</si>
  <si>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</si>
  <si>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</si>
  <si>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</si>
  <si>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</si>
  <si>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</si>
  <si>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</si>
  <si>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</si>
  <si>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</si>
  <si>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</si>
  <si>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</si>
  <si>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</si>
  <si>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</si>
  <si>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</si>
  <si>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</si>
  <si>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</si>
  <si>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</si>
  <si>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</si>
  <si>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</si>
  <si>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</si>
  <si>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</si>
  <si>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</si>
  <si>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</si>
  <si>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</si>
  <si>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</si>
  <si>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</si>
  <si>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</si>
  <si>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</si>
  <si>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</si>
  <si>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</si>
  <si>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</si>
  <si>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</si>
  <si>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</si>
  <si>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</si>
  <si>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</si>
  <si>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</si>
  <si>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</si>
  <si>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</si>
  <si>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</si>
  <si>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</si>
  <si>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</si>
  <si>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</si>
  <si>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</si>
  <si>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</si>
  <si>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</si>
  <si>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</si>
  <si>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</si>
  <si>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</si>
  <si>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</si>
  <si>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</si>
  <si>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</si>
  <si>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</si>
  <si>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</si>
  <si>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</si>
  <si>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</si>
  <si>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</si>
  <si>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</si>
  <si>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</si>
  <si>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</si>
  <si>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</si>
  <si>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</si>
  <si>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</si>
  <si>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</si>
  <si>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</si>
  <si>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</si>
  <si>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</si>
  <si>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</si>
  <si>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</si>
  <si>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</si>
  <si>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</si>
  <si>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</si>
  <si>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</si>
  <si>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</si>
  <si>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</si>
  <si>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</si>
  <si>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</si>
  <si>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</si>
  <si>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</si>
  <si>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</si>
  <si>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</si>
  <si>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</si>
  <si>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</si>
  <si>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</si>
  <si>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</si>
  <si>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</si>
  <si>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</si>
  <si>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</si>
  <si>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</si>
  <si>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</si>
  <si>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</si>
  <si>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</si>
  <si>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</si>
  <si>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</si>
  <si>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</si>
  <si>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</si>
  <si>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</si>
  <si>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</si>
  <si>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</si>
  <si>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</si>
  <si>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</si>
  <si>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</si>
  <si>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</si>
  <si>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</si>
  <si>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</si>
  <si>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</si>
  <si>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</si>
  <si>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</si>
  <si>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</si>
  <si>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</si>
  <si>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</si>
  <si>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</si>
  <si>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</si>
  <si>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</si>
  <si>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</si>
  <si>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</si>
  <si>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</si>
  <si>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</si>
  <si>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</si>
  <si>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</si>
  <si>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</si>
  <si>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</si>
  <si>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</si>
  <si>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</si>
  <si>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</si>
  <si>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</si>
  <si>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</si>
  <si>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</si>
  <si>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</si>
  <si>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</si>
  <si>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</si>
  <si>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</si>
  <si>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</si>
  <si>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</si>
  <si>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</si>
  <si>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</si>
  <si>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</si>
  <si>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</si>
  <si>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</si>
  <si>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</si>
  <si>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</si>
  <si>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</si>
  <si>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</si>
  <si>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</si>
  <si>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</si>
  <si>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</si>
  <si>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</si>
  <si>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</si>
  <si>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</si>
  <si>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</si>
  <si>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</si>
  <si>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</si>
  <si>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</si>
  <si>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</si>
  <si>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</si>
  <si>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</si>
  <si>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</si>
  <si>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</si>
  <si>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</si>
  <si>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</si>
  <si>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</si>
  <si>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</si>
  <si>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</si>
  <si>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</si>
  <si>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</si>
  <si>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</si>
  <si>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</si>
  <si>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</si>
  <si>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</si>
  <si>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</si>
  <si>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</si>
  <si>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</si>
  <si>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</si>
  <si>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</si>
  <si>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</si>
  <si>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</si>
  <si>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</si>
  <si>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</si>
  <si>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</si>
  <si>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</si>
  <si>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</si>
  <si>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</si>
  <si>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</si>
  <si>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</si>
  <si>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</si>
  <si>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</si>
  <si>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</si>
  <si>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</si>
  <si>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</si>
  <si>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</si>
  <si>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</si>
  <si>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</si>
  <si>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</si>
  <si>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</si>
  <si>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</si>
  <si>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</si>
  <si>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</si>
  <si>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</si>
  <si>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</si>
  <si>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</si>
  <si>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</si>
  <si>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</si>
  <si>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</si>
  <si>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</si>
  <si>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</si>
  <si>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</si>
  <si>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</si>
  <si>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</si>
  <si>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</si>
  <si>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</si>
  <si>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</si>
  <si>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</si>
  <si>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</si>
  <si>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</si>
  <si>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</si>
  <si>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</si>
  <si>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</si>
  <si>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</si>
  <si>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</si>
  <si>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</si>
  <si>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</si>
  <si>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</si>
  <si>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</si>
  <si>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</si>
  <si>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</si>
  <si>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</si>
  <si>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</si>
  <si>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</si>
  <si>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</si>
  <si>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</si>
  <si>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</si>
  <si>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</si>
  <si>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</si>
  <si>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</si>
  <si>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</si>
  <si>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</si>
  <si>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</si>
  <si>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</si>
  <si>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</si>
  <si>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</si>
  <si>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</si>
  <si>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</si>
  <si>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</si>
  <si>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</si>
  <si>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</si>
  <si>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</si>
  <si>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</si>
  <si>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</si>
  <si>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</si>
  <si>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</si>
  <si>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</si>
  <si>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</si>
  <si>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</si>
  <si>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</si>
  <si>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</si>
  <si>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</si>
  <si>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</si>
  <si>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</si>
  <si>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</si>
  <si>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</si>
  <si>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</si>
  <si>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</si>
  <si>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</si>
  <si>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</si>
  <si>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</si>
  <si>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</si>
  <si>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</si>
  <si>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</si>
  <si>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</si>
  <si>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</si>
  <si>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</si>
  <si>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</si>
  <si>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</si>
  <si>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</si>
  <si>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</si>
  <si>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</si>
  <si>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</si>
  <si>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</si>
  <si>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</si>
  <si>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</si>
  <si>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</si>
  <si>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</si>
  <si>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</si>
  <si>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</si>
  <si>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</si>
  <si>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</si>
  <si>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</si>
  <si>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</si>
  <si>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</si>
  <si>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</si>
  <si>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</si>
  <si>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</si>
  <si>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</si>
  <si>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</si>
  <si>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</si>
  <si>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</si>
  <si>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</si>
  <si>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</si>
  <si>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</si>
  <si>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</si>
  <si>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</si>
  <si>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</si>
  <si>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</si>
  <si>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</si>
  <si>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</si>
  <si>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</si>
  <si>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</si>
  <si>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</si>
  <si>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</si>
  <si>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</si>
  <si>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</si>
  <si>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</si>
  <si>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</si>
  <si>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</si>
  <si>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</si>
  <si>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</si>
  <si>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</si>
  <si>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</si>
  <si>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</si>
  <si>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</si>
  <si>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</si>
  <si>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</si>
  <si>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</si>
  <si>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</si>
  <si>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</si>
  <si>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</si>
  <si>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</si>
  <si>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</si>
  <si>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</si>
  <si>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</si>
  <si>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</si>
  <si>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</si>
  <si>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</si>
  <si>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</si>
  <si>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</si>
  <si>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</si>
  <si>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</si>
  <si>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</si>
  <si>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</si>
  <si>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</si>
  <si>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</si>
  <si>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</si>
  <si>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</si>
  <si>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</si>
  <si>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</si>
  <si>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</si>
  <si>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</si>
  <si>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</si>
  <si>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</si>
  <si>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</si>
  <si>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</si>
  <si>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</si>
  <si>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</si>
  <si>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</si>
  <si>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</si>
  <si>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</si>
  <si>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</si>
  <si>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</si>
  <si>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</si>
  <si>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</si>
  <si>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</si>
  <si>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</si>
  <si>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</si>
  <si>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</si>
  <si>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</si>
  <si>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</si>
  <si>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</si>
  <si>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</si>
  <si>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</si>
  <si>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</si>
  <si>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</si>
  <si>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</si>
  <si>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</si>
  <si>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</si>
  <si>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</si>
  <si>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</si>
  <si>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</si>
  <si>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</si>
  <si>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</si>
  <si>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</si>
  <si>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</si>
  <si>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</si>
  <si>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</si>
  <si>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</si>
  <si>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</si>
  <si>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</si>
  <si>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</si>
  <si>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</si>
  <si>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</si>
  <si>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</si>
  <si>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</si>
  <si>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</si>
  <si>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</si>
  <si>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</si>
  <si>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</si>
  <si>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</si>
  <si>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</si>
  <si>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</si>
  <si>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</si>
  <si>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</si>
  <si>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</si>
  <si>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</si>
  <si>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</si>
  <si>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</si>
  <si>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</si>
  <si>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</si>
  <si>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</si>
  <si>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</si>
  <si>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</si>
  <si>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</si>
  <si>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</si>
  <si>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</si>
  <si>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</si>
  <si>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</si>
  <si>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</si>
  <si>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</si>
  <si>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</si>
  <si>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</si>
  <si>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</si>
  <si>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</si>
  <si>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</si>
  <si>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</si>
  <si>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</si>
  <si>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</si>
  <si>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</si>
  <si>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</si>
  <si>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</si>
  <si>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</si>
  <si>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</si>
  <si>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</si>
  <si>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</si>
  <si>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</si>
  <si>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</si>
  <si>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</si>
  <si>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</si>
  <si>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</si>
  <si>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</si>
  <si>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</si>
  <si>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</si>
  <si>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</si>
  <si>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</si>
  <si>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</si>
  <si>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</si>
  <si>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</si>
  <si>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</si>
  <si>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</si>
  <si>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</si>
  <si>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</si>
  <si>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</si>
  <si>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</si>
  <si>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</si>
  <si>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</si>
  <si>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</si>
  <si>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</si>
  <si>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</si>
  <si>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</si>
  <si>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</si>
  <si>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</si>
  <si>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</si>
  <si>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</si>
  <si>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</si>
  <si>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</si>
  <si>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</si>
  <si>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</si>
  <si>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</si>
  <si>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</si>
  <si>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</si>
  <si>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</si>
  <si>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</si>
  <si>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</si>
  <si>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</si>
  <si>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</si>
  <si>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</si>
  <si>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</si>
  <si>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</si>
  <si>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</si>
  <si>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</si>
  <si>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</si>
  <si>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</si>
  <si>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</si>
  <si>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</si>
  <si>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</si>
  <si>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</si>
  <si>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</si>
  <si>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</si>
  <si>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</si>
  <si>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</si>
  <si>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</si>
  <si>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</si>
  <si>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</si>
  <si>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</si>
  <si>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</si>
  <si>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</si>
  <si>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</si>
  <si>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</si>
  <si>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</si>
  <si>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</si>
  <si>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</si>
  <si>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</si>
  <si>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</si>
  <si>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</si>
  <si>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</si>
  <si>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</si>
  <si>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</si>
  <si>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</si>
  <si>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</si>
  <si>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</si>
  <si>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</si>
  <si>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</si>
  <si>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</si>
  <si>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</si>
  <si>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</si>
  <si>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</si>
  <si>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</si>
  <si>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</si>
  <si>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</si>
  <si>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</si>
  <si>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</si>
  <si>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</si>
  <si>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</si>
  <si>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</si>
  <si>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</si>
  <si>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</si>
  <si>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</si>
  <si>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</si>
  <si>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</si>
  <si>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</si>
  <si>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</si>
  <si>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</si>
  <si>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</si>
  <si>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</si>
  <si>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</si>
  <si>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</si>
  <si>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</si>
  <si>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</si>
  <si>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</si>
  <si>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</si>
  <si>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</si>
  <si>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</si>
  <si>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</si>
  <si>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</si>
  <si>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</si>
  <si>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</si>
  <si>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</si>
  <si>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</si>
  <si>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</si>
  <si>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</si>
  <si>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</si>
  <si>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</si>
  <si>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</si>
  <si>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</si>
  <si>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</si>
  <si>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</si>
  <si>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</si>
  <si>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</si>
  <si>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</si>
  <si>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</si>
  <si>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</si>
  <si>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</si>
  <si>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</si>
  <si>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</si>
  <si>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</si>
  <si>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</si>
  <si>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</si>
  <si>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</si>
  <si>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</si>
  <si>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</si>
  <si>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</si>
  <si>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</si>
  <si>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</si>
  <si>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</si>
  <si>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</si>
  <si>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</si>
  <si>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</si>
  <si>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</si>
  <si>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</si>
  <si>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</si>
  <si>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</si>
  <si>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</si>
  <si>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</si>
  <si>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</si>
  <si>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</si>
  <si>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</si>
  <si>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</si>
  <si>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</si>
  <si>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</si>
  <si>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</si>
  <si>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</si>
  <si>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</si>
  <si>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</si>
  <si>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</si>
  <si>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</si>
  <si>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</si>
  <si>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</si>
  <si>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</si>
  <si>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</si>
  <si>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</si>
  <si>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</si>
  <si>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</si>
  <si>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</si>
  <si>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</si>
  <si>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</si>
  <si>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</si>
  <si>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</si>
  <si>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</si>
  <si>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</si>
  <si>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</si>
  <si>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</si>
  <si>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</si>
  <si>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</si>
  <si>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</si>
  <si>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</si>
  <si>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</si>
  <si>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</si>
  <si>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</si>
  <si>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</si>
  <si>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</si>
  <si>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</si>
  <si>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</si>
  <si>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</si>
  <si>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</si>
  <si>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</si>
  <si>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</si>
  <si>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</si>
  <si>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</si>
  <si>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</si>
  <si>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</si>
  <si>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</si>
  <si>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</si>
  <si>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</si>
  <si>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</si>
  <si>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</si>
  <si>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</si>
  <si>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</si>
  <si>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</si>
  <si>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</si>
  <si>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</si>
  <si>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</si>
  <si>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</si>
  <si>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</si>
  <si>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</si>
  <si>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</si>
  <si>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</si>
  <si>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</si>
  <si>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</si>
  <si>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</si>
  <si>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</si>
  <si>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</si>
  <si>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</si>
  <si>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</si>
  <si>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</si>
  <si>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</si>
  <si>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</si>
  <si>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</si>
  <si>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</si>
  <si>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</si>
  <si>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</si>
  <si>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</si>
  <si>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</si>
  <si>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</si>
  <si>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</si>
  <si>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</si>
  <si>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</si>
  <si>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</si>
  <si>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</si>
  <si>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</si>
  <si>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</si>
  <si>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</si>
  <si>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</si>
  <si>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</si>
  <si>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</si>
  <si>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</si>
  <si>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</si>
  <si>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</si>
  <si>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</si>
  <si>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</si>
  <si>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</si>
  <si>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</si>
  <si>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</si>
  <si>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</si>
  <si>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</si>
  <si>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</si>
  <si>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</si>
  <si>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</si>
  <si>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</si>
  <si>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</si>
  <si>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</si>
  <si>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</si>
  <si>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</si>
  <si>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</si>
  <si>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</si>
  <si>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</si>
  <si>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</si>
  <si>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</si>
  <si>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</si>
  <si>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</si>
  <si>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</si>
  <si>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</si>
  <si>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</si>
  <si>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</si>
  <si>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</si>
  <si>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</si>
  <si>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</si>
  <si>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</si>
  <si>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</si>
  <si>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</si>
  <si>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</si>
  <si>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</si>
  <si>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</si>
  <si>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</si>
  <si>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</si>
  <si>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</si>
  <si>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</si>
  <si>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</si>
  <si>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</si>
  <si>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</si>
  <si>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</si>
  <si>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</si>
  <si>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</si>
  <si>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</si>
  <si>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</si>
  <si>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</si>
  <si>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</si>
  <si>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</si>
  <si>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</si>
  <si>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</si>
  <si>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</si>
  <si>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</si>
  <si>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</si>
  <si>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</si>
  <si>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</si>
  <si>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</si>
  <si>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</si>
  <si>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</si>
  <si>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</si>
  <si>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</si>
  <si>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</si>
  <si>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</si>
  <si>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</si>
  <si>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</si>
  <si>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</si>
  <si>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</si>
  <si>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</si>
  <si>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</si>
  <si>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</si>
  <si>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</si>
  <si>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</si>
  <si>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</si>
  <si>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</si>
  <si>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</si>
  <si>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</si>
  <si>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</si>
  <si>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</si>
  <si>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</si>
  <si>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</si>
  <si>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</si>
  <si>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</si>
  <si>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</si>
  <si>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</si>
  <si>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</si>
  <si>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</si>
  <si>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</si>
  <si>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</si>
  <si>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</si>
  <si>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</si>
  <si>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</si>
  <si>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</si>
  <si>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</si>
  <si>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</si>
  <si>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</si>
  <si>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</si>
  <si>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</si>
  <si>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</si>
  <si>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</si>
  <si>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</si>
  <si>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</si>
  <si>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</si>
  <si>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</si>
  <si>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</si>
  <si>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</si>
  <si>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</si>
  <si>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</si>
  <si>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</si>
  <si>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</si>
  <si>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</si>
  <si>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</si>
  <si>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</si>
  <si>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</si>
  <si>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</si>
  <si>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</si>
  <si>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</si>
  <si>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</si>
  <si>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</si>
  <si>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</si>
  <si>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</si>
  <si>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</si>
  <si>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</si>
  <si>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</si>
  <si>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</si>
  <si>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</si>
  <si>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</si>
  <si>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</si>
  <si>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</si>
  <si>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</si>
  <si>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</si>
  <si>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</si>
  <si>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</si>
  <si>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</si>
  <si>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</si>
  <si>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</si>
  <si>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</si>
  <si>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</si>
  <si>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</si>
  <si>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</si>
  <si>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</si>
  <si>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</si>
  <si>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</si>
  <si>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</si>
  <si>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</si>
  <si>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</si>
  <si>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</si>
  <si>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</si>
  <si>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</si>
  <si>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</si>
  <si>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</si>
  <si>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</si>
  <si>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</si>
  <si>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</si>
  <si>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</si>
  <si>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</si>
  <si>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</si>
  <si>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</si>
  <si>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</si>
  <si>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</si>
  <si>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</si>
  <si>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</si>
  <si>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</si>
  <si>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</si>
  <si>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</si>
  <si>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</si>
  <si>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</si>
  <si>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</si>
  <si>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</si>
  <si>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</si>
  <si>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</si>
  <si>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</si>
  <si>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</si>
  <si>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</si>
  <si>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</si>
  <si>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</si>
  <si>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</si>
  <si>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</si>
  <si>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</si>
  <si>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</si>
  <si>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</si>
  <si>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</si>
  <si>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</si>
  <si>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</si>
  <si>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</si>
  <si>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</si>
  <si>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</si>
  <si>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</si>
  <si>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</si>
  <si>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</si>
  <si>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</si>
  <si>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</si>
  <si>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</si>
  <si>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</si>
  <si>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</si>
  <si>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</si>
  <si>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</si>
  <si>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</si>
  <si>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</si>
  <si>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</si>
  <si>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</si>
  <si>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</si>
  <si>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</si>
  <si>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</si>
  <si>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</si>
  <si>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</si>
  <si>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</si>
  <si>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</si>
  <si>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</si>
  <si>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</si>
  <si>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</si>
  <si>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</si>
  <si>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</si>
  <si>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</si>
  <si>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</si>
  <si>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</si>
  <si>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</si>
  <si>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</si>
  <si>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</si>
  <si>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</si>
  <si>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</si>
  <si>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</si>
  <si>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</si>
  <si>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</si>
  <si>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</si>
  <si>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</si>
  <si>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</si>
  <si>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</si>
  <si>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</si>
  <si>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</si>
  <si>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</si>
  <si>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</si>
  <si>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</si>
  <si>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</si>
  <si>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</si>
  <si>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</si>
  <si>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</si>
  <si>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</si>
  <si>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</si>
  <si>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</si>
  <si>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</si>
  <si>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</si>
  <si>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</si>
  <si>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</si>
  <si>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</si>
  <si>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</si>
  <si>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</si>
  <si>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</si>
  <si>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</si>
  <si>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</si>
  <si>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</si>
  <si>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</si>
  <si>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</si>
  <si>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</si>
  <si>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</si>
  <si>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</si>
  <si>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</si>
  <si>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</si>
  <si>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</si>
  <si>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</si>
  <si>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</si>
  <si>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</si>
  <si>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</si>
  <si>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</si>
  <si>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</si>
  <si>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</si>
  <si>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</si>
  <si>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</si>
  <si>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</si>
  <si>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</si>
  <si>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</si>
  <si>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</si>
  <si>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</si>
  <si>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</si>
  <si>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</si>
  <si>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</si>
  <si>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</si>
  <si>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</si>
  <si>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</si>
  <si>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</si>
  <si>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</si>
  <si>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</si>
  <si>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</si>
  <si>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</si>
  <si>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</si>
  <si>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</si>
  <si>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</si>
  <si>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</si>
  <si>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</si>
  <si>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</si>
  <si>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</si>
  <si>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</si>
  <si>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</si>
  <si>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</si>
  <si>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</si>
  <si>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</si>
  <si>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</si>
  <si>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</si>
  <si>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</si>
  <si>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</si>
  <si>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</si>
  <si>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</si>
  <si>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</si>
  <si>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</si>
  <si>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</si>
  <si>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</si>
  <si>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</si>
  <si>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</si>
  <si>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</si>
  <si>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</si>
  <si>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</si>
  <si>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</si>
  <si>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</si>
  <si>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</si>
  <si>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</si>
  <si>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</si>
  <si>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</si>
  <si>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</si>
  <si>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</si>
  <si>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</si>
  <si>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</si>
  <si>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</si>
  <si>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</si>
  <si>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</si>
  <si>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</si>
  <si>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</si>
  <si>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</si>
  <si>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</si>
  <si>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</si>
  <si>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</si>
  <si>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</si>
  <si>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</si>
  <si>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</si>
  <si>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</si>
  <si>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</si>
  <si>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</si>
  <si>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</si>
  <si>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</si>
  <si>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</si>
  <si>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</si>
  <si>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</si>
  <si>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</si>
  <si>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</si>
  <si>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</si>
  <si>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</si>
  <si>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</si>
  <si>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</si>
  <si>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</si>
  <si>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</si>
  <si>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</si>
  <si>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</si>
  <si>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</si>
  <si>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</si>
  <si>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</si>
  <si>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</si>
  <si>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</si>
  <si>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</si>
  <si>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</si>
  <si>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</si>
  <si>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</si>
  <si>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</si>
  <si>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</si>
  <si>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</si>
  <si>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</si>
  <si>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</si>
  <si>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</si>
  <si>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</si>
  <si>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</si>
  <si>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</si>
  <si>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</si>
  <si>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</si>
  <si>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</si>
  <si>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</si>
  <si>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</si>
  <si>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</si>
  <si>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</si>
  <si>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</si>
  <si>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</si>
  <si>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</si>
  <si>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</si>
  <si>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</si>
  <si>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</si>
  <si>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</si>
  <si>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</si>
  <si>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</si>
  <si>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</si>
  <si>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</si>
  <si>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</si>
  <si>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</si>
  <si>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</si>
  <si>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</si>
  <si>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</si>
  <si>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</si>
  <si>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</si>
  <si>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</si>
  <si>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</si>
  <si>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</si>
  <si>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</si>
  <si>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</si>
  <si>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</si>
  <si>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</si>
  <si>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</si>
  <si>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</si>
  <si>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</si>
  <si>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</si>
  <si>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</si>
  <si>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</si>
  <si>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</si>
  <si>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</si>
  <si>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</si>
  <si>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</si>
  <si>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</si>
  <si>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</si>
  <si>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</si>
  <si>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</si>
  <si>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</si>
  <si>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</si>
  <si>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</si>
  <si>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</si>
  <si>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</si>
  <si>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</si>
  <si>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</si>
  <si>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</si>
  <si>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</si>
  <si>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</si>
  <si>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</si>
  <si>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</si>
  <si>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</si>
  <si>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</si>
  <si>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</si>
  <si>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</si>
  <si>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</si>
  <si>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</si>
  <si>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</si>
  <si>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</si>
  <si>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</si>
  <si>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</si>
  <si>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</si>
  <si>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</si>
  <si>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</si>
  <si>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</si>
  <si>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</si>
  <si>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</si>
  <si>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</si>
  <si>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</si>
  <si>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</si>
  <si>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</si>
  <si>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</si>
  <si>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</si>
  <si>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</si>
  <si>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</si>
  <si>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</si>
  <si>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</si>
  <si>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</si>
  <si>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</si>
  <si>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</si>
  <si>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</si>
  <si>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</si>
  <si>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</si>
  <si>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</si>
  <si>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</si>
  <si>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</si>
  <si>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</si>
  <si>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</si>
  <si>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</si>
  <si>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</si>
  <si>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</si>
  <si>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</si>
  <si>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</si>
  <si>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</si>
  <si>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</si>
  <si>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</si>
  <si>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</si>
  <si>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</si>
  <si>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</si>
  <si>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</si>
  <si>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</si>
  <si>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</si>
  <si>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</si>
  <si>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</si>
  <si>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</si>
  <si>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</si>
  <si>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</si>
  <si>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</si>
  <si>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</si>
  <si>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</si>
  <si>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</si>
  <si>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</si>
  <si>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</si>
  <si>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</si>
  <si>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</si>
  <si>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</si>
  <si>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</si>
  <si>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</si>
  <si>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</si>
  <si>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</si>
  <si>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</si>
  <si>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</si>
  <si>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</si>
  <si>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</si>
  <si>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</si>
  <si>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</si>
  <si>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</si>
  <si>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</si>
  <si>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</si>
  <si>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</si>
  <si>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</si>
  <si>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</si>
  <si>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</si>
  <si>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</si>
  <si>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</si>
  <si>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</si>
  <si>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</si>
  <si>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</si>
  <si>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</si>
  <si>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</si>
  <si>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</si>
  <si>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</si>
  <si>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</si>
  <si>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</si>
  <si>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</si>
  <si>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</si>
  <si>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</si>
  <si>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</si>
  <si>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</si>
  <si>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</si>
  <si>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</si>
  <si>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</si>
  <si>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</si>
  <si>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</si>
  <si>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</si>
  <si>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</si>
  <si>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</si>
  <si>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</si>
  <si>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</si>
  <si>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</si>
  <si>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</si>
  <si>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</si>
  <si>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</si>
  <si>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</si>
  <si>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</si>
  <si>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</si>
  <si>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</si>
  <si>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</si>
  <si>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</si>
  <si>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</si>
  <si>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</si>
  <si>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</si>
  <si>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</si>
  <si>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</si>
  <si>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</si>
  <si>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</si>
  <si>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</si>
  <si>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</si>
  <si>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</si>
  <si>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</si>
  <si>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</si>
  <si>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</si>
  <si>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</si>
  <si>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</si>
  <si>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</si>
  <si>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</si>
  <si>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</si>
  <si>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</si>
  <si>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</si>
  <si>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</si>
  <si>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</si>
  <si>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</si>
  <si>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</si>
  <si>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</si>
  <si>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</si>
  <si>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</si>
  <si>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</si>
  <si>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</si>
  <si>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</si>
  <si>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</si>
  <si>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</si>
  <si>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</si>
  <si>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</si>
  <si>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</si>
  <si>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</si>
  <si>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</si>
  <si>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</si>
  <si>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</si>
  <si>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</si>
  <si>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</si>
  <si>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</si>
  <si>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</si>
  <si>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</si>
  <si>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</si>
  <si>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</si>
  <si>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</si>
  <si>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</si>
  <si>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</si>
  <si>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</si>
  <si>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</si>
  <si>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</si>
  <si>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</si>
  <si>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</si>
  <si>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</si>
  <si>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</si>
  <si>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</si>
  <si>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</si>
  <si>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</si>
  <si>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</si>
  <si>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</si>
  <si>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</si>
  <si>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</si>
  <si>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</si>
  <si>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</si>
  <si>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</si>
  <si>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</si>
  <si>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</si>
  <si>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</si>
  <si>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</si>
  <si>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</si>
  <si>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</si>
  <si>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</si>
  <si>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</si>
  <si>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</si>
  <si>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</si>
  <si>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</si>
  <si>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</si>
  <si>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</si>
  <si>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</si>
  <si>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</si>
  <si>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</si>
  <si>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</si>
  <si>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</si>
  <si>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</si>
  <si>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</si>
  <si>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</si>
  <si>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</si>
  <si>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</si>
  <si>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</si>
  <si>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</si>
  <si>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</si>
  <si>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</si>
  <si>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</si>
  <si>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</si>
  <si>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</si>
  <si>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</si>
  <si>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</si>
  <si>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</si>
  <si>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</si>
  <si>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</si>
  <si>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</si>
  <si>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</si>
  <si>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</si>
  <si>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</si>
  <si>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</si>
  <si>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</si>
  <si>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</si>
  <si>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</si>
  <si>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</si>
  <si>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</si>
  <si>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</si>
  <si>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</si>
  <si>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</si>
  <si>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</si>
  <si>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</si>
  <si>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</si>
  <si>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</si>
  <si>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</si>
  <si>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</si>
  <si>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</si>
  <si>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</si>
  <si>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</si>
  <si>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</si>
  <si>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</si>
  <si>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</si>
  <si>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</si>
  <si>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</si>
  <si>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</si>
  <si>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</si>
  <si>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</si>
  <si>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</si>
  <si>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</si>
  <si>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</si>
  <si>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</si>
  <si>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</si>
  <si>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</si>
  <si>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</si>
  <si>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</si>
  <si>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</si>
  <si>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</si>
  <si>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</si>
  <si>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</si>
  <si>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</si>
  <si>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</si>
  <si>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</si>
  <si>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</si>
  <si>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</si>
  <si>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</si>
  <si>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</si>
  <si>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</si>
  <si>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</si>
  <si>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</si>
  <si>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</si>
  <si>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</si>
  <si>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</si>
  <si>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</si>
  <si>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</si>
  <si>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</si>
  <si>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</si>
  <si>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</si>
  <si>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</si>
  <si>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</si>
  <si>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</si>
  <si>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</si>
  <si>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</si>
  <si>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</si>
  <si>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</si>
  <si>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</si>
  <si>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</si>
  <si>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</si>
  <si>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</si>
  <si>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</si>
  <si>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</si>
  <si>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</si>
  <si>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</si>
  <si>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</si>
  <si>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</si>
  <si>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</si>
  <si>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</si>
  <si>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</si>
  <si>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</si>
  <si>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</si>
  <si>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</si>
  <si>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</si>
  <si>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</si>
  <si>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</si>
  <si>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</si>
  <si>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</si>
  <si>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</si>
  <si>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</si>
  <si>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</si>
  <si>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</si>
  <si>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</si>
  <si>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</si>
  <si>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</si>
  <si>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</si>
  <si>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</si>
  <si>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</si>
  <si>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</si>
  <si>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</si>
  <si>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</si>
  <si>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</si>
  <si>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</si>
  <si>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</si>
  <si>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</si>
  <si>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</si>
  <si>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</si>
  <si>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</si>
  <si>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</si>
  <si>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</si>
  <si>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</si>
  <si>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</si>
  <si>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</si>
  <si>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</si>
  <si>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</si>
  <si>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</si>
  <si>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</si>
  <si>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</si>
  <si>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</si>
  <si>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</si>
  <si>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</si>
  <si>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</si>
  <si>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</si>
  <si>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</si>
  <si>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</si>
  <si>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</si>
  <si>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</si>
  <si>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</si>
  <si>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</si>
  <si>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</si>
  <si>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</si>
  <si>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</si>
  <si>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</si>
  <si>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</si>
  <si>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</si>
  <si>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</si>
  <si>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</si>
  <si>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</si>
  <si>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</si>
  <si>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</si>
  <si>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</si>
  <si>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</si>
  <si>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</si>
  <si>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</si>
  <si>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</si>
  <si>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</si>
  <si>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</si>
  <si>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</si>
  <si>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</si>
  <si>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</si>
  <si>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</si>
  <si>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</si>
  <si>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</si>
  <si>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</si>
  <si>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</si>
  <si>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</si>
  <si>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</si>
  <si>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</si>
  <si>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</si>
  <si>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</si>
  <si>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</si>
  <si>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</si>
  <si>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</si>
  <si>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</si>
  <si>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</si>
  <si>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</si>
  <si>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</si>
  <si>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</si>
  <si>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</si>
  <si>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</si>
  <si>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</si>
  <si>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</si>
  <si>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</si>
  <si>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</si>
  <si>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</si>
  <si>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</si>
  <si>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</si>
  <si>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</si>
  <si>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</si>
  <si>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</si>
  <si>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</si>
  <si>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</si>
  <si>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</si>
  <si>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</si>
  <si>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</si>
  <si>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</si>
  <si>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</si>
  <si>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</si>
  <si>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</si>
  <si>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</si>
  <si>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</si>
  <si>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</si>
  <si>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</si>
  <si>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</si>
  <si>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</si>
  <si>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</si>
  <si>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</si>
  <si>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</si>
  <si>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</si>
  <si>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</si>
  <si>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</si>
  <si>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</si>
  <si>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</si>
  <si>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</si>
  <si>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</si>
  <si>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</si>
  <si>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</si>
  <si>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</si>
  <si>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</si>
  <si>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</si>
  <si>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</si>
  <si>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</si>
  <si>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</si>
  <si>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</si>
  <si>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</si>
  <si>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</si>
  <si>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</si>
  <si>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</si>
  <si>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</si>
  <si>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</si>
  <si>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</si>
  <si>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</si>
  <si>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</si>
  <si>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</si>
  <si>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</si>
  <si>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</si>
  <si>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</si>
  <si>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</si>
  <si>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</si>
  <si>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</si>
  <si>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</si>
  <si>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</si>
  <si>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</si>
  <si>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</si>
  <si>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</si>
  <si>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</si>
  <si>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</si>
  <si>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</si>
  <si>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</si>
  <si>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</si>
  <si>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</si>
  <si>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</si>
  <si>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</si>
  <si>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</si>
  <si>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</si>
  <si>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</si>
  <si>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</si>
  <si>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</si>
  <si>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</si>
  <si>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</si>
  <si>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</si>
  <si>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</si>
  <si>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</si>
  <si>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</si>
  <si>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</si>
  <si>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</si>
  <si>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</si>
  <si>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</si>
  <si>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</si>
  <si>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</si>
  <si>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</si>
  <si>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</si>
  <si>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</si>
  <si>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</si>
  <si>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</si>
  <si>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</si>
  <si>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</si>
  <si>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</si>
  <si>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</si>
  <si>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</si>
  <si>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</si>
  <si>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</si>
  <si>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</si>
  <si>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</si>
  <si>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</si>
  <si>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</si>
  <si>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</si>
  <si>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</si>
  <si>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</si>
  <si>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</si>
  <si>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</si>
  <si>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</si>
  <si>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</si>
  <si>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</si>
  <si>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</si>
  <si>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</si>
  <si>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</si>
  <si>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</si>
  <si>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</si>
  <si>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</si>
  <si>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</si>
  <si>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</si>
  <si>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</si>
  <si>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</si>
  <si>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</si>
  <si>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</si>
  <si>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</si>
  <si>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</si>
  <si>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</si>
  <si>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</si>
  <si>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</si>
  <si>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</si>
  <si>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</si>
  <si>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</si>
  <si>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</si>
  <si>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</si>
  <si>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</si>
  <si>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</si>
  <si>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</si>
  <si>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</si>
  <si>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</si>
  <si>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</si>
  <si>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</si>
  <si>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</si>
  <si>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</si>
  <si>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</si>
  <si>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</si>
  <si>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</si>
  <si>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</si>
  <si>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</si>
  <si>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</si>
  <si>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</si>
  <si>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</si>
  <si>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</si>
  <si>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</si>
  <si>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</si>
  <si>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</si>
  <si>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</si>
  <si>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</si>
  <si>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</si>
  <si>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</si>
  <si>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</si>
  <si>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</si>
  <si>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</si>
  <si>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</si>
  <si>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</si>
  <si>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</si>
  <si>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</si>
  <si>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</si>
  <si>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</si>
  <si>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</si>
  <si>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</si>
  <si>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</si>
  <si>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</si>
  <si>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</si>
  <si>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</si>
  <si>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</si>
  <si>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</si>
  <si>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</si>
  <si>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</si>
  <si>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</si>
  <si>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</si>
  <si>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</si>
  <si>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</si>
  <si>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</si>
  <si>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</si>
  <si>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</si>
  <si>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</si>
  <si>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</si>
  <si>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</si>
  <si>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</si>
  <si>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</si>
  <si>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</si>
  <si>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</si>
  <si>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</si>
  <si>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</si>
  <si>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</si>
  <si>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</si>
  <si>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</si>
  <si>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</si>
  <si>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</si>
  <si>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</si>
  <si>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</si>
  <si>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</si>
  <si>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</si>
  <si>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</si>
  <si>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</si>
  <si>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</si>
  <si>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</si>
  <si>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</si>
  <si>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</si>
  <si>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</si>
  <si>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</si>
  <si>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</si>
  <si>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</si>
  <si>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</si>
  <si>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</si>
  <si>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</si>
  <si>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</si>
  <si>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</si>
  <si>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</si>
  <si>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</si>
  <si>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</si>
  <si>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</si>
  <si>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</si>
  <si>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</si>
  <si>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</si>
  <si>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</si>
  <si>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</si>
  <si>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</si>
  <si>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</si>
  <si>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</si>
  <si>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</si>
  <si>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</si>
  <si>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</si>
  <si>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</si>
  <si>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</si>
  <si>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</si>
  <si>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</si>
  <si>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</si>
  <si>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</si>
  <si>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</si>
  <si>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</si>
  <si>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</si>
  <si>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</si>
  <si>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</si>
  <si>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</si>
  <si>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</si>
  <si>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</si>
  <si>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</si>
  <si>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</si>
  <si>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</si>
  <si>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</si>
  <si>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</si>
  <si>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</si>
  <si>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</si>
  <si>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</si>
  <si>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</si>
  <si>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</si>
  <si>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</si>
  <si>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</si>
  <si>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</si>
  <si>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</si>
  <si>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</si>
  <si>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</si>
  <si>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</si>
  <si>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</si>
  <si>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</si>
  <si>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</si>
  <si>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</si>
  <si>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</si>
  <si>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</si>
  <si>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</si>
  <si>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</si>
  <si>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</si>
  <si>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</si>
  <si>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</si>
  <si>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</si>
  <si>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</si>
  <si>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</si>
  <si>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</si>
  <si>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</si>
  <si>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</si>
  <si>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</si>
  <si>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</si>
  <si>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</si>
  <si>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</si>
  <si>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</si>
  <si>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</si>
  <si>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</si>
  <si>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</si>
  <si>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</si>
  <si>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</si>
  <si>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</si>
  <si>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</si>
  <si>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</si>
  <si>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</si>
  <si>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</si>
  <si>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</si>
  <si>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</si>
  <si>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</si>
  <si>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</si>
  <si>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</si>
  <si>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</si>
  <si>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</si>
  <si>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</si>
  <si>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</si>
  <si>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</si>
  <si>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</si>
  <si>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</si>
  <si>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</si>
  <si>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</si>
  <si>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</si>
  <si>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</si>
  <si>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</si>
  <si>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</si>
  <si>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</si>
  <si>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</si>
  <si>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</si>
  <si>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</si>
  <si>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</si>
  <si>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</si>
  <si>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</si>
  <si>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</si>
  <si>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</si>
  <si>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</si>
  <si>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</si>
  <si>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</si>
  <si>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</si>
  <si>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</si>
  <si>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</si>
  <si>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</si>
  <si>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</si>
  <si>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</si>
  <si>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</si>
  <si>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</si>
  <si>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</si>
  <si>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</si>
  <si>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</si>
  <si>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</si>
  <si>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</si>
  <si>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</si>
  <si>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</si>
  <si>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</si>
  <si>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</si>
  <si>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</si>
  <si>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</si>
  <si>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</si>
  <si>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</si>
  <si>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</si>
  <si>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</si>
  <si>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</si>
  <si>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</si>
  <si>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</si>
  <si>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</si>
  <si>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</si>
  <si>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</si>
  <si>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</si>
  <si>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</si>
  <si>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</si>
  <si>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</si>
  <si>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</si>
  <si>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</si>
  <si>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</si>
  <si>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</si>
  <si>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</si>
  <si>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</si>
  <si>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</si>
  <si>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</si>
  <si>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</si>
  <si>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</si>
  <si>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</si>
  <si>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</si>
  <si>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</si>
  <si>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</si>
  <si>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</si>
  <si>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</si>
  <si>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</si>
  <si>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</si>
  <si>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</si>
  <si>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</si>
  <si>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</si>
  <si>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</si>
  <si>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</si>
  <si>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</si>
  <si>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</si>
  <si>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</si>
  <si>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</si>
  <si>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</si>
  <si>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</si>
  <si>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</si>
  <si>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</si>
  <si>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</si>
  <si>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</si>
  <si>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</si>
  <si>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</si>
  <si>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</si>
  <si>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</si>
  <si>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</si>
  <si>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</si>
  <si>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</si>
  <si>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</si>
  <si>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</si>
  <si>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</si>
  <si>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</si>
  <si>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</si>
  <si>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</si>
  <si>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</si>
  <si>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</si>
  <si>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</si>
  <si>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</si>
  <si>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</si>
  <si>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</si>
  <si>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</si>
  <si>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</si>
  <si>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</si>
  <si>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</si>
  <si>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</si>
  <si>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</si>
  <si>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</si>
  <si>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</si>
  <si>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</si>
  <si>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</si>
  <si>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</si>
  <si>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</si>
  <si>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</si>
  <si>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</si>
  <si>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</si>
  <si>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</si>
  <si>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</si>
  <si>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</si>
  <si>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</si>
  <si>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</si>
  <si>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</si>
  <si>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</si>
  <si>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</si>
  <si>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</si>
  <si>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</si>
  <si>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</si>
  <si>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</si>
  <si>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</si>
  <si>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</si>
  <si>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</si>
  <si>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</si>
  <si>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</si>
  <si>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</si>
  <si>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</si>
  <si>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</si>
  <si>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</si>
  <si>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</si>
  <si>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</si>
  <si>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</si>
  <si>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</si>
  <si>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</si>
  <si>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</si>
  <si>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</si>
  <si>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</si>
  <si>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</si>
  <si>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</si>
  <si>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</si>
  <si>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</si>
  <si>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</si>
  <si>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</si>
  <si>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</si>
  <si>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</si>
  <si>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</si>
  <si>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</si>
  <si>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</si>
  <si>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</si>
  <si>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</si>
  <si>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</si>
  <si>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</si>
  <si>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</si>
  <si>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</si>
  <si>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</si>
  <si>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</si>
  <si>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</si>
  <si>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</si>
  <si>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</si>
  <si>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</si>
  <si>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</si>
  <si>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</si>
  <si>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</si>
  <si>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</si>
  <si>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</si>
  <si>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</si>
  <si>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</si>
  <si>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</si>
  <si>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</si>
  <si>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</si>
  <si>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</si>
  <si>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</si>
  <si>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</si>
  <si>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</si>
  <si>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</si>
  <si>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</si>
  <si>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</si>
  <si>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</si>
  <si>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</si>
  <si>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</si>
  <si>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</si>
  <si>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</si>
  <si>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</si>
  <si>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</si>
  <si>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</si>
  <si>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</si>
  <si>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</si>
  <si>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</si>
  <si>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</si>
  <si>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</si>
  <si>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</si>
  <si>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</si>
  <si>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</si>
  <si>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</si>
  <si>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</si>
  <si>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</si>
  <si>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</si>
  <si>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</si>
  <si>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</si>
  <si>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</si>
  <si>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</si>
  <si>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</si>
  <si>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</si>
  <si>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</si>
  <si>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</si>
  <si>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</si>
  <si>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</si>
  <si>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</si>
  <si>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</si>
  <si>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</si>
  <si>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</si>
  <si>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</si>
  <si>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</si>
  <si>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</si>
  <si>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</si>
  <si>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</si>
  <si>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</si>
  <si>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</si>
  <si>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</si>
  <si>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</si>
  <si>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</si>
  <si>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</si>
  <si>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</si>
  <si>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</si>
  <si>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</si>
  <si>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</si>
  <si>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</si>
  <si>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</si>
  <si>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</si>
  <si>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</si>
  <si>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</si>
  <si>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</si>
  <si>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</si>
  <si>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</si>
  <si>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</si>
  <si>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</si>
  <si>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</si>
  <si>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</si>
  <si>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</si>
  <si>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</si>
  <si>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</si>
  <si>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</si>
  <si>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</si>
  <si>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</si>
  <si>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</si>
  <si>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</si>
  <si>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</si>
  <si>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</si>
  <si>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</si>
  <si>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</si>
  <si>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</si>
  <si>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</si>
  <si>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</si>
  <si>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</si>
  <si>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</si>
  <si>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</si>
  <si>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</si>
  <si>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</si>
  <si>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</si>
  <si>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</si>
  <si>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</si>
  <si>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</si>
  <si>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</si>
  <si>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</si>
  <si>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</si>
  <si>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</si>
  <si>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</si>
  <si>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</si>
  <si>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</si>
  <si>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</si>
  <si>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</si>
  <si>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</si>
  <si>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</si>
  <si>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</si>
  <si>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</si>
  <si>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</si>
  <si>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</si>
  <si>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</si>
  <si>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</si>
  <si>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</si>
  <si>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</si>
  <si>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</si>
  <si>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</si>
  <si>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</si>
  <si>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</si>
  <si>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</si>
  <si>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</si>
  <si>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</si>
  <si>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</si>
  <si>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</si>
  <si>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</si>
  <si>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</si>
  <si>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</si>
  <si>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</si>
  <si>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</si>
  <si>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</si>
  <si>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</si>
  <si>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</si>
  <si>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</si>
  <si>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</si>
  <si>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</si>
  <si>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</si>
  <si>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</si>
  <si>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</si>
  <si>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</si>
  <si>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</si>
  <si>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</si>
  <si>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</si>
  <si>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</si>
  <si>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</si>
  <si>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</si>
  <si>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</si>
  <si>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</si>
  <si>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</si>
  <si>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</si>
  <si>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</si>
  <si>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</si>
  <si>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</si>
  <si>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</si>
  <si>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</si>
  <si>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</si>
  <si>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</si>
  <si>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</si>
  <si>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</si>
  <si>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</si>
  <si>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</si>
  <si>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</si>
  <si>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</si>
  <si>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</si>
  <si>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</si>
  <si>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</si>
  <si>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</si>
  <si>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</si>
  <si>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</si>
  <si>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</si>
  <si>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</si>
  <si>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</si>
  <si>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</si>
  <si>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</si>
  <si>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</si>
  <si>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</si>
  <si>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</si>
  <si>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</si>
  <si>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</si>
  <si>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</si>
  <si>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</si>
  <si>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</si>
  <si>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</si>
  <si>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</si>
  <si>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</si>
  <si>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</si>
  <si>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</si>
  <si>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</si>
  <si>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</si>
  <si>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</si>
  <si>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</si>
  <si>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</si>
  <si>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</si>
  <si>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</si>
  <si>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</si>
  <si>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</si>
  <si>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</si>
  <si>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</si>
  <si>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</si>
  <si>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</si>
  <si>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</si>
  <si>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</si>
  <si>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</si>
  <si>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</si>
  <si>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</si>
  <si>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</si>
  <si>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</si>
  <si>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</si>
  <si>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</si>
  <si>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</si>
  <si>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</si>
  <si>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</si>
  <si>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</si>
  <si>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</si>
  <si>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</si>
  <si>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</si>
  <si>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</si>
  <si>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</si>
  <si>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</si>
  <si>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</si>
  <si>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</si>
  <si>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</si>
  <si>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</si>
  <si>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</si>
  <si>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</si>
  <si>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</si>
  <si>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</si>
  <si>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</si>
  <si>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</si>
  <si>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</si>
  <si>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</si>
  <si>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</si>
  <si>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</si>
  <si>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</si>
  <si>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</si>
  <si>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</si>
  <si>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</si>
  <si>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</si>
  <si>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</si>
  <si>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</si>
  <si>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</si>
  <si>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</si>
  <si>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</si>
  <si>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</si>
  <si>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</si>
  <si>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</si>
  <si>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</si>
  <si>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</si>
  <si>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</si>
  <si>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</si>
  <si>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</si>
  <si>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</si>
  <si>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</si>
  <si>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</si>
  <si>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</si>
  <si>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</si>
  <si>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</si>
  <si>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</si>
  <si>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</si>
  <si>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</si>
  <si>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</si>
  <si>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</si>
  <si>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</si>
  <si>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</si>
  <si>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</si>
  <si>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</si>
  <si>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</si>
  <si>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</si>
  <si>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</si>
  <si>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</si>
  <si>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</si>
  <si>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</si>
  <si>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</si>
  <si>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</si>
  <si>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</si>
  <si>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</si>
  <si>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</si>
  <si>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</si>
  <si>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</si>
  <si>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</si>
  <si>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</si>
  <si>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</si>
  <si>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</si>
  <si>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</si>
  <si>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</si>
  <si>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</si>
  <si>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</si>
  <si>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</si>
  <si>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</si>
  <si>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</si>
  <si>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</si>
  <si>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</si>
  <si>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</si>
  <si>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</si>
  <si>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</si>
  <si>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</si>
  <si>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</si>
  <si>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</si>
  <si>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</si>
  <si>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</si>
  <si>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</si>
  <si>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</si>
  <si>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</si>
  <si>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</si>
  <si>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</si>
  <si>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</si>
  <si>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</si>
  <si>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</si>
  <si>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</si>
  <si>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</si>
  <si>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</si>
  <si>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</si>
  <si>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</si>
  <si>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</si>
  <si>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</si>
  <si>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</si>
  <si>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</si>
  <si>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</si>
  <si>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</si>
  <si>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</si>
  <si>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</si>
  <si>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</si>
  <si>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</si>
  <si>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</si>
  <si>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</si>
  <si>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</si>
  <si>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</si>
  <si>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</si>
  <si>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</si>
  <si>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</si>
  <si>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</si>
  <si>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</si>
  <si>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</si>
  <si>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</si>
  <si>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</si>
  <si>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</si>
  <si>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</si>
  <si>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</si>
  <si>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</si>
  <si>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</si>
  <si>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</si>
  <si>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</si>
  <si>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</si>
  <si>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</si>
  <si>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</si>
  <si>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</si>
  <si>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</si>
  <si>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</si>
  <si>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</si>
  <si>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</si>
  <si>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</si>
  <si>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</si>
  <si>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</si>
  <si>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</si>
  <si>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</si>
  <si>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</si>
  <si>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</si>
  <si>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</si>
  <si>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</si>
  <si>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</si>
  <si>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</si>
  <si>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</si>
  <si>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</si>
  <si>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</si>
  <si>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</si>
  <si>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</si>
  <si>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</si>
  <si>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</si>
  <si>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</si>
  <si>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</si>
  <si>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</si>
  <si>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</si>
  <si>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</si>
  <si>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</si>
  <si>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</si>
  <si>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</si>
  <si>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</si>
  <si>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</si>
  <si>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</si>
  <si>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</si>
  <si>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</si>
  <si>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</si>
  <si>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</si>
  <si>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</si>
  <si>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</si>
  <si>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</si>
  <si>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</si>
  <si>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</si>
  <si>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</si>
  <si>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</si>
  <si>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</si>
  <si>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</si>
  <si>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</si>
  <si>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</si>
  <si>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</si>
  <si>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</si>
  <si>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</si>
  <si>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</si>
  <si>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</si>
  <si>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</si>
  <si>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</si>
  <si>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</si>
  <si>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</si>
  <si>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</si>
  <si>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</si>
  <si>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</si>
  <si>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</si>
  <si>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</si>
  <si>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</si>
  <si>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</si>
  <si>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</si>
  <si>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</si>
  <si>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</si>
  <si>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</si>
  <si>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</si>
  <si>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</si>
  <si>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</si>
  <si>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</si>
  <si>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</si>
  <si>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</si>
  <si>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</si>
  <si>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</si>
  <si>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</si>
  <si>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</si>
  <si>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</si>
  <si>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</si>
  <si>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</si>
  <si>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</si>
  <si>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</si>
  <si>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藤村　裕一</t>
    <rPh sb="0" eb="2">
      <t>フジムラ</t>
    </rPh>
    <rPh sb="3" eb="5">
      <t>ユウイチ</t>
    </rPh>
    <phoneticPr fontId="1"/>
  </si>
  <si>
    <t>管理者</t>
    <rPh sb="0" eb="3">
      <t>カンリシャ</t>
    </rPh>
    <phoneticPr fontId="1"/>
  </si>
  <si>
    <t>２　法人</t>
  </si>
  <si>
    <t>５　営利法人</t>
  </si>
  <si>
    <t>㈱緑サービス</t>
    <rPh sb="1" eb="2">
      <t>ミドリ</t>
    </rPh>
    <phoneticPr fontId="1"/>
  </si>
  <si>
    <t>かぶしきがいしゃ　みどりさーびす</t>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</si>
  <si>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</si>
  <si>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0166</t>
    <phoneticPr fontId="1"/>
  </si>
  <si>
    <t>69</t>
    <phoneticPr fontId="1"/>
  </si>
  <si>
    <t>2666</t>
    <phoneticPr fontId="1"/>
  </si>
  <si>
    <t>0555</t>
    <phoneticPr fontId="1"/>
  </si>
  <si>
    <t>qqrd2xv9k</t>
    <phoneticPr fontId="1"/>
  </si>
  <si>
    <t>dune.ocn.ne.jp</t>
    <phoneticPr fontId="1"/>
  </si>
  <si>
    <t>吉田　百合子</t>
    <rPh sb="0" eb="2">
      <t>ヨシダ</t>
    </rPh>
    <rPh sb="3" eb="6">
      <t>ユリコ</t>
    </rPh>
    <phoneticPr fontId="1"/>
  </si>
  <si>
    <t>代表取締役</t>
    <rPh sb="0" eb="5">
      <t>ダイヒョウトリシマリヤク</t>
    </rPh>
    <phoneticPr fontId="1"/>
  </si>
  <si>
    <t>住宅型有料老人ホーム　ゆり神楽</t>
    <rPh sb="0" eb="3">
      <t>ジュウタクガタ</t>
    </rPh>
    <rPh sb="3" eb="7">
      <t>ユウリョウロウジン</t>
    </rPh>
    <rPh sb="13" eb="15">
      <t>カグラ</t>
    </rPh>
    <phoneticPr fontId="1"/>
  </si>
  <si>
    <t>じゅうたくがたゆうりょうろうじんほーむゆりかぐら</t>
    <phoneticPr fontId="1"/>
  </si>
  <si>
    <t>旭川</t>
    <rPh sb="0" eb="2">
      <t>アサヒカワ</t>
    </rPh>
    <phoneticPr fontId="1"/>
  </si>
  <si>
    <t>バス利用時　神楽6条11丁目バス停より徒歩5分　自動車利用時　旭川駅より約5分</t>
    <rPh sb="2" eb="5">
      <t>リヨウジ</t>
    </rPh>
    <rPh sb="6" eb="8">
      <t>カグラ</t>
    </rPh>
    <rPh sb="9" eb="10">
      <t>ジョウ</t>
    </rPh>
    <rPh sb="12" eb="14">
      <t>チョウメ</t>
    </rPh>
    <rPh sb="16" eb="17">
      <t>テイ</t>
    </rPh>
    <rPh sb="19" eb="21">
      <t>トホ</t>
    </rPh>
    <rPh sb="22" eb="23">
      <t>フン</t>
    </rPh>
    <rPh sb="24" eb="27">
      <t>ジドウシャ</t>
    </rPh>
    <rPh sb="27" eb="30">
      <t>リヨウジ</t>
    </rPh>
    <rPh sb="31" eb="33">
      <t>アサヒカワ</t>
    </rPh>
    <rPh sb="33" eb="34">
      <t>エキ</t>
    </rPh>
    <rPh sb="36" eb="37">
      <t>ヤク</t>
    </rPh>
    <rPh sb="38" eb="39">
      <t>フン</t>
    </rPh>
    <phoneticPr fontId="1"/>
  </si>
  <si>
    <t>藤村　裕一</t>
    <rPh sb="0" eb="2">
      <t>フジムラ</t>
    </rPh>
    <rPh sb="3" eb="5">
      <t>ユウイチ</t>
    </rPh>
    <phoneticPr fontId="1"/>
  </si>
  <si>
    <t>管理者</t>
    <rPh sb="0" eb="3">
      <t>カンリシャ</t>
    </rPh>
    <phoneticPr fontId="1"/>
  </si>
  <si>
    <t>３　住宅型</t>
  </si>
  <si>
    <t>0172904690</t>
    <phoneticPr fontId="1"/>
  </si>
  <si>
    <t>旭川市</t>
    <rPh sb="0" eb="3">
      <t>アサヒカワシ</t>
    </rPh>
    <phoneticPr fontId="1"/>
  </si>
  <si>
    <t>２　なし</t>
  </si>
  <si>
    <t>１　あり</t>
  </si>
  <si>
    <t>４　なし</t>
  </si>
  <si>
    <t>１　全ての居室あり</t>
  </si>
  <si>
    <t>１　全ての便所あり</t>
  </si>
  <si>
    <t>１　全ての浴室あり</t>
  </si>
  <si>
    <t>○</t>
  </si>
  <si>
    <t>１　利用権方式</t>
  </si>
  <si>
    <t>３　月払い方式</t>
  </si>
  <si>
    <t>なし</t>
    <phoneticPr fontId="1"/>
  </si>
  <si>
    <t>書面・電話による開催内容の連絡・報告あり</t>
    <rPh sb="0" eb="2">
      <t>ショメン</t>
    </rPh>
    <rPh sb="3" eb="5">
      <t>デンワ</t>
    </rPh>
    <rPh sb="8" eb="12">
      <t>カイサイナイヨウ</t>
    </rPh>
    <rPh sb="13" eb="15">
      <t>レンラク</t>
    </rPh>
    <rPh sb="16" eb="18">
      <t>ホウコク</t>
    </rPh>
    <phoneticPr fontId="1"/>
  </si>
  <si>
    <t>住宅型有料老人ホーム　ゆり神楽　華</t>
    <rPh sb="0" eb="3">
      <t>ジュウタクガタ</t>
    </rPh>
    <rPh sb="3" eb="7">
      <t>ユウリョウロウジン</t>
    </rPh>
    <rPh sb="13" eb="15">
      <t>カグラ</t>
    </rPh>
    <rPh sb="16" eb="17">
      <t>ハナ</t>
    </rPh>
    <phoneticPr fontId="1"/>
  </si>
  <si>
    <t>１　入居希望者に公開</t>
  </si>
  <si>
    <t>㈱緑サービス</t>
    <rPh sb="1" eb="2">
      <t>ミドリ</t>
    </rPh>
    <phoneticPr fontId="1"/>
  </si>
  <si>
    <t>訪問介護事業所　緑サービス</t>
    <rPh sb="0" eb="4">
      <t>ホウモンカイゴ</t>
    </rPh>
    <rPh sb="4" eb="7">
      <t>ジギョウショ</t>
    </rPh>
    <rPh sb="8" eb="9">
      <t>ミドリ</t>
    </rPh>
    <phoneticPr fontId="1"/>
  </si>
  <si>
    <t>北海道旭川市神楽７条１１丁目６番５号</t>
    <rPh sb="0" eb="3">
      <t>ホッカイドウ</t>
    </rPh>
    <rPh sb="3" eb="6">
      <t>アサヒカワシ</t>
    </rPh>
    <rPh sb="6" eb="8">
      <t>カグラ</t>
    </rPh>
    <rPh sb="9" eb="10">
      <t>ジョウ</t>
    </rPh>
    <rPh sb="12" eb="14">
      <t>チョウメ</t>
    </rPh>
    <rPh sb="15" eb="16">
      <t>バン</t>
    </rPh>
    <rPh sb="17" eb="18">
      <t>ゴウ</t>
    </rPh>
    <phoneticPr fontId="1"/>
  </si>
  <si>
    <t>1500円</t>
    <rPh sb="4" eb="5">
      <t>エン</t>
    </rPh>
    <phoneticPr fontId="1"/>
  </si>
  <si>
    <t>施設にて購入可能</t>
    <rPh sb="0" eb="2">
      <t>シセツ</t>
    </rPh>
    <rPh sb="4" eb="8">
      <t>コウニュウカノウ</t>
    </rPh>
    <phoneticPr fontId="1"/>
  </si>
  <si>
    <t>１時間１５００円　上限７５００円</t>
    <rPh sb="1" eb="3">
      <t>ジカン</t>
    </rPh>
    <rPh sb="7" eb="8">
      <t>エン</t>
    </rPh>
    <rPh sb="9" eb="11">
      <t>ジョウゲン</t>
    </rPh>
    <rPh sb="15" eb="16">
      <t>エン</t>
    </rPh>
    <phoneticPr fontId="1"/>
  </si>
  <si>
    <t>利用料金による</t>
    <rPh sb="0" eb="4">
      <t>リヨウリョウキン</t>
    </rPh>
    <phoneticPr fontId="1"/>
  </si>
  <si>
    <t>高額な金銭・通帳などの管理は行わない</t>
    <rPh sb="0" eb="2">
      <t>コウガク</t>
    </rPh>
    <rPh sb="3" eb="5">
      <t>キンセン</t>
    </rPh>
    <rPh sb="6" eb="8">
      <t>ツウチョウ</t>
    </rPh>
    <rPh sb="11" eb="13">
      <t>カンリ</t>
    </rPh>
    <rPh sb="14" eb="15">
      <t>オコナ</t>
    </rPh>
    <phoneticPr fontId="1"/>
  </si>
  <si>
    <t>必要時に行う</t>
    <rPh sb="0" eb="3">
      <t>ヒツヨウジ</t>
    </rPh>
    <rPh sb="4" eb="5">
      <t>オコナ</t>
    </rPh>
    <phoneticPr fontId="1"/>
  </si>
  <si>
    <t>1450001010349</t>
    <phoneticPr fontId="1"/>
  </si>
  <si>
    <t>１　事業者が自ら所有する建物</t>
  </si>
  <si>
    <t>１　事業者が自ら所有する土地</t>
  </si>
  <si>
    <t>１　全室個室（縁故者個室含む）</t>
  </si>
  <si>
    <t>利用者様が楽しく安心して生活できる環境を心掛け安心・安全な施設運営を行う</t>
    <rPh sb="0" eb="4">
      <t>リヨウシャサマ</t>
    </rPh>
    <rPh sb="5" eb="6">
      <t>タノ</t>
    </rPh>
    <rPh sb="8" eb="10">
      <t>アンシン</t>
    </rPh>
    <rPh sb="12" eb="14">
      <t>セイカツ</t>
    </rPh>
    <rPh sb="17" eb="19">
      <t>カンキョウ</t>
    </rPh>
    <rPh sb="20" eb="22">
      <t>ココロガ</t>
    </rPh>
    <rPh sb="23" eb="25">
      <t>アンシン</t>
    </rPh>
    <rPh sb="26" eb="28">
      <t>アンゼン</t>
    </rPh>
    <rPh sb="29" eb="33">
      <t>シセツウンエイ</t>
    </rPh>
    <rPh sb="34" eb="35">
      <t>オコナ</t>
    </rPh>
    <phoneticPr fontId="1"/>
  </si>
  <si>
    <t>利用者様個々の生活習慣をサービスに反映させる</t>
    <rPh sb="0" eb="4">
      <t>リヨウシャサマ</t>
    </rPh>
    <rPh sb="4" eb="6">
      <t>ココ</t>
    </rPh>
    <rPh sb="7" eb="11">
      <t>セイカツシュウカン</t>
    </rPh>
    <rPh sb="17" eb="19">
      <t>ハンエイ</t>
    </rPh>
    <phoneticPr fontId="1"/>
  </si>
  <si>
    <t>１　自ら実施</t>
  </si>
  <si>
    <t>サンビレッジクリニック</t>
    <phoneticPr fontId="1"/>
  </si>
  <si>
    <t>北海道旭川市神居２条１８丁目１６番１６号</t>
    <rPh sb="0" eb="3">
      <t>ホッカイドウ</t>
    </rPh>
    <rPh sb="3" eb="6">
      <t>アサヒカワシ</t>
    </rPh>
    <rPh sb="6" eb="8">
      <t>カムイ</t>
    </rPh>
    <rPh sb="9" eb="10">
      <t>ジョウ</t>
    </rPh>
    <rPh sb="12" eb="14">
      <t>チョウメ</t>
    </rPh>
    <rPh sb="16" eb="17">
      <t>バン</t>
    </rPh>
    <rPh sb="19" eb="20">
      <t>ゴウ</t>
    </rPh>
    <phoneticPr fontId="1"/>
  </si>
  <si>
    <t>内科</t>
    <rPh sb="0" eb="2">
      <t>ナイカ</t>
    </rPh>
    <phoneticPr fontId="1"/>
  </si>
  <si>
    <t>定期受診・訪問診療・訪問看護</t>
    <rPh sb="0" eb="4">
      <t>テイキジュシン</t>
    </rPh>
    <rPh sb="5" eb="9">
      <t>ホウモンシンリョウ</t>
    </rPh>
    <rPh sb="10" eb="14">
      <t>ホウモンカンゴ</t>
    </rPh>
    <phoneticPr fontId="1"/>
  </si>
  <si>
    <t>やすみ歯科</t>
    <rPh sb="3" eb="5">
      <t>シカ</t>
    </rPh>
    <phoneticPr fontId="1"/>
  </si>
  <si>
    <t>旭川市旭神２条２丁目７番１２号</t>
    <rPh sb="0" eb="3">
      <t>アサヒカワシ</t>
    </rPh>
    <rPh sb="3" eb="5">
      <t>キョクシン</t>
    </rPh>
    <rPh sb="6" eb="7">
      <t>ジョウ</t>
    </rPh>
    <rPh sb="8" eb="10">
      <t>チョウメ</t>
    </rPh>
    <rPh sb="11" eb="12">
      <t>バン</t>
    </rPh>
    <rPh sb="14" eb="15">
      <t>ゴウ</t>
    </rPh>
    <phoneticPr fontId="1"/>
  </si>
  <si>
    <t>歯科</t>
    <rPh sb="0" eb="2">
      <t>シカ</t>
    </rPh>
    <phoneticPr fontId="1"/>
  </si>
  <si>
    <t>虫歯・義歯における治療・調整</t>
    <rPh sb="0" eb="2">
      <t>ムシバ</t>
    </rPh>
    <rPh sb="3" eb="5">
      <t>ギシ</t>
    </rPh>
    <rPh sb="9" eb="11">
      <t>チリョウ</t>
    </rPh>
    <rPh sb="12" eb="14">
      <t>チョウセイ</t>
    </rPh>
    <phoneticPr fontId="1"/>
  </si>
  <si>
    <t>身体状況の変化により検討行う</t>
    <rPh sb="0" eb="2">
      <t>シンタイ</t>
    </rPh>
    <rPh sb="2" eb="4">
      <t>ジョウキョウ</t>
    </rPh>
    <rPh sb="5" eb="7">
      <t>ヘンカ</t>
    </rPh>
    <rPh sb="10" eb="13">
      <t>ケントウオコナ</t>
    </rPh>
    <phoneticPr fontId="1"/>
  </si>
  <si>
    <t>本人及び家族の同意・ケアマネージャーの承諾</t>
    <rPh sb="0" eb="3">
      <t>ホンニンオヨ</t>
    </rPh>
    <rPh sb="4" eb="6">
      <t>カゾク</t>
    </rPh>
    <rPh sb="7" eb="9">
      <t>ドウイ</t>
    </rPh>
    <rPh sb="19" eb="21">
      <t>ショウダク</t>
    </rPh>
    <phoneticPr fontId="1"/>
  </si>
  <si>
    <t>利用者様個別にて考慮</t>
    <rPh sb="0" eb="4">
      <t>リヨウシャサマ</t>
    </rPh>
    <rPh sb="4" eb="6">
      <t>コベツ</t>
    </rPh>
    <rPh sb="8" eb="10">
      <t>コウリョ</t>
    </rPh>
    <phoneticPr fontId="1"/>
  </si>
  <si>
    <t>問題視される行動・言動などを家族様・ケアマネージャーと相談・協力し対応を行う</t>
    <rPh sb="0" eb="3">
      <t>モンダイシ</t>
    </rPh>
    <rPh sb="6" eb="8">
      <t>コウドウ</t>
    </rPh>
    <rPh sb="9" eb="11">
      <t>ゲンドウ</t>
    </rPh>
    <rPh sb="14" eb="17">
      <t>カゾクサマ</t>
    </rPh>
    <rPh sb="27" eb="29">
      <t>ソウダン</t>
    </rPh>
    <rPh sb="30" eb="32">
      <t>キョウリョク</t>
    </rPh>
    <rPh sb="33" eb="35">
      <t>タイオウ</t>
    </rPh>
    <rPh sb="36" eb="37">
      <t>オコナ</t>
    </rPh>
    <phoneticPr fontId="1"/>
  </si>
  <si>
    <t>問題行動後の経過観察を経て家族様の同意を得たのちに解約を求める場合がある</t>
    <rPh sb="0" eb="5">
      <t>モンダイコウドウゴ</t>
    </rPh>
    <rPh sb="6" eb="10">
      <t>ケイカカンサツ</t>
    </rPh>
    <rPh sb="11" eb="12">
      <t>ヘ</t>
    </rPh>
    <rPh sb="13" eb="16">
      <t>カゾクサマ</t>
    </rPh>
    <rPh sb="17" eb="19">
      <t>ドウイ</t>
    </rPh>
    <rPh sb="20" eb="21">
      <t>エ</t>
    </rPh>
    <rPh sb="25" eb="27">
      <t>カイヤク</t>
    </rPh>
    <rPh sb="28" eb="29">
      <t>モト</t>
    </rPh>
    <rPh sb="31" eb="33">
      <t>バアイ</t>
    </rPh>
    <phoneticPr fontId="1"/>
  </si>
  <si>
    <t>３日間の体験入居に対応※居室の空き状況による</t>
    <rPh sb="1" eb="2">
      <t>ヒ</t>
    </rPh>
    <rPh sb="2" eb="3">
      <t>カン</t>
    </rPh>
    <rPh sb="4" eb="8">
      <t>タイケンニュウキョ</t>
    </rPh>
    <rPh sb="9" eb="11">
      <t>タイオウ</t>
    </rPh>
    <rPh sb="12" eb="14">
      <t>キョシツ</t>
    </rPh>
    <rPh sb="15" eb="16">
      <t>ア</t>
    </rPh>
    <rPh sb="17" eb="19">
      <t>ジョウキョウ</t>
    </rPh>
    <phoneticPr fontId="1"/>
  </si>
  <si>
    <t>２　日割り計算で減額</t>
  </si>
  <si>
    <t>建物の賃借料、賃貸料金の返済により１室の家賃を算出</t>
    <rPh sb="0" eb="2">
      <t>タテモノ</t>
    </rPh>
    <rPh sb="3" eb="6">
      <t>チンシャクリョウ</t>
    </rPh>
    <rPh sb="7" eb="9">
      <t>チンタイ</t>
    </rPh>
    <rPh sb="9" eb="11">
      <t>リョウキン</t>
    </rPh>
    <rPh sb="12" eb="14">
      <t>ヘンサイ</t>
    </rPh>
    <rPh sb="18" eb="19">
      <t>シツ</t>
    </rPh>
    <rPh sb="20" eb="22">
      <t>ヤチン</t>
    </rPh>
    <rPh sb="23" eb="25">
      <t>サンシュツ</t>
    </rPh>
    <phoneticPr fontId="1"/>
  </si>
  <si>
    <t>共用施設の維持管理、修繕費。生活支援サービスの人件費の費用</t>
    <rPh sb="0" eb="4">
      <t>キョウヨウシセツ</t>
    </rPh>
    <rPh sb="5" eb="9">
      <t>イジカンリ</t>
    </rPh>
    <rPh sb="10" eb="13">
      <t>シュウゼンヒ</t>
    </rPh>
    <rPh sb="14" eb="18">
      <t>セイカツシエン</t>
    </rPh>
    <rPh sb="23" eb="26">
      <t>ジンケンヒ</t>
    </rPh>
    <rPh sb="27" eb="29">
      <t>ヒヨウ</t>
    </rPh>
    <phoneticPr fontId="1"/>
  </si>
  <si>
    <t>厨房の維持費及び１日３食の食事を提供するための費用</t>
    <rPh sb="0" eb="2">
      <t>チュウボウ</t>
    </rPh>
    <rPh sb="3" eb="6">
      <t>イジヒ</t>
    </rPh>
    <rPh sb="6" eb="7">
      <t>オヨ</t>
    </rPh>
    <rPh sb="9" eb="10">
      <t>ヒ</t>
    </rPh>
    <rPh sb="11" eb="12">
      <t>ショク</t>
    </rPh>
    <rPh sb="13" eb="15">
      <t>ショクジ</t>
    </rPh>
    <rPh sb="16" eb="18">
      <t>テイキョウ</t>
    </rPh>
    <rPh sb="23" eb="25">
      <t>ヒヨウ</t>
    </rPh>
    <phoneticPr fontId="1"/>
  </si>
  <si>
    <t>冬季暖房費※季節における暖房を使用するための費用</t>
    <rPh sb="0" eb="5">
      <t>トウキダンボウヒ</t>
    </rPh>
    <rPh sb="6" eb="8">
      <t>キセツ</t>
    </rPh>
    <rPh sb="12" eb="14">
      <t>ダンボウ</t>
    </rPh>
    <rPh sb="15" eb="17">
      <t>シヨウ</t>
    </rPh>
    <rPh sb="22" eb="24">
      <t>ヒヨウ</t>
    </rPh>
    <phoneticPr fontId="1"/>
  </si>
  <si>
    <t>日常生活における使用、入浴、洗濯に使用する費用　　　　　　（１０月～５月）</t>
    <rPh sb="0" eb="2">
      <t>ニチジョウ</t>
    </rPh>
    <rPh sb="2" eb="4">
      <t>セイカツ</t>
    </rPh>
    <rPh sb="8" eb="10">
      <t>シヨウ</t>
    </rPh>
    <rPh sb="11" eb="13">
      <t>ニュウヨク</t>
    </rPh>
    <rPh sb="14" eb="16">
      <t>センタク</t>
    </rPh>
    <rPh sb="17" eb="19">
      <t>シヨウ</t>
    </rPh>
    <rPh sb="21" eb="23">
      <t>ヒヨウ</t>
    </rPh>
    <rPh sb="32" eb="33">
      <t>ツキ</t>
    </rPh>
    <rPh sb="35" eb="36">
      <t>ツキ</t>
    </rPh>
    <phoneticPr fontId="1"/>
  </si>
  <si>
    <t>サービスの提供により賠償すべき事故が発生した場合</t>
    <rPh sb="5" eb="7">
      <t>テイキョウ</t>
    </rPh>
    <rPh sb="10" eb="12">
      <t>バイショウ</t>
    </rPh>
    <rPh sb="15" eb="17">
      <t>ジコ</t>
    </rPh>
    <rPh sb="18" eb="20">
      <t>ハッセイ</t>
    </rPh>
    <rPh sb="22" eb="24">
      <t>バアイ</t>
    </rPh>
    <phoneticPr fontId="1"/>
  </si>
  <si>
    <t>家族への報告及び、保険会社担当員への連絡</t>
    <rPh sb="0" eb="2">
      <t>カゾク</t>
    </rPh>
    <rPh sb="4" eb="6">
      <t>ホウコク</t>
    </rPh>
    <rPh sb="6" eb="7">
      <t>オヨ</t>
    </rPh>
    <rPh sb="9" eb="13">
      <t>ホケンガイシャ</t>
    </rPh>
    <rPh sb="13" eb="16">
      <t>タントウイン</t>
    </rPh>
    <rPh sb="18" eb="20">
      <t>レンラク</t>
    </rPh>
    <phoneticPr fontId="1"/>
  </si>
  <si>
    <t>木造2階建</t>
    <rPh sb="0" eb="2">
      <t>モクゾウ</t>
    </rPh>
    <rPh sb="3" eb="5">
      <t>カイダ</t>
    </rPh>
    <phoneticPr fontId="1"/>
  </si>
  <si>
    <t>実務者研修　　　　　　　　ヘルパー1級</t>
    <rPh sb="0" eb="3">
      <t>ジツムシャ</t>
    </rPh>
    <rPh sb="3" eb="5">
      <t>ケンシュウ</t>
    </rPh>
    <rPh sb="18" eb="19">
      <t>キュウ</t>
    </rPh>
    <phoneticPr fontId="1"/>
  </si>
  <si>
    <t>他施設への移動</t>
    <rPh sb="0" eb="3">
      <t>タシセツ</t>
    </rPh>
    <rPh sb="5" eb="7">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</si>
</sst>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88" zoomScaleNormal="100" zoomScaleSheetLayoutView="100" workbookViewId="0">
      <selection activeCell="L99" sqref="L99:M9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2383</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2524</v>
      </c>
      <c r="K16" s="200"/>
      <c r="L16" s="200"/>
      <c r="M16" s="200"/>
      <c r="N16" s="200"/>
      <c r="O16" s="200"/>
      <c r="P16" s="201"/>
    </row>
    <row r="17" spans="1:20" ht="20.100000000000001" customHeight="1">
      <c r="B17" s="76" t="s">
        <v>6</v>
      </c>
      <c r="C17" s="77"/>
      <c r="D17" s="77"/>
      <c r="E17" s="78"/>
      <c r="F17" s="34" t="s">
        <v>13</v>
      </c>
      <c r="G17" s="31">
        <v>70</v>
      </c>
      <c r="H17" s="35" t="s">
        <v>487</v>
      </c>
      <c r="I17" s="32">
        <v>8007</v>
      </c>
      <c r="J17" s="82"/>
      <c r="K17" s="83"/>
      <c r="L17" s="83"/>
      <c r="M17" s="83"/>
      <c r="N17" s="83"/>
      <c r="O17" s="83"/>
      <c r="P17" s="84"/>
      <c r="S17" s="15" t="str">
        <f>IF(OR(G17="",I17=""),"未記入","")</f>
        <v/>
      </c>
    </row>
    <row r="18" spans="1:20" ht="57.75" customHeight="1">
      <c r="B18" s="79"/>
      <c r="C18" s="80"/>
      <c r="D18" s="80"/>
      <c r="E18" s="81"/>
      <c r="F18" s="85" t="s">
        <v>2484</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2485</v>
      </c>
      <c r="K19" s="35" t="s">
        <v>487</v>
      </c>
      <c r="L19" s="63" t="s">
        <v>2486</v>
      </c>
      <c r="M19" s="35" t="s">
        <v>487</v>
      </c>
      <c r="N19" s="63" t="s">
        <v>2487</v>
      </c>
      <c r="O19" s="83"/>
      <c r="P19" s="84"/>
      <c r="Q19" s="12"/>
    </row>
    <row r="20" spans="1:20" ht="20.100000000000001" customHeight="1">
      <c r="B20" s="89"/>
      <c r="C20" s="90"/>
      <c r="D20" s="90"/>
      <c r="E20" s="91"/>
      <c r="F20" s="92" t="s">
        <v>15</v>
      </c>
      <c r="G20" s="92"/>
      <c r="H20" s="92"/>
      <c r="I20" s="92"/>
      <c r="J20" s="64" t="s">
        <v>2485</v>
      </c>
      <c r="K20" s="35" t="s">
        <v>487</v>
      </c>
      <c r="L20" s="63" t="s">
        <v>2486</v>
      </c>
      <c r="M20" s="35" t="s">
        <v>487</v>
      </c>
      <c r="N20" s="63" t="s">
        <v>2488</v>
      </c>
      <c r="O20" s="83"/>
      <c r="P20" s="84"/>
      <c r="Q20" s="12"/>
    </row>
    <row r="21" spans="1:20" ht="20.100000000000001" customHeight="1">
      <c r="B21" s="89"/>
      <c r="C21" s="90"/>
      <c r="D21" s="90"/>
      <c r="E21" s="91"/>
      <c r="F21" s="93" t="s">
        <v>423</v>
      </c>
      <c r="G21" s="94"/>
      <c r="H21" s="94"/>
      <c r="I21" s="95"/>
      <c r="J21" s="96" t="s">
        <v>2489</v>
      </c>
      <c r="K21" s="97"/>
      <c r="L21" s="97"/>
      <c r="M21" s="35" t="s">
        <v>483</v>
      </c>
      <c r="N21" s="97" t="s">
        <v>2490</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2491</v>
      </c>
      <c r="K24" s="159"/>
      <c r="L24" s="159"/>
      <c r="M24" s="159"/>
      <c r="N24" s="159"/>
      <c r="O24" s="96"/>
      <c r="P24" s="131"/>
    </row>
    <row r="25" spans="1:20" ht="20.100000000000001" customHeight="1">
      <c r="B25" s="79"/>
      <c r="C25" s="80"/>
      <c r="D25" s="80"/>
      <c r="E25" s="81"/>
      <c r="F25" s="160" t="s">
        <v>18</v>
      </c>
      <c r="G25" s="160"/>
      <c r="H25" s="92"/>
      <c r="I25" s="92"/>
      <c r="J25" s="159" t="s">
        <v>2492</v>
      </c>
      <c r="K25" s="159"/>
      <c r="L25" s="159"/>
      <c r="M25" s="159"/>
      <c r="N25" s="159"/>
      <c r="O25" s="96"/>
      <c r="P25" s="131"/>
    </row>
    <row r="26" spans="1:20" ht="20.100000000000001" customHeight="1">
      <c r="B26" s="114" t="s">
        <v>9</v>
      </c>
      <c r="C26" s="92"/>
      <c r="D26" s="92"/>
      <c r="E26" s="92"/>
      <c r="F26" s="161">
        <v>2013</v>
      </c>
      <c r="G26" s="162"/>
      <c r="H26" s="35" t="s">
        <v>484</v>
      </c>
      <c r="I26" s="162">
        <v>12</v>
      </c>
      <c r="J26" s="162"/>
      <c r="K26" s="35" t="s">
        <v>485</v>
      </c>
      <c r="L26" s="162">
        <v>2</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2493</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8007</v>
      </c>
      <c r="J33" s="133"/>
      <c r="K33" s="133"/>
      <c r="L33" s="133"/>
      <c r="M33" s="133"/>
      <c r="N33" s="133"/>
      <c r="O33" s="133"/>
      <c r="P33" s="134"/>
      <c r="S33" s="15" t="str">
        <f>IF(OR(G33="",I33=""),"未記入","")</f>
        <v/>
      </c>
    </row>
    <row r="34" spans="2:20" ht="58.5" customHeight="1">
      <c r="B34" s="79"/>
      <c r="C34" s="80"/>
      <c r="D34" s="80"/>
      <c r="E34" s="81"/>
      <c r="F34" s="85" t="s">
        <v>2484</v>
      </c>
      <c r="G34" s="85"/>
      <c r="H34" s="85"/>
      <c r="I34" s="85"/>
      <c r="J34" s="85"/>
      <c r="K34" s="85"/>
      <c r="L34" s="85"/>
      <c r="M34" s="85"/>
      <c r="N34" s="85"/>
      <c r="O34" s="135"/>
      <c r="P34" s="136"/>
      <c r="S34" s="15" t="str">
        <f>IF(F34="","未記入","")</f>
        <v/>
      </c>
    </row>
    <row r="35" spans="2:20" ht="58.5" customHeight="1">
      <c r="B35" s="137" t="s">
        <v>574</v>
      </c>
      <c r="C35" s="138"/>
      <c r="D35" s="138"/>
      <c r="E35" s="139"/>
      <c r="F35" s="85" t="s">
        <v>2493</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2496</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2485</v>
      </c>
      <c r="K43" s="35" t="s">
        <v>487</v>
      </c>
      <c r="L43" s="11" t="s">
        <v>2486</v>
      </c>
      <c r="M43" s="35" t="s">
        <v>487</v>
      </c>
      <c r="N43" s="11" t="s">
        <v>2487</v>
      </c>
      <c r="O43" s="83"/>
      <c r="P43" s="84"/>
      <c r="S43" s="15" t="str">
        <f>IF(OR(J43="",L43="",N43=""),"未記入","")</f>
        <v/>
      </c>
    </row>
    <row r="44" spans="2:20" ht="20.100000000000001" customHeight="1">
      <c r="B44" s="114"/>
      <c r="C44" s="92"/>
      <c r="D44" s="92"/>
      <c r="E44" s="92"/>
      <c r="F44" s="92" t="s">
        <v>15</v>
      </c>
      <c r="G44" s="92"/>
      <c r="H44" s="92"/>
      <c r="I44" s="92"/>
      <c r="J44" s="64" t="s">
        <v>2485</v>
      </c>
      <c r="K44" s="35" t="s">
        <v>487</v>
      </c>
      <c r="L44" s="63" t="s">
        <v>2486</v>
      </c>
      <c r="M44" s="35" t="s">
        <v>487</v>
      </c>
      <c r="N44" s="63" t="s">
        <v>2488</v>
      </c>
      <c r="O44" s="83"/>
      <c r="P44" s="84"/>
    </row>
    <row r="45" spans="2:20" ht="20.100000000000001" customHeight="1">
      <c r="B45" s="114"/>
      <c r="C45" s="92"/>
      <c r="D45" s="92"/>
      <c r="E45" s="92"/>
      <c r="F45" s="93" t="s">
        <v>423</v>
      </c>
      <c r="G45" s="94"/>
      <c r="H45" s="94"/>
      <c r="I45" s="95"/>
      <c r="J45" s="96" t="s">
        <v>2489</v>
      </c>
      <c r="K45" s="97"/>
      <c r="L45" s="97"/>
      <c r="M45" s="35" t="s">
        <v>483</v>
      </c>
      <c r="N45" s="97" t="s">
        <v>2490</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2497</v>
      </c>
      <c r="K48" s="159"/>
      <c r="L48" s="159"/>
      <c r="M48" s="159"/>
      <c r="N48" s="159"/>
      <c r="O48" s="96"/>
      <c r="P48" s="131"/>
    </row>
    <row r="49" spans="1:20" ht="20.100000000000001" customHeight="1">
      <c r="B49" s="114"/>
      <c r="C49" s="92"/>
      <c r="D49" s="92"/>
      <c r="E49" s="92"/>
      <c r="F49" s="92" t="s">
        <v>18</v>
      </c>
      <c r="G49" s="92"/>
      <c r="H49" s="92"/>
      <c r="I49" s="92"/>
      <c r="J49" s="159" t="s">
        <v>2498</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5</v>
      </c>
      <c r="N50" s="35" t="s">
        <v>485</v>
      </c>
      <c r="O50" s="61">
        <v>1</v>
      </c>
      <c r="P50" s="37" t="s">
        <v>486</v>
      </c>
      <c r="S50" s="15" t="str">
        <f>IF(OR(J50="",M50="",O50=""),"未記入","")</f>
        <v/>
      </c>
    </row>
    <row r="51" spans="1:20" ht="20.100000000000001" customHeight="1" thickBot="1">
      <c r="B51" s="165" t="s">
        <v>29</v>
      </c>
      <c r="C51" s="166"/>
      <c r="D51" s="166"/>
      <c r="E51" s="166"/>
      <c r="F51" s="166"/>
      <c r="G51" s="166"/>
      <c r="H51" s="166"/>
      <c r="I51" s="166"/>
      <c r="J51" s="167">
        <v>2013</v>
      </c>
      <c r="K51" s="168"/>
      <c r="L51" s="36" t="s">
        <v>484</v>
      </c>
      <c r="M51" s="62">
        <v>12</v>
      </c>
      <c r="N51" s="36" t="s">
        <v>485</v>
      </c>
      <c r="O51" s="62">
        <v>2</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2499</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2500</v>
      </c>
      <c r="K55" s="200"/>
      <c r="L55" s="200"/>
      <c r="M55" s="200"/>
      <c r="N55" s="200"/>
      <c r="O55" s="200"/>
      <c r="P55" s="201"/>
    </row>
    <row r="56" spans="1:20" ht="20.100000000000001" customHeight="1">
      <c r="B56" s="193"/>
      <c r="C56" s="194"/>
      <c r="D56" s="195"/>
      <c r="E56" s="92" t="s">
        <v>33</v>
      </c>
      <c r="F56" s="92"/>
      <c r="G56" s="92"/>
      <c r="H56" s="92"/>
      <c r="I56" s="92"/>
      <c r="J56" s="96" t="s">
        <v>2501</v>
      </c>
      <c r="K56" s="97"/>
      <c r="L56" s="97"/>
      <c r="M56" s="97"/>
      <c r="N56" s="97"/>
      <c r="O56" s="97"/>
      <c r="P56" s="101"/>
    </row>
    <row r="57" spans="1:20" ht="20.100000000000001" customHeight="1">
      <c r="B57" s="193"/>
      <c r="C57" s="194"/>
      <c r="D57" s="195"/>
      <c r="E57" s="92" t="s">
        <v>34</v>
      </c>
      <c r="F57" s="92"/>
      <c r="G57" s="92"/>
      <c r="H57" s="92"/>
      <c r="I57" s="92"/>
      <c r="J57" s="161">
        <v>2012</v>
      </c>
      <c r="K57" s="162"/>
      <c r="L57" s="35" t="s">
        <v>484</v>
      </c>
      <c r="M57" s="61">
        <v>5</v>
      </c>
      <c r="N57" s="35" t="s">
        <v>485</v>
      </c>
      <c r="O57" s="61">
        <v>9</v>
      </c>
      <c r="P57" s="37" t="s">
        <v>486</v>
      </c>
    </row>
    <row r="58" spans="1:20" ht="20.100000000000001" customHeight="1" thickBot="1">
      <c r="B58" s="196"/>
      <c r="C58" s="197"/>
      <c r="D58" s="198"/>
      <c r="E58" s="148" t="s">
        <v>35</v>
      </c>
      <c r="F58" s="148"/>
      <c r="G58" s="148"/>
      <c r="H58" s="148"/>
      <c r="I58" s="148"/>
      <c r="J58" s="167">
        <v>2018</v>
      </c>
      <c r="K58" s="168"/>
      <c r="L58" s="36" t="s">
        <v>484</v>
      </c>
      <c r="M58" s="62">
        <v>5</v>
      </c>
      <c r="N58" s="36" t="s">
        <v>485</v>
      </c>
      <c r="O58" s="62">
        <v>8</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1971.25</v>
      </c>
      <c r="H61" s="109"/>
      <c r="I61" s="109"/>
      <c r="J61" s="109"/>
      <c r="K61" s="185"/>
      <c r="L61" s="184" t="s">
        <v>516</v>
      </c>
      <c r="M61" s="171"/>
      <c r="N61" s="171"/>
      <c r="O61" s="171"/>
      <c r="P61" s="186"/>
    </row>
    <row r="62" spans="1:20" ht="20.100000000000001" customHeight="1">
      <c r="B62" s="114"/>
      <c r="C62" s="92"/>
      <c r="D62" s="115" t="s">
        <v>39</v>
      </c>
      <c r="E62" s="77"/>
      <c r="F62" s="78"/>
      <c r="G62" s="159" t="s">
        <v>2526</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t="s">
        <v>2503</v>
      </c>
      <c r="L71" s="97"/>
      <c r="M71" s="97"/>
      <c r="N71" s="97"/>
      <c r="O71" s="97"/>
      <c r="P71" s="101"/>
    </row>
    <row r="72" spans="2:16" ht="20.100000000000001" customHeight="1">
      <c r="B72" s="427" t="s">
        <v>2381</v>
      </c>
      <c r="C72" s="428"/>
      <c r="D72" s="115" t="s">
        <v>40</v>
      </c>
      <c r="E72" s="77"/>
      <c r="F72" s="78"/>
      <c r="G72" s="82" t="s">
        <v>41</v>
      </c>
      <c r="H72" s="83"/>
      <c r="I72" s="83"/>
      <c r="J72" s="202"/>
      <c r="K72" s="96">
        <v>1000.44</v>
      </c>
      <c r="L72" s="97"/>
      <c r="M72" s="97"/>
      <c r="N72" s="99" t="s">
        <v>490</v>
      </c>
      <c r="O72" s="99"/>
      <c r="P72" s="169"/>
    </row>
    <row r="73" spans="2:16" ht="20.100000000000001" customHeight="1">
      <c r="B73" s="429"/>
      <c r="C73" s="430"/>
      <c r="D73" s="175"/>
      <c r="E73" s="80"/>
      <c r="F73" s="81"/>
      <c r="G73" s="164" t="s">
        <v>42</v>
      </c>
      <c r="H73" s="164"/>
      <c r="I73" s="164"/>
      <c r="J73" s="164"/>
      <c r="K73" s="96">
        <v>867.58</v>
      </c>
      <c r="L73" s="97"/>
      <c r="M73" s="97"/>
      <c r="N73" s="99" t="s">
        <v>490</v>
      </c>
      <c r="O73" s="99"/>
      <c r="P73" s="169"/>
    </row>
    <row r="74" spans="2:16" ht="20.100000000000001" customHeight="1">
      <c r="B74" s="429"/>
      <c r="C74" s="430"/>
      <c r="D74" s="92" t="s">
        <v>43</v>
      </c>
      <c r="E74" s="92"/>
      <c r="F74" s="92"/>
      <c r="G74" s="159"/>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t="s">
        <v>2553</v>
      </c>
      <c r="I79" s="206"/>
      <c r="J79" s="206"/>
      <c r="K79" s="206"/>
      <c r="L79" s="206"/>
      <c r="M79" s="206"/>
      <c r="N79" s="206"/>
      <c r="O79" s="206"/>
      <c r="P79" s="207"/>
    </row>
    <row r="80" spans="2:16" ht="20.100000000000001" customHeight="1">
      <c r="B80" s="429"/>
      <c r="C80" s="430"/>
      <c r="D80" s="92" t="s">
        <v>39</v>
      </c>
      <c r="E80" s="92"/>
      <c r="F80" s="92"/>
      <c r="G80" s="159" t="s">
        <v>2525</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2527</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11.53</v>
      </c>
      <c r="K95" s="50" t="s">
        <v>490</v>
      </c>
      <c r="L95" s="96">
        <v>37</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16.97</v>
      </c>
      <c r="K96" s="50" t="s">
        <v>490</v>
      </c>
      <c r="L96" s="96">
        <v>1</v>
      </c>
      <c r="M96" s="122"/>
      <c r="N96" s="111" t="s">
        <v>2423</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1</v>
      </c>
      <c r="O106" s="97"/>
      <c r="P106" s="37" t="s">
        <v>492</v>
      </c>
    </row>
    <row r="107" spans="2:19" ht="20.100000000000001" customHeight="1">
      <c r="B107" s="215"/>
      <c r="C107" s="216"/>
      <c r="D107" s="115" t="s">
        <v>64</v>
      </c>
      <c r="E107" s="77"/>
      <c r="F107" s="78"/>
      <c r="G107" s="213">
        <v>4</v>
      </c>
      <c r="H107" s="78" t="s">
        <v>492</v>
      </c>
      <c r="I107" s="92" t="s">
        <v>68</v>
      </c>
      <c r="J107" s="92"/>
      <c r="K107" s="92"/>
      <c r="L107" s="92"/>
      <c r="M107" s="92"/>
      <c r="N107" s="96">
        <v>4</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1</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v>1</v>
      </c>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2503</v>
      </c>
      <c r="H113" s="159"/>
      <c r="I113" s="159"/>
      <c r="J113" s="159"/>
      <c r="K113" s="159"/>
      <c r="L113" s="159"/>
      <c r="M113" s="159"/>
      <c r="N113" s="159"/>
      <c r="O113" s="96"/>
      <c r="P113" s="131"/>
    </row>
    <row r="114" spans="2:16" ht="20.100000000000001" customHeight="1">
      <c r="B114" s="215"/>
      <c r="C114" s="216"/>
      <c r="D114" s="210" t="s">
        <v>79</v>
      </c>
      <c r="E114" s="191"/>
      <c r="F114" s="192"/>
      <c r="G114" s="213" t="s">
        <v>2503</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2504</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2503</v>
      </c>
      <c r="H117" s="159"/>
      <c r="I117" s="159"/>
      <c r="J117" s="159"/>
      <c r="K117" s="159"/>
      <c r="L117" s="159"/>
      <c r="M117" s="159"/>
      <c r="N117" s="159"/>
      <c r="O117" s="96"/>
      <c r="P117" s="131"/>
    </row>
    <row r="118" spans="2:16" ht="20.100000000000001" customHeight="1">
      <c r="B118" s="193"/>
      <c r="C118" s="195"/>
      <c r="D118" s="217" t="s">
        <v>73</v>
      </c>
      <c r="E118" s="138"/>
      <c r="F118" s="139"/>
      <c r="G118" s="159" t="s">
        <v>2503</v>
      </c>
      <c r="H118" s="159"/>
      <c r="I118" s="159"/>
      <c r="J118" s="159"/>
      <c r="K118" s="159"/>
      <c r="L118" s="159"/>
      <c r="M118" s="159"/>
      <c r="N118" s="159"/>
      <c r="O118" s="96"/>
      <c r="P118" s="131"/>
    </row>
    <row r="119" spans="2:16" ht="20.100000000000001" customHeight="1">
      <c r="B119" s="193"/>
      <c r="C119" s="195"/>
      <c r="D119" s="219" t="s">
        <v>74</v>
      </c>
      <c r="E119" s="220"/>
      <c r="F119" s="221"/>
      <c r="G119" s="159" t="s">
        <v>2503</v>
      </c>
      <c r="H119" s="159"/>
      <c r="I119" s="159"/>
      <c r="J119" s="159"/>
      <c r="K119" s="159"/>
      <c r="L119" s="159"/>
      <c r="M119" s="159"/>
      <c r="N119" s="159"/>
      <c r="O119" s="96"/>
      <c r="P119" s="131"/>
    </row>
    <row r="120" spans="2:16" ht="20.100000000000001" customHeight="1">
      <c r="B120" s="193"/>
      <c r="C120" s="195"/>
      <c r="D120" s="203" t="s">
        <v>75</v>
      </c>
      <c r="E120" s="99"/>
      <c r="F120" s="100"/>
      <c r="G120" s="159" t="s">
        <v>2503</v>
      </c>
      <c r="H120" s="159"/>
      <c r="I120" s="159"/>
      <c r="J120" s="159"/>
      <c r="K120" s="159"/>
      <c r="L120" s="159"/>
      <c r="M120" s="159"/>
      <c r="N120" s="159"/>
      <c r="O120" s="96"/>
      <c r="P120" s="131"/>
    </row>
    <row r="121" spans="2:16" ht="20.100000000000001" customHeight="1">
      <c r="B121" s="193"/>
      <c r="C121" s="195"/>
      <c r="D121" s="203" t="s">
        <v>76</v>
      </c>
      <c r="E121" s="99"/>
      <c r="F121" s="100"/>
      <c r="G121" s="159" t="s">
        <v>2503</v>
      </c>
      <c r="H121" s="159"/>
      <c r="I121" s="159"/>
      <c r="J121" s="159"/>
      <c r="K121" s="159"/>
      <c r="L121" s="159"/>
      <c r="M121" s="159"/>
      <c r="N121" s="159"/>
      <c r="O121" s="96"/>
      <c r="P121" s="131"/>
    </row>
    <row r="122" spans="2:16" ht="20.100000000000001" customHeight="1">
      <c r="B122" s="222"/>
      <c r="C122" s="223"/>
      <c r="D122" s="203" t="s">
        <v>77</v>
      </c>
      <c r="E122" s="99"/>
      <c r="F122" s="100"/>
      <c r="G122" s="159" t="s">
        <v>2503</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2505</v>
      </c>
      <c r="H123" s="159"/>
      <c r="I123" s="159"/>
      <c r="J123" s="159"/>
      <c r="K123" s="159"/>
      <c r="L123" s="159"/>
      <c r="M123" s="159"/>
      <c r="N123" s="159"/>
      <c r="O123" s="96"/>
      <c r="P123" s="131"/>
    </row>
    <row r="124" spans="2:16" ht="20.100000000000001" customHeight="1">
      <c r="B124" s="193"/>
      <c r="C124" s="195"/>
      <c r="D124" s="217" t="s">
        <v>446</v>
      </c>
      <c r="E124" s="138"/>
      <c r="F124" s="139"/>
      <c r="G124" s="159" t="s">
        <v>2506</v>
      </c>
      <c r="H124" s="159"/>
      <c r="I124" s="159"/>
      <c r="J124" s="159"/>
      <c r="K124" s="159"/>
      <c r="L124" s="159"/>
      <c r="M124" s="159"/>
      <c r="N124" s="159"/>
      <c r="O124" s="96"/>
      <c r="P124" s="131"/>
    </row>
    <row r="125" spans="2:16" ht="20.100000000000001" customHeight="1">
      <c r="B125" s="193"/>
      <c r="C125" s="195"/>
      <c r="D125" s="219" t="s">
        <v>447</v>
      </c>
      <c r="E125" s="220"/>
      <c r="F125" s="221"/>
      <c r="G125" s="159" t="s">
        <v>2507</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2528</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2529</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2530</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2530</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2530</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2530</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2530</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2530</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t="s">
        <v>2503</v>
      </c>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t="s">
        <v>2503</v>
      </c>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t="s">
        <v>2502</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2508</v>
      </c>
      <c r="G172" s="171" t="s">
        <v>474</v>
      </c>
      <c r="H172" s="171"/>
      <c r="I172" s="171"/>
      <c r="J172" s="171"/>
      <c r="K172" s="171"/>
      <c r="L172" s="171"/>
      <c r="M172" s="171"/>
      <c r="N172" s="171"/>
      <c r="O172" s="171"/>
      <c r="P172" s="186"/>
    </row>
    <row r="173" spans="2:20" ht="20.100000000000001" customHeight="1">
      <c r="B173" s="114"/>
      <c r="C173" s="92"/>
      <c r="D173" s="92"/>
      <c r="E173" s="92"/>
      <c r="F173" s="14" t="s">
        <v>2508</v>
      </c>
      <c r="G173" s="99" t="s">
        <v>475</v>
      </c>
      <c r="H173" s="99"/>
      <c r="I173" s="99"/>
      <c r="J173" s="99"/>
      <c r="K173" s="99"/>
      <c r="L173" s="99"/>
      <c r="M173" s="99"/>
      <c r="N173" s="99"/>
      <c r="O173" s="99"/>
      <c r="P173" s="169"/>
    </row>
    <row r="174" spans="2:20" ht="20.100000000000001" customHeight="1">
      <c r="B174" s="114"/>
      <c r="C174" s="92"/>
      <c r="D174" s="92"/>
      <c r="E174" s="92"/>
      <c r="F174" s="14" t="s">
        <v>2508</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2531</v>
      </c>
      <c r="J176" s="86"/>
      <c r="K176" s="86"/>
      <c r="L176" s="86"/>
      <c r="M176" s="86"/>
      <c r="N176" s="86"/>
      <c r="O176" s="87"/>
      <c r="P176" s="88"/>
    </row>
    <row r="177" spans="2:16" ht="39.950000000000003" customHeight="1">
      <c r="B177" s="280"/>
      <c r="C177" s="281"/>
      <c r="D177" s="82"/>
      <c r="E177" s="202"/>
      <c r="F177" s="92" t="s">
        <v>108</v>
      </c>
      <c r="G177" s="92"/>
      <c r="H177" s="92"/>
      <c r="I177" s="85" t="s">
        <v>2532</v>
      </c>
      <c r="J177" s="86"/>
      <c r="K177" s="86"/>
      <c r="L177" s="86"/>
      <c r="M177" s="86"/>
      <c r="N177" s="86"/>
      <c r="O177" s="87"/>
      <c r="P177" s="88"/>
    </row>
    <row r="178" spans="2:16" ht="39.950000000000003" customHeight="1">
      <c r="B178" s="280"/>
      <c r="C178" s="281"/>
      <c r="D178" s="82"/>
      <c r="E178" s="202"/>
      <c r="F178" s="92" t="s">
        <v>109</v>
      </c>
      <c r="G178" s="92"/>
      <c r="H178" s="92"/>
      <c r="I178" s="85" t="s">
        <v>2533</v>
      </c>
      <c r="J178" s="86"/>
      <c r="K178" s="86"/>
      <c r="L178" s="86"/>
      <c r="M178" s="86"/>
      <c r="N178" s="86"/>
      <c r="O178" s="87"/>
      <c r="P178" s="88"/>
    </row>
    <row r="179" spans="2:16" ht="39.950000000000003" customHeight="1">
      <c r="B179" s="280"/>
      <c r="C179" s="281"/>
      <c r="D179" s="82"/>
      <c r="E179" s="202"/>
      <c r="F179" s="92" t="s">
        <v>429</v>
      </c>
      <c r="G179" s="92"/>
      <c r="H179" s="92"/>
      <c r="I179" s="85" t="s">
        <v>2533</v>
      </c>
      <c r="J179" s="86"/>
      <c r="K179" s="86"/>
      <c r="L179" s="86"/>
      <c r="M179" s="86"/>
      <c r="N179" s="86"/>
      <c r="O179" s="87"/>
      <c r="P179" s="88"/>
    </row>
    <row r="180" spans="2:16" ht="39.950000000000003" customHeight="1">
      <c r="B180" s="280"/>
      <c r="C180" s="281"/>
      <c r="D180" s="82"/>
      <c r="E180" s="202"/>
      <c r="F180" s="92" t="s">
        <v>110</v>
      </c>
      <c r="G180" s="92"/>
      <c r="H180" s="92"/>
      <c r="I180" s="85" t="s">
        <v>2534</v>
      </c>
      <c r="J180" s="86"/>
      <c r="K180" s="86"/>
      <c r="L180" s="86"/>
      <c r="M180" s="86"/>
      <c r="N180" s="86"/>
      <c r="O180" s="87"/>
      <c r="P180" s="88"/>
    </row>
    <row r="181" spans="2:16" ht="39.950000000000003" customHeight="1">
      <c r="B181" s="280"/>
      <c r="C181" s="281"/>
      <c r="D181" s="82">
        <v>2</v>
      </c>
      <c r="E181" s="202"/>
      <c r="F181" s="92" t="s">
        <v>5</v>
      </c>
      <c r="G181" s="92"/>
      <c r="H181" s="92"/>
      <c r="I181" s="85" t="s">
        <v>2535</v>
      </c>
      <c r="J181" s="86"/>
      <c r="K181" s="86"/>
      <c r="L181" s="86"/>
      <c r="M181" s="86"/>
      <c r="N181" s="86"/>
      <c r="O181" s="87"/>
      <c r="P181" s="88"/>
    </row>
    <row r="182" spans="2:16" ht="39.950000000000003" customHeight="1">
      <c r="B182" s="280"/>
      <c r="C182" s="281"/>
      <c r="D182" s="82"/>
      <c r="E182" s="202"/>
      <c r="F182" s="92" t="s">
        <v>108</v>
      </c>
      <c r="G182" s="92"/>
      <c r="H182" s="92"/>
      <c r="I182" s="85" t="s">
        <v>2536</v>
      </c>
      <c r="J182" s="86"/>
      <c r="K182" s="86"/>
      <c r="L182" s="86"/>
      <c r="M182" s="86"/>
      <c r="N182" s="86"/>
      <c r="O182" s="87"/>
      <c r="P182" s="88"/>
    </row>
    <row r="183" spans="2:16" ht="39.950000000000003" customHeight="1">
      <c r="B183" s="280"/>
      <c r="C183" s="281"/>
      <c r="D183" s="82"/>
      <c r="E183" s="202"/>
      <c r="F183" s="92" t="s">
        <v>109</v>
      </c>
      <c r="G183" s="92"/>
      <c r="H183" s="92"/>
      <c r="I183" s="85" t="s">
        <v>2537</v>
      </c>
      <c r="J183" s="86"/>
      <c r="K183" s="86"/>
      <c r="L183" s="86"/>
      <c r="M183" s="86"/>
      <c r="N183" s="86"/>
      <c r="O183" s="87"/>
      <c r="P183" s="88"/>
    </row>
    <row r="184" spans="2:16" ht="39.950000000000003" customHeight="1">
      <c r="B184" s="280"/>
      <c r="C184" s="281"/>
      <c r="D184" s="82"/>
      <c r="E184" s="202"/>
      <c r="F184" s="92" t="s">
        <v>429</v>
      </c>
      <c r="G184" s="92"/>
      <c r="H184" s="92"/>
      <c r="I184" s="85" t="s">
        <v>2537</v>
      </c>
      <c r="J184" s="86"/>
      <c r="K184" s="86"/>
      <c r="L184" s="86"/>
      <c r="M184" s="86"/>
      <c r="N184" s="86"/>
      <c r="O184" s="87"/>
      <c r="P184" s="88"/>
    </row>
    <row r="185" spans="2:16" ht="39.950000000000003" customHeight="1">
      <c r="B185" s="280"/>
      <c r="C185" s="281"/>
      <c r="D185" s="82"/>
      <c r="E185" s="202"/>
      <c r="F185" s="92" t="s">
        <v>110</v>
      </c>
      <c r="G185" s="92"/>
      <c r="H185" s="92"/>
      <c r="I185" s="85" t="s">
        <v>2538</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t="s">
        <v>2508</v>
      </c>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t="s">
        <v>2539</v>
      </c>
      <c r="G202" s="85"/>
      <c r="H202" s="85"/>
      <c r="I202" s="85"/>
      <c r="J202" s="85"/>
      <c r="K202" s="85"/>
      <c r="L202" s="85"/>
      <c r="M202" s="85"/>
      <c r="N202" s="85"/>
      <c r="O202" s="135"/>
      <c r="P202" s="136"/>
    </row>
    <row r="203" spans="2:16" ht="60" customHeight="1">
      <c r="B203" s="114" t="s">
        <v>115</v>
      </c>
      <c r="C203" s="92"/>
      <c r="D203" s="92"/>
      <c r="E203" s="92"/>
      <c r="F203" s="85" t="s">
        <v>2540</v>
      </c>
      <c r="G203" s="86"/>
      <c r="H203" s="86"/>
      <c r="I203" s="86"/>
      <c r="J203" s="86"/>
      <c r="K203" s="86"/>
      <c r="L203" s="86"/>
      <c r="M203" s="86"/>
      <c r="N203" s="86"/>
      <c r="O203" s="87"/>
      <c r="P203" s="88"/>
    </row>
    <row r="204" spans="2:16" ht="20.100000000000001" customHeight="1">
      <c r="B204" s="114" t="s">
        <v>116</v>
      </c>
      <c r="C204" s="92"/>
      <c r="D204" s="92"/>
      <c r="E204" s="92"/>
      <c r="F204" s="159" t="s">
        <v>2502</v>
      </c>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2502</v>
      </c>
      <c r="G207" s="159"/>
      <c r="H207" s="159"/>
      <c r="I207" s="159"/>
      <c r="J207" s="159"/>
      <c r="K207" s="159"/>
      <c r="L207" s="159"/>
      <c r="M207" s="159"/>
      <c r="N207" s="159"/>
      <c r="O207" s="96"/>
      <c r="P207" s="131"/>
    </row>
    <row r="208" spans="2:16" ht="20.100000000000001" customHeight="1">
      <c r="B208" s="293"/>
      <c r="C208" s="285"/>
      <c r="D208" s="284" t="s">
        <v>122</v>
      </c>
      <c r="E208" s="284"/>
      <c r="F208" s="159" t="s">
        <v>2502</v>
      </c>
      <c r="G208" s="159"/>
      <c r="H208" s="159"/>
      <c r="I208" s="159"/>
      <c r="J208" s="159"/>
      <c r="K208" s="159"/>
      <c r="L208" s="159"/>
      <c r="M208" s="159"/>
      <c r="N208" s="159"/>
      <c r="O208" s="96"/>
      <c r="P208" s="131"/>
    </row>
    <row r="209" spans="2:20" ht="20.100000000000001" customHeight="1">
      <c r="B209" s="293"/>
      <c r="C209" s="285"/>
      <c r="D209" s="284" t="s">
        <v>123</v>
      </c>
      <c r="E209" s="284"/>
      <c r="F209" s="159" t="s">
        <v>2502</v>
      </c>
      <c r="G209" s="159"/>
      <c r="H209" s="159"/>
      <c r="I209" s="159"/>
      <c r="J209" s="159"/>
      <c r="K209" s="159"/>
      <c r="L209" s="159"/>
      <c r="M209" s="159"/>
      <c r="N209" s="159"/>
      <c r="O209" s="96"/>
      <c r="P209" s="131"/>
    </row>
    <row r="210" spans="2:20" ht="20.100000000000001" customHeight="1">
      <c r="B210" s="293"/>
      <c r="C210" s="285"/>
      <c r="D210" s="284" t="s">
        <v>124</v>
      </c>
      <c r="E210" s="284"/>
      <c r="F210" s="159" t="s">
        <v>2502</v>
      </c>
      <c r="G210" s="159"/>
      <c r="H210" s="159"/>
      <c r="I210" s="159"/>
      <c r="J210" s="159"/>
      <c r="K210" s="159"/>
      <c r="L210" s="159"/>
      <c r="M210" s="159"/>
      <c r="N210" s="159"/>
      <c r="O210" s="96"/>
      <c r="P210" s="131"/>
    </row>
    <row r="211" spans="2:20" ht="20.100000000000001" customHeight="1">
      <c r="B211" s="293"/>
      <c r="C211" s="285"/>
      <c r="D211" s="284" t="s">
        <v>125</v>
      </c>
      <c r="E211" s="284"/>
      <c r="F211" s="159" t="s">
        <v>2502</v>
      </c>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2502</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2503</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2503</v>
      </c>
      <c r="K219" s="159"/>
      <c r="L219" s="159"/>
      <c r="M219" s="159"/>
      <c r="N219" s="159"/>
      <c r="O219" s="96"/>
      <c r="P219" s="131"/>
      <c r="S219" s="15" t="str">
        <f>IF(J219="","未記入","")</f>
        <v/>
      </c>
    </row>
    <row r="220" spans="2:20" ht="60" customHeight="1">
      <c r="B220" s="114" t="s">
        <v>128</v>
      </c>
      <c r="C220" s="92"/>
      <c r="D220" s="92"/>
      <c r="E220" s="92"/>
      <c r="F220" s="85" t="s">
        <v>2541</v>
      </c>
      <c r="G220" s="86"/>
      <c r="H220" s="86"/>
      <c r="I220" s="86"/>
      <c r="J220" s="86"/>
      <c r="K220" s="86"/>
      <c r="L220" s="86"/>
      <c r="M220" s="86"/>
      <c r="N220" s="86"/>
      <c r="O220" s="87"/>
      <c r="P220" s="88"/>
    </row>
    <row r="221" spans="2:20" ht="60" customHeight="1">
      <c r="B221" s="114" t="s">
        <v>493</v>
      </c>
      <c r="C221" s="92"/>
      <c r="D221" s="92"/>
      <c r="E221" s="92"/>
      <c r="F221" s="85" t="s">
        <v>2542</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2543</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2503</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2544</v>
      </c>
      <c r="K227" s="206"/>
      <c r="L227" s="206"/>
      <c r="M227" s="206"/>
      <c r="N227" s="206"/>
      <c r="O227" s="206"/>
      <c r="P227" s="207"/>
    </row>
    <row r="228" spans="1:20" ht="20.100000000000001" customHeight="1">
      <c r="B228" s="114" t="s">
        <v>132</v>
      </c>
      <c r="C228" s="92"/>
      <c r="D228" s="92"/>
      <c r="E228" s="92"/>
      <c r="F228" s="96">
        <v>39</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v>0.5</v>
      </c>
      <c r="O238" s="96"/>
      <c r="P238" s="131"/>
    </row>
    <row r="239" spans="1:20" ht="20.100000000000001" customHeight="1">
      <c r="B239" s="114" t="s">
        <v>141</v>
      </c>
      <c r="C239" s="92"/>
      <c r="D239" s="92"/>
      <c r="E239" s="218">
        <f>IF(OR($H$239&lt;&gt;"",$K$239&lt;&gt;""),SUM($H$239,$K$239),"")</f>
        <v>1</v>
      </c>
      <c r="F239" s="218"/>
      <c r="G239" s="218"/>
      <c r="H239" s="159"/>
      <c r="I239" s="159"/>
      <c r="J239" s="159"/>
      <c r="K239" s="159">
        <v>1</v>
      </c>
      <c r="L239" s="159"/>
      <c r="M239" s="159"/>
      <c r="N239" s="159">
        <v>0.6</v>
      </c>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21</v>
      </c>
      <c r="F241" s="218"/>
      <c r="G241" s="218"/>
      <c r="H241" s="159">
        <v>1</v>
      </c>
      <c r="I241" s="159"/>
      <c r="J241" s="159"/>
      <c r="K241" s="159">
        <v>20</v>
      </c>
      <c r="L241" s="159"/>
      <c r="M241" s="159"/>
      <c r="N241" s="159">
        <v>4.0999999999999996</v>
      </c>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1</v>
      </c>
      <c r="K259" s="159"/>
      <c r="L259" s="159"/>
      <c r="M259" s="159">
        <v>5</v>
      </c>
      <c r="N259" s="159"/>
      <c r="O259" s="96"/>
      <c r="P259" s="131"/>
    </row>
    <row r="260" spans="2:20" ht="20.100000000000001" customHeight="1">
      <c r="B260" s="114" t="s">
        <v>163</v>
      </c>
      <c r="C260" s="92"/>
      <c r="D260" s="92"/>
      <c r="E260" s="92"/>
      <c r="F260" s="92"/>
      <c r="G260" s="218">
        <f>IF(OR($J$260&lt;&gt;"",$M$260&lt;&gt;""),SUM($J$260,$M$260),"")</f>
        <v>2</v>
      </c>
      <c r="H260" s="218"/>
      <c r="I260" s="218"/>
      <c r="J260" s="159"/>
      <c r="K260" s="159"/>
      <c r="L260" s="159"/>
      <c r="M260" s="159">
        <v>2</v>
      </c>
      <c r="N260" s="159"/>
      <c r="O260" s="96"/>
      <c r="P260" s="131"/>
    </row>
    <row r="261" spans="2:20" ht="20.100000000000001" customHeight="1">
      <c r="B261" s="114" t="s">
        <v>399</v>
      </c>
      <c r="C261" s="92"/>
      <c r="D261" s="92"/>
      <c r="E261" s="92"/>
      <c r="F261" s="92"/>
      <c r="G261" s="218">
        <f>IF(OR($J$261&lt;&gt;"",$M$261&lt;&gt;""),SUM($J$261,$M$261),"")</f>
        <v>14</v>
      </c>
      <c r="H261" s="218"/>
      <c r="I261" s="218"/>
      <c r="J261" s="159"/>
      <c r="K261" s="159"/>
      <c r="L261" s="159"/>
      <c r="M261" s="159">
        <v>14</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2503</v>
      </c>
      <c r="M295" s="109"/>
      <c r="N295" s="109"/>
      <c r="O295" s="109"/>
      <c r="P295" s="110"/>
    </row>
    <row r="296" spans="2:20" ht="20.100000000000001" customHeight="1">
      <c r="B296" s="89"/>
      <c r="C296" s="90"/>
      <c r="D296" s="90"/>
      <c r="E296" s="90"/>
      <c r="F296" s="91"/>
      <c r="G296" s="210" t="s">
        <v>456</v>
      </c>
      <c r="H296" s="192"/>
      <c r="I296" s="96" t="s">
        <v>2503</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2554</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v>2</v>
      </c>
      <c r="K301" s="28"/>
      <c r="L301" s="28"/>
      <c r="M301" s="28"/>
      <c r="N301" s="28"/>
      <c r="O301" s="28"/>
      <c r="P301" s="28"/>
      <c r="Q301" s="12"/>
    </row>
    <row r="302" spans="2:20" ht="20.100000000000001" customHeight="1">
      <c r="B302" s="190" t="s">
        <v>186</v>
      </c>
      <c r="C302" s="191"/>
      <c r="D302" s="191"/>
      <c r="E302" s="191"/>
      <c r="F302" s="192"/>
      <c r="G302" s="28"/>
      <c r="H302" s="28"/>
      <c r="I302" s="28"/>
      <c r="J302" s="28">
        <v>1</v>
      </c>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v>1</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5</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11</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v>4</v>
      </c>
      <c r="K310" s="28"/>
      <c r="L310" s="28"/>
      <c r="M310" s="28"/>
      <c r="N310" s="28"/>
      <c r="O310" s="28"/>
      <c r="P310" s="28"/>
      <c r="Q310" s="12"/>
    </row>
    <row r="311" spans="1:20" ht="20.100000000000001" customHeight="1" thickBot="1">
      <c r="B311" s="147" t="s">
        <v>193</v>
      </c>
      <c r="C311" s="148"/>
      <c r="D311" s="148"/>
      <c r="E311" s="148"/>
      <c r="F311" s="148"/>
      <c r="G311" s="148"/>
      <c r="H311" s="313" t="s">
        <v>2503</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2509</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2510</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2508</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2545</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1</v>
      </c>
      <c r="J332" s="159"/>
      <c r="K332" s="159"/>
      <c r="L332" s="159"/>
      <c r="M332" s="96">
        <v>5</v>
      </c>
      <c r="N332" s="97"/>
      <c r="O332" s="97"/>
      <c r="P332" s="101"/>
    </row>
    <row r="333" spans="2:20" ht="20.100000000000001" customHeight="1">
      <c r="B333" s="114"/>
      <c r="C333" s="92"/>
      <c r="D333" s="92"/>
      <c r="E333" s="203" t="s">
        <v>215</v>
      </c>
      <c r="F333" s="99"/>
      <c r="G333" s="99"/>
      <c r="H333" s="100"/>
      <c r="I333" s="96">
        <v>80</v>
      </c>
      <c r="J333" s="97"/>
      <c r="K333" s="97"/>
      <c r="L333" s="55" t="s">
        <v>498</v>
      </c>
      <c r="M333" s="96">
        <v>95</v>
      </c>
      <c r="N333" s="97"/>
      <c r="O333" s="97"/>
      <c r="P333" s="40" t="s">
        <v>498</v>
      </c>
    </row>
    <row r="334" spans="2:20" ht="20.100000000000001" customHeight="1">
      <c r="B334" s="114" t="s">
        <v>45</v>
      </c>
      <c r="C334" s="92"/>
      <c r="D334" s="92"/>
      <c r="E334" s="203" t="s">
        <v>216</v>
      </c>
      <c r="F334" s="99"/>
      <c r="G334" s="99"/>
      <c r="H334" s="100"/>
      <c r="I334" s="96">
        <v>11.53</v>
      </c>
      <c r="J334" s="97"/>
      <c r="K334" s="97"/>
      <c r="L334" s="55" t="s">
        <v>490</v>
      </c>
      <c r="M334" s="96">
        <v>11.53</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45000</v>
      </c>
      <c r="J343" s="97"/>
      <c r="K343" s="97"/>
      <c r="L343" s="50" t="s">
        <v>499</v>
      </c>
      <c r="M343" s="96">
        <v>45000</v>
      </c>
      <c r="N343" s="97"/>
      <c r="O343" s="97"/>
      <c r="P343" s="37" t="s">
        <v>499</v>
      </c>
    </row>
    <row r="344" spans="2:20" ht="20.100000000000001" customHeight="1">
      <c r="B344" s="114"/>
      <c r="C344" s="359"/>
      <c r="D344" s="359"/>
      <c r="E344" s="203" t="s">
        <v>222</v>
      </c>
      <c r="F344" s="99"/>
      <c r="G344" s="99"/>
      <c r="H344" s="100"/>
      <c r="I344" s="96">
        <v>12000</v>
      </c>
      <c r="J344" s="97"/>
      <c r="K344" s="97"/>
      <c r="L344" s="50" t="s">
        <v>499</v>
      </c>
      <c r="M344" s="96">
        <v>12000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17000</v>
      </c>
      <c r="J346" s="97"/>
      <c r="K346" s="97"/>
      <c r="L346" s="50" t="s">
        <v>499</v>
      </c>
      <c r="M346" s="96">
        <v>17000</v>
      </c>
      <c r="N346" s="97"/>
      <c r="O346" s="97"/>
      <c r="P346" s="37" t="s">
        <v>499</v>
      </c>
    </row>
    <row r="347" spans="2:20" ht="20.100000000000001" customHeight="1">
      <c r="B347" s="114"/>
      <c r="C347" s="359"/>
      <c r="D347" s="359"/>
      <c r="E347" s="203" t="s">
        <v>71</v>
      </c>
      <c r="F347" s="99"/>
      <c r="G347" s="99"/>
      <c r="H347" s="100"/>
      <c r="I347" s="96"/>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2546</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2547</v>
      </c>
      <c r="H357" s="206"/>
      <c r="I357" s="206"/>
      <c r="J357" s="206"/>
      <c r="K357" s="206"/>
      <c r="L357" s="206"/>
      <c r="M357" s="206"/>
      <c r="N357" s="206"/>
      <c r="O357" s="206"/>
      <c r="P357" s="207"/>
    </row>
    <row r="358" spans="2:20" ht="60" customHeight="1">
      <c r="B358" s="98" t="s">
        <v>221</v>
      </c>
      <c r="C358" s="99"/>
      <c r="D358" s="99"/>
      <c r="E358" s="99"/>
      <c r="F358" s="100"/>
      <c r="G358" s="135" t="s">
        <v>2548</v>
      </c>
      <c r="H358" s="206"/>
      <c r="I358" s="206"/>
      <c r="J358" s="206"/>
      <c r="K358" s="206"/>
      <c r="L358" s="206"/>
      <c r="M358" s="206"/>
      <c r="N358" s="206"/>
      <c r="O358" s="206"/>
      <c r="P358" s="207"/>
    </row>
    <row r="359" spans="2:20" ht="60" customHeight="1">
      <c r="B359" s="98" t="s">
        <v>224</v>
      </c>
      <c r="C359" s="99"/>
      <c r="D359" s="99"/>
      <c r="E359" s="99"/>
      <c r="F359" s="100"/>
      <c r="G359" s="135" t="s">
        <v>2550</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2549</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8</v>
      </c>
      <c r="I387" s="109"/>
      <c r="J387" s="109"/>
      <c r="K387" s="109"/>
      <c r="L387" s="109"/>
      <c r="M387" s="109"/>
      <c r="N387" s="109"/>
      <c r="O387" s="109"/>
      <c r="P387" s="49" t="s">
        <v>495</v>
      </c>
    </row>
    <row r="388" spans="1:20" ht="20.100000000000001" customHeight="1">
      <c r="B388" s="79"/>
      <c r="C388" s="81"/>
      <c r="D388" s="92" t="s">
        <v>250</v>
      </c>
      <c r="E388" s="92"/>
      <c r="F388" s="92"/>
      <c r="G388" s="92"/>
      <c r="H388" s="96">
        <v>28</v>
      </c>
      <c r="I388" s="97"/>
      <c r="J388" s="97"/>
      <c r="K388" s="97"/>
      <c r="L388" s="97"/>
      <c r="M388" s="97"/>
      <c r="N388" s="97"/>
      <c r="O388" s="97"/>
      <c r="P388" s="37" t="s">
        <v>497</v>
      </c>
    </row>
    <row r="389" spans="1:20" ht="20.100000000000001" customHeight="1">
      <c r="B389" s="114" t="s">
        <v>246</v>
      </c>
      <c r="C389" s="92"/>
      <c r="D389" s="92" t="s">
        <v>251</v>
      </c>
      <c r="E389" s="92"/>
      <c r="F389" s="92"/>
      <c r="G389" s="92"/>
      <c r="H389" s="96">
        <v>1</v>
      </c>
      <c r="I389" s="97"/>
      <c r="J389" s="97"/>
      <c r="K389" s="97"/>
      <c r="L389" s="97"/>
      <c r="M389" s="97"/>
      <c r="N389" s="97"/>
      <c r="O389" s="97"/>
      <c r="P389" s="37" t="s">
        <v>497</v>
      </c>
    </row>
    <row r="390" spans="1:20" ht="20.100000000000001" customHeight="1">
      <c r="B390" s="114"/>
      <c r="C390" s="92"/>
      <c r="D390" s="92" t="s">
        <v>252</v>
      </c>
      <c r="E390" s="92"/>
      <c r="F390" s="92"/>
      <c r="G390" s="92"/>
      <c r="H390" s="96"/>
      <c r="I390" s="97"/>
      <c r="J390" s="97"/>
      <c r="K390" s="97"/>
      <c r="L390" s="97"/>
      <c r="M390" s="97"/>
      <c r="N390" s="97"/>
      <c r="O390" s="97"/>
      <c r="P390" s="37" t="s">
        <v>497</v>
      </c>
    </row>
    <row r="391" spans="1:20" ht="20.100000000000001" customHeight="1">
      <c r="B391" s="114"/>
      <c r="C391" s="92"/>
      <c r="D391" s="92" t="s">
        <v>253</v>
      </c>
      <c r="E391" s="92"/>
      <c r="F391" s="92"/>
      <c r="G391" s="92"/>
      <c r="H391" s="96">
        <v>10</v>
      </c>
      <c r="I391" s="97"/>
      <c r="J391" s="97"/>
      <c r="K391" s="97"/>
      <c r="L391" s="97"/>
      <c r="M391" s="97"/>
      <c r="N391" s="97"/>
      <c r="O391" s="97"/>
      <c r="P391" s="37" t="s">
        <v>497</v>
      </c>
    </row>
    <row r="392" spans="1:20" ht="20.100000000000001" customHeight="1">
      <c r="B392" s="114"/>
      <c r="C392" s="92"/>
      <c r="D392" s="92" t="s">
        <v>254</v>
      </c>
      <c r="E392" s="92"/>
      <c r="F392" s="92"/>
      <c r="G392" s="92"/>
      <c r="H392" s="96">
        <v>25</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v>2</v>
      </c>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11</v>
      </c>
      <c r="I396" s="97"/>
      <c r="J396" s="97"/>
      <c r="K396" s="97"/>
      <c r="L396" s="97"/>
      <c r="M396" s="97"/>
      <c r="N396" s="97"/>
      <c r="O396" s="97"/>
      <c r="P396" s="37" t="s">
        <v>497</v>
      </c>
    </row>
    <row r="397" spans="1:20" ht="20.100000000000001" customHeight="1">
      <c r="B397" s="386"/>
      <c r="C397" s="387"/>
      <c r="D397" s="92" t="s">
        <v>259</v>
      </c>
      <c r="E397" s="92"/>
      <c r="F397" s="92"/>
      <c r="G397" s="92"/>
      <c r="H397" s="96">
        <v>8</v>
      </c>
      <c r="I397" s="97"/>
      <c r="J397" s="97"/>
      <c r="K397" s="97"/>
      <c r="L397" s="97"/>
      <c r="M397" s="97"/>
      <c r="N397" s="97"/>
      <c r="O397" s="97"/>
      <c r="P397" s="37" t="s">
        <v>497</v>
      </c>
    </row>
    <row r="398" spans="1:20" ht="20.100000000000001" customHeight="1">
      <c r="B398" s="386"/>
      <c r="C398" s="387"/>
      <c r="D398" s="92" t="s">
        <v>260</v>
      </c>
      <c r="E398" s="92"/>
      <c r="F398" s="92"/>
      <c r="G398" s="92"/>
      <c r="H398" s="96">
        <v>7</v>
      </c>
      <c r="I398" s="97"/>
      <c r="J398" s="97"/>
      <c r="K398" s="97"/>
      <c r="L398" s="97"/>
      <c r="M398" s="97"/>
      <c r="N398" s="97"/>
      <c r="O398" s="97"/>
      <c r="P398" s="37" t="s">
        <v>497</v>
      </c>
    </row>
    <row r="399" spans="1:20" ht="20.100000000000001" customHeight="1">
      <c r="B399" s="386"/>
      <c r="C399" s="387"/>
      <c r="D399" s="92" t="s">
        <v>261</v>
      </c>
      <c r="E399" s="92"/>
      <c r="F399" s="92"/>
      <c r="G399" s="92"/>
      <c r="H399" s="96">
        <v>3</v>
      </c>
      <c r="I399" s="97"/>
      <c r="J399" s="97"/>
      <c r="K399" s="97"/>
      <c r="L399" s="97"/>
      <c r="M399" s="97"/>
      <c r="N399" s="97"/>
      <c r="O399" s="97"/>
      <c r="P399" s="37" t="s">
        <v>497</v>
      </c>
    </row>
    <row r="400" spans="1:20" ht="20.100000000000001" customHeight="1">
      <c r="B400" s="388"/>
      <c r="C400" s="389"/>
      <c r="D400" s="92" t="s">
        <v>262</v>
      </c>
      <c r="E400" s="92"/>
      <c r="F400" s="92"/>
      <c r="G400" s="92"/>
      <c r="H400" s="96">
        <v>5</v>
      </c>
      <c r="I400" s="97"/>
      <c r="J400" s="97"/>
      <c r="K400" s="97"/>
      <c r="L400" s="97"/>
      <c r="M400" s="97"/>
      <c r="N400" s="97"/>
      <c r="O400" s="97"/>
      <c r="P400" s="37" t="s">
        <v>497</v>
      </c>
    </row>
    <row r="401" spans="2:20" ht="20.100000000000001" customHeight="1">
      <c r="B401" s="114" t="s">
        <v>248</v>
      </c>
      <c r="C401" s="92"/>
      <c r="D401" s="92" t="s">
        <v>263</v>
      </c>
      <c r="E401" s="92"/>
      <c r="F401" s="92"/>
      <c r="G401" s="92"/>
      <c r="H401" s="96"/>
      <c r="I401" s="97"/>
      <c r="J401" s="97"/>
      <c r="K401" s="97"/>
      <c r="L401" s="97"/>
      <c r="M401" s="97"/>
      <c r="N401" s="97"/>
      <c r="O401" s="97"/>
      <c r="P401" s="37" t="s">
        <v>497</v>
      </c>
    </row>
    <row r="402" spans="2:20" ht="20.100000000000001" customHeight="1">
      <c r="B402" s="114"/>
      <c r="C402" s="92"/>
      <c r="D402" s="92" t="s">
        <v>264</v>
      </c>
      <c r="E402" s="92"/>
      <c r="F402" s="92"/>
      <c r="G402" s="92"/>
      <c r="H402" s="96"/>
      <c r="I402" s="97"/>
      <c r="J402" s="97"/>
      <c r="K402" s="97"/>
      <c r="L402" s="97"/>
      <c r="M402" s="97"/>
      <c r="N402" s="97"/>
      <c r="O402" s="97"/>
      <c r="P402" s="37" t="s">
        <v>497</v>
      </c>
    </row>
    <row r="403" spans="2:20" ht="20.100000000000001" customHeight="1">
      <c r="B403" s="114"/>
      <c r="C403" s="92"/>
      <c r="D403" s="92" t="s">
        <v>265</v>
      </c>
      <c r="E403" s="92"/>
      <c r="F403" s="92"/>
      <c r="G403" s="92"/>
      <c r="H403" s="96"/>
      <c r="I403" s="97"/>
      <c r="J403" s="97"/>
      <c r="K403" s="97"/>
      <c r="L403" s="97"/>
      <c r="M403" s="97"/>
      <c r="N403" s="97"/>
      <c r="O403" s="97"/>
      <c r="P403" s="37" t="s">
        <v>497</v>
      </c>
    </row>
    <row r="404" spans="2:20" ht="20.100000000000001" customHeight="1">
      <c r="B404" s="114"/>
      <c r="C404" s="92"/>
      <c r="D404" s="92" t="s">
        <v>266</v>
      </c>
      <c r="E404" s="92"/>
      <c r="F404" s="92"/>
      <c r="G404" s="92"/>
      <c r="H404" s="96"/>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88.4</v>
      </c>
      <c r="I409" s="109"/>
      <c r="J409" s="109"/>
      <c r="K409" s="109"/>
      <c r="L409" s="109"/>
      <c r="M409" s="109"/>
      <c r="N409" s="109"/>
      <c r="O409" s="109"/>
      <c r="P409" s="49" t="s">
        <v>503</v>
      </c>
    </row>
    <row r="410" spans="2:20" ht="20.100000000000001" customHeight="1">
      <c r="B410" s="114" t="s">
        <v>271</v>
      </c>
      <c r="C410" s="92"/>
      <c r="D410" s="92"/>
      <c r="E410" s="92"/>
      <c r="F410" s="92"/>
      <c r="G410" s="92"/>
      <c r="H410" s="96">
        <v>36</v>
      </c>
      <c r="I410" s="97"/>
      <c r="J410" s="97"/>
      <c r="K410" s="97"/>
      <c r="L410" s="97"/>
      <c r="M410" s="97"/>
      <c r="N410" s="97"/>
      <c r="O410" s="97"/>
      <c r="P410" s="37" t="s">
        <v>495</v>
      </c>
    </row>
    <row r="411" spans="2:20" ht="20.100000000000001" customHeight="1">
      <c r="B411" s="114" t="s">
        <v>272</v>
      </c>
      <c r="C411" s="92"/>
      <c r="D411" s="92"/>
      <c r="E411" s="92"/>
      <c r="F411" s="92"/>
      <c r="G411" s="92"/>
      <c r="H411" s="96">
        <v>92.3</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v>1</v>
      </c>
      <c r="I417" s="97"/>
      <c r="J417" s="97"/>
      <c r="K417" s="97"/>
      <c r="L417" s="97"/>
      <c r="M417" s="97"/>
      <c r="N417" s="97"/>
      <c r="O417" s="97"/>
      <c r="P417" s="37" t="s">
        <v>497</v>
      </c>
    </row>
    <row r="418" spans="1:20" ht="20.100000000000001" customHeight="1">
      <c r="B418" s="409"/>
      <c r="C418" s="410"/>
      <c r="D418" s="410"/>
      <c r="E418" s="92" t="s">
        <v>282</v>
      </c>
      <c r="F418" s="92"/>
      <c r="G418" s="92"/>
      <c r="H418" s="96">
        <v>1</v>
      </c>
      <c r="I418" s="97"/>
      <c r="J418" s="97"/>
      <c r="K418" s="97"/>
      <c r="L418" s="97"/>
      <c r="M418" s="97"/>
      <c r="N418" s="97"/>
      <c r="O418" s="97"/>
      <c r="P418" s="37" t="s">
        <v>497</v>
      </c>
    </row>
    <row r="419" spans="1:20" ht="20.100000000000001" customHeight="1">
      <c r="B419" s="409"/>
      <c r="C419" s="410"/>
      <c r="D419" s="410"/>
      <c r="E419" s="92" t="s">
        <v>430</v>
      </c>
      <c r="F419" s="92"/>
      <c r="G419" s="92"/>
      <c r="H419" s="96">
        <v>1</v>
      </c>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1</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2555</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2493</v>
      </c>
      <c r="I431" s="206"/>
      <c r="J431" s="206"/>
      <c r="K431" s="206"/>
      <c r="L431" s="206"/>
      <c r="M431" s="206"/>
      <c r="N431" s="206"/>
      <c r="O431" s="206"/>
      <c r="P431" s="207"/>
    </row>
    <row r="432" spans="1:20" ht="20.100000000000001" customHeight="1">
      <c r="B432" s="399"/>
      <c r="C432" s="203" t="s">
        <v>14</v>
      </c>
      <c r="D432" s="99"/>
      <c r="E432" s="99"/>
      <c r="F432" s="99"/>
      <c r="G432" s="100"/>
      <c r="H432" s="199" t="s">
        <v>2485</v>
      </c>
      <c r="I432" s="200"/>
      <c r="J432" s="35" t="s">
        <v>487</v>
      </c>
      <c r="K432" s="200" t="s">
        <v>2486</v>
      </c>
      <c r="L432" s="200"/>
      <c r="M432" s="35" t="s">
        <v>487</v>
      </c>
      <c r="N432" s="200" t="s">
        <v>2487</v>
      </c>
      <c r="O432" s="200"/>
      <c r="P432" s="201"/>
    </row>
    <row r="433" spans="2:16" ht="20.100000000000001" customHeight="1">
      <c r="B433" s="399"/>
      <c r="C433" s="217" t="s">
        <v>285</v>
      </c>
      <c r="D433" s="138"/>
      <c r="E433" s="139"/>
      <c r="F433" s="219" t="s">
        <v>286</v>
      </c>
      <c r="G433" s="221"/>
      <c r="H433" s="23">
        <v>0</v>
      </c>
      <c r="I433" s="35" t="s">
        <v>504</v>
      </c>
      <c r="J433" s="24">
        <v>0</v>
      </c>
      <c r="K433" s="35" t="s">
        <v>505</v>
      </c>
      <c r="L433" s="56" t="s">
        <v>450</v>
      </c>
      <c r="M433" s="24">
        <v>23</v>
      </c>
      <c r="N433" s="35" t="s">
        <v>504</v>
      </c>
      <c r="O433" s="24">
        <v>59</v>
      </c>
      <c r="P433" s="37" t="s">
        <v>505</v>
      </c>
    </row>
    <row r="434" spans="2:16" ht="20.100000000000001" customHeight="1">
      <c r="B434" s="399"/>
      <c r="C434" s="217"/>
      <c r="D434" s="138"/>
      <c r="E434" s="139"/>
      <c r="F434" s="219" t="s">
        <v>287</v>
      </c>
      <c r="G434" s="221"/>
      <c r="H434" s="23">
        <v>0</v>
      </c>
      <c r="I434" s="35" t="s">
        <v>504</v>
      </c>
      <c r="J434" s="24">
        <v>0</v>
      </c>
      <c r="K434" s="35" t="s">
        <v>505</v>
      </c>
      <c r="L434" s="56" t="s">
        <v>450</v>
      </c>
      <c r="M434" s="24">
        <v>23</v>
      </c>
      <c r="N434" s="35" t="s">
        <v>504</v>
      </c>
      <c r="O434" s="24">
        <v>59</v>
      </c>
      <c r="P434" s="37" t="s">
        <v>505</v>
      </c>
    </row>
    <row r="435" spans="2:16" ht="20.100000000000001" customHeight="1">
      <c r="B435" s="399"/>
      <c r="C435" s="217"/>
      <c r="D435" s="138"/>
      <c r="E435" s="139"/>
      <c r="F435" s="219" t="s">
        <v>288</v>
      </c>
      <c r="G435" s="221"/>
      <c r="H435" s="23">
        <v>0</v>
      </c>
      <c r="I435" s="35" t="s">
        <v>504</v>
      </c>
      <c r="J435" s="24">
        <v>0</v>
      </c>
      <c r="K435" s="35" t="s">
        <v>505</v>
      </c>
      <c r="L435" s="56" t="s">
        <v>450</v>
      </c>
      <c r="M435" s="24">
        <v>23</v>
      </c>
      <c r="N435" s="35" t="s">
        <v>504</v>
      </c>
      <c r="O435" s="24">
        <v>59</v>
      </c>
      <c r="P435" s="37" t="s">
        <v>505</v>
      </c>
    </row>
    <row r="436" spans="2:16" ht="39.950000000000003" customHeight="1">
      <c r="B436" s="399"/>
      <c r="C436" s="203" t="s">
        <v>289</v>
      </c>
      <c r="D436" s="99"/>
      <c r="E436" s="99"/>
      <c r="F436" s="99"/>
      <c r="G436" s="100"/>
      <c r="H436" s="135" t="s">
        <v>2511</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2515</v>
      </c>
      <c r="I438" s="206"/>
      <c r="J438" s="206"/>
      <c r="K438" s="206"/>
      <c r="L438" s="206"/>
      <c r="M438" s="206"/>
      <c r="N438" s="206"/>
      <c r="O438" s="206"/>
      <c r="P438" s="207"/>
    </row>
    <row r="439" spans="2:16" ht="20.100000000000001" customHeight="1">
      <c r="B439" s="411"/>
      <c r="C439" s="203" t="s">
        <v>14</v>
      </c>
      <c r="D439" s="99"/>
      <c r="E439" s="99"/>
      <c r="F439" s="99"/>
      <c r="G439" s="100"/>
      <c r="H439" s="199" t="s">
        <v>2485</v>
      </c>
      <c r="I439" s="200"/>
      <c r="J439" s="35" t="s">
        <v>487</v>
      </c>
      <c r="K439" s="200" t="s">
        <v>2486</v>
      </c>
      <c r="L439" s="200"/>
      <c r="M439" s="35" t="s">
        <v>487</v>
      </c>
      <c r="N439" s="200" t="s">
        <v>2487</v>
      </c>
      <c r="O439" s="200"/>
      <c r="P439" s="201"/>
    </row>
    <row r="440" spans="2:16" ht="20.100000000000001" customHeight="1">
      <c r="B440" s="411"/>
      <c r="C440" s="210" t="s">
        <v>285</v>
      </c>
      <c r="D440" s="191"/>
      <c r="E440" s="192"/>
      <c r="F440" s="219" t="s">
        <v>286</v>
      </c>
      <c r="G440" s="221"/>
      <c r="H440" s="23">
        <v>0</v>
      </c>
      <c r="I440" s="35" t="s">
        <v>504</v>
      </c>
      <c r="J440" s="23">
        <v>0</v>
      </c>
      <c r="K440" s="35" t="s">
        <v>505</v>
      </c>
      <c r="L440" s="56" t="s">
        <v>450</v>
      </c>
      <c r="M440" s="24">
        <v>23</v>
      </c>
      <c r="N440" s="35" t="s">
        <v>504</v>
      </c>
      <c r="O440" s="24">
        <v>59</v>
      </c>
      <c r="P440" s="37" t="s">
        <v>505</v>
      </c>
    </row>
    <row r="441" spans="2:16" ht="20.100000000000001" customHeight="1">
      <c r="B441" s="411"/>
      <c r="C441" s="232"/>
      <c r="D441" s="194"/>
      <c r="E441" s="195"/>
      <c r="F441" s="219" t="s">
        <v>287</v>
      </c>
      <c r="G441" s="221"/>
      <c r="H441" s="23">
        <v>0</v>
      </c>
      <c r="I441" s="35" t="s">
        <v>504</v>
      </c>
      <c r="J441" s="23">
        <v>0</v>
      </c>
      <c r="K441" s="35" t="s">
        <v>505</v>
      </c>
      <c r="L441" s="56" t="s">
        <v>450</v>
      </c>
      <c r="M441" s="24">
        <v>23</v>
      </c>
      <c r="N441" s="35" t="s">
        <v>504</v>
      </c>
      <c r="O441" s="24">
        <v>59</v>
      </c>
      <c r="P441" s="37" t="s">
        <v>505</v>
      </c>
    </row>
    <row r="442" spans="2:16" ht="20.100000000000001" customHeight="1">
      <c r="B442" s="411"/>
      <c r="C442" s="226"/>
      <c r="D442" s="227"/>
      <c r="E442" s="223"/>
      <c r="F442" s="219" t="s">
        <v>288</v>
      </c>
      <c r="G442" s="221"/>
      <c r="H442" s="23">
        <v>0</v>
      </c>
      <c r="I442" s="35" t="s">
        <v>504</v>
      </c>
      <c r="J442" s="23">
        <v>0</v>
      </c>
      <c r="K442" s="35" t="s">
        <v>505</v>
      </c>
      <c r="L442" s="56" t="s">
        <v>450</v>
      </c>
      <c r="M442" s="24">
        <v>23</v>
      </c>
      <c r="N442" s="35" t="s">
        <v>504</v>
      </c>
      <c r="O442" s="24">
        <v>59</v>
      </c>
      <c r="P442" s="37" t="s">
        <v>505</v>
      </c>
    </row>
    <row r="443" spans="2:16" ht="39.950000000000003" customHeight="1">
      <c r="B443" s="411"/>
      <c r="C443" s="115" t="s">
        <v>289</v>
      </c>
      <c r="D443" s="77"/>
      <c r="E443" s="77"/>
      <c r="F443" s="77"/>
      <c r="G443" s="78"/>
      <c r="H443" s="176" t="s">
        <v>2511</v>
      </c>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2503</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2551</v>
      </c>
      <c r="M469" s="86"/>
      <c r="N469" s="86"/>
      <c r="O469" s="87"/>
      <c r="P469" s="88"/>
    </row>
    <row r="470" spans="2:20" ht="20.100000000000001" customHeight="1">
      <c r="B470" s="190" t="s">
        <v>292</v>
      </c>
      <c r="C470" s="191"/>
      <c r="D470" s="191"/>
      <c r="E470" s="191"/>
      <c r="F470" s="191"/>
      <c r="G470" s="192"/>
      <c r="H470" s="159" t="s">
        <v>2503</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2552</v>
      </c>
      <c r="M472" s="86"/>
      <c r="N472" s="86"/>
      <c r="O472" s="87"/>
      <c r="P472" s="88"/>
    </row>
    <row r="473" spans="2:20" ht="20.100000000000001" customHeight="1" thickBot="1">
      <c r="B473" s="413" t="s">
        <v>293</v>
      </c>
      <c r="C473" s="414"/>
      <c r="D473" s="414"/>
      <c r="E473" s="414"/>
      <c r="F473" s="414"/>
      <c r="G473" s="414"/>
      <c r="H473" s="313" t="s">
        <v>2503</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c r="G476" s="109"/>
      <c r="H476" s="109"/>
      <c r="I476" s="109"/>
      <c r="J476" s="109"/>
      <c r="K476" s="109"/>
      <c r="L476" s="109"/>
      <c r="M476" s="109"/>
      <c r="N476" s="109"/>
      <c r="O476" s="109"/>
      <c r="P476" s="110"/>
      <c r="S476" s="15" t="str">
        <f>IF(F476="","未記入","")</f>
        <v>未記入</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c r="G480" s="97"/>
      <c r="H480" s="97"/>
      <c r="I480" s="97"/>
      <c r="J480" s="97"/>
      <c r="K480" s="97"/>
      <c r="L480" s="97"/>
      <c r="M480" s="97"/>
      <c r="N480" s="97"/>
      <c r="O480" s="97"/>
      <c r="P480" s="101"/>
      <c r="S480" s="15" t="str">
        <f>IF($F$480="","未記入","")</f>
        <v>未記入</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2514</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2514</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2514</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2514</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2514</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2503</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t="s">
        <v>2512</v>
      </c>
      <c r="I501" s="157"/>
      <c r="J501" s="157"/>
      <c r="K501" s="157"/>
      <c r="L501" s="157"/>
      <c r="M501" s="157"/>
      <c r="N501" s="157"/>
      <c r="O501" s="157"/>
      <c r="P501" s="158"/>
      <c r="S501" s="127"/>
      <c r="T501" s="127"/>
    </row>
    <row r="502" spans="2:20" ht="20.100000000000001" customHeight="1">
      <c r="B502" s="293" t="s">
        <v>303</v>
      </c>
      <c r="C502" s="92"/>
      <c r="D502" s="92"/>
      <c r="E502" s="92"/>
      <c r="F502" s="96" t="s">
        <v>2503</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2513</v>
      </c>
      <c r="K504" s="206"/>
      <c r="L504" s="206"/>
      <c r="M504" s="206"/>
      <c r="N504" s="206"/>
      <c r="O504" s="206"/>
      <c r="P504" s="207"/>
    </row>
    <row r="505" spans="2:20" ht="27.75" customHeight="1">
      <c r="B505" s="190" t="s">
        <v>304</v>
      </c>
      <c r="C505" s="191"/>
      <c r="D505" s="191"/>
      <c r="E505" s="192"/>
      <c r="F505" s="375" t="s">
        <v>2503</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2502</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2502</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&amp;C&amp;"ＭＳ 明朝,標準"&amp;P</oddFooter>
  </headerFooter>
  <rowBreaks count="22" manualBreakCount="22">
    <brk id="28" max="16" man="1"/>
    <brk id="52" max="16" man="1"/>
    <brk id="79" max="16" man="1"/>
    <brk id="104" max="16" man="1"/>
    <brk id="129" max="16" man="1"/>
    <brk id="165" max="16" man="1"/>
    <brk id="180" max="16" man="1"/>
    <brk id="197" max="16" man="1"/>
    <brk id="219" max="16" man="1"/>
    <brk id="230" max="16" man="1"/>
    <brk id="263" max="16" man="1"/>
    <brk id="297" max="16" man="1"/>
    <brk id="312" max="16" man="1"/>
    <brk id="329" max="16" man="1"/>
    <brk id="356" max="16" man="1"/>
    <brk id="374" max="16" man="1"/>
    <brk id="383" max="16" man="1"/>
    <brk id="414" max="16" man="1"/>
    <brk id="436" max="16" man="1"/>
    <brk id="469"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7" zoomScaleNormal="85" zoomScaleSheetLayoutView="100" workbookViewId="0">
      <selection activeCell="R49" sqref="R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2516</v>
      </c>
      <c r="K4" s="468"/>
      <c r="L4" s="468"/>
      <c r="M4" s="467" t="s">
        <v>2517</v>
      </c>
      <c r="N4" s="468"/>
      <c r="O4" s="468"/>
      <c r="P4" s="468"/>
      <c r="Q4" s="468"/>
      <c r="R4" s="65" t="s">
        <v>2508</v>
      </c>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2516</v>
      </c>
      <c r="K49" s="468"/>
      <c r="L49" s="468"/>
      <c r="M49" s="467" t="s">
        <v>2517</v>
      </c>
      <c r="N49" s="468"/>
      <c r="O49" s="468"/>
      <c r="P49" s="468"/>
      <c r="Q49" s="468"/>
      <c r="R49" s="65" t="s">
        <v>2508</v>
      </c>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22" sqref="AB22:AD2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2502</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2503</v>
      </c>
      <c r="Q7" s="550"/>
      <c r="R7" s="550"/>
      <c r="S7" s="550"/>
      <c r="T7" s="550"/>
      <c r="U7" s="551"/>
      <c r="V7" s="525" t="s">
        <v>2508</v>
      </c>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2503</v>
      </c>
      <c r="Q8" s="514"/>
      <c r="R8" s="514"/>
      <c r="S8" s="514"/>
      <c r="T8" s="514"/>
      <c r="U8" s="515"/>
      <c r="V8" s="527" t="s">
        <v>2508</v>
      </c>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2503</v>
      </c>
      <c r="Q9" s="514"/>
      <c r="R9" s="514"/>
      <c r="S9" s="514"/>
      <c r="T9" s="514"/>
      <c r="U9" s="515"/>
      <c r="V9" s="527"/>
      <c r="W9" s="527"/>
      <c r="X9" s="527"/>
      <c r="Y9" s="527" t="s">
        <v>2508</v>
      </c>
      <c r="Z9" s="527"/>
      <c r="AA9" s="527"/>
      <c r="AB9" s="519"/>
      <c r="AC9" s="520"/>
      <c r="AD9" s="520"/>
      <c r="AE9" s="519" t="s">
        <v>2519</v>
      </c>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2503</v>
      </c>
      <c r="Q10" s="514"/>
      <c r="R10" s="514"/>
      <c r="S10" s="514"/>
      <c r="T10" s="514"/>
      <c r="U10" s="515"/>
      <c r="V10" s="527" t="s">
        <v>2508</v>
      </c>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2503</v>
      </c>
      <c r="Q11" s="514"/>
      <c r="R11" s="514"/>
      <c r="S11" s="514"/>
      <c r="T11" s="514"/>
      <c r="U11" s="515"/>
      <c r="V11" s="527" t="s">
        <v>2508</v>
      </c>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2503</v>
      </c>
      <c r="Q12" s="514"/>
      <c r="R12" s="514"/>
      <c r="S12" s="514"/>
      <c r="T12" s="514"/>
      <c r="U12" s="515"/>
      <c r="V12" s="527" t="s">
        <v>2508</v>
      </c>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2503</v>
      </c>
      <c r="Q13" s="514"/>
      <c r="R13" s="514"/>
      <c r="S13" s="514"/>
      <c r="T13" s="514"/>
      <c r="U13" s="515"/>
      <c r="V13" s="527" t="s">
        <v>2508</v>
      </c>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2503</v>
      </c>
      <c r="Q14" s="534"/>
      <c r="R14" s="534"/>
      <c r="S14" s="534"/>
      <c r="T14" s="534"/>
      <c r="U14" s="535"/>
      <c r="V14" s="526"/>
      <c r="W14" s="526"/>
      <c r="X14" s="526"/>
      <c r="Y14" s="526" t="s">
        <v>2508</v>
      </c>
      <c r="Z14" s="526"/>
      <c r="AA14" s="526"/>
      <c r="AB14" s="522" t="s">
        <v>2518</v>
      </c>
      <c r="AC14" s="523"/>
      <c r="AD14" s="523"/>
      <c r="AE14" s="403" t="s">
        <v>2520</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2503</v>
      </c>
      <c r="Q16" s="550"/>
      <c r="R16" s="550"/>
      <c r="S16" s="550"/>
      <c r="T16" s="550"/>
      <c r="U16" s="551"/>
      <c r="V16" s="525" t="s">
        <v>2508</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2503</v>
      </c>
      <c r="Q17" s="514"/>
      <c r="R17" s="514"/>
      <c r="S17" s="514"/>
      <c r="T17" s="514"/>
      <c r="U17" s="515"/>
      <c r="V17" s="527" t="s">
        <v>2508</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2503</v>
      </c>
      <c r="Q18" s="514"/>
      <c r="R18" s="514"/>
      <c r="S18" s="514"/>
      <c r="T18" s="514"/>
      <c r="U18" s="515"/>
      <c r="V18" s="527" t="s">
        <v>2508</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2503</v>
      </c>
      <c r="Q19" s="514"/>
      <c r="R19" s="514"/>
      <c r="S19" s="514"/>
      <c r="T19" s="514"/>
      <c r="U19" s="515"/>
      <c r="V19" s="527" t="s">
        <v>2508</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2503</v>
      </c>
      <c r="Q20" s="514"/>
      <c r="R20" s="514"/>
      <c r="S20" s="514"/>
      <c r="T20" s="514"/>
      <c r="U20" s="515"/>
      <c r="V20" s="527" t="s">
        <v>2508</v>
      </c>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2503</v>
      </c>
      <c r="Q21" s="514"/>
      <c r="R21" s="514"/>
      <c r="S21" s="514"/>
      <c r="T21" s="514"/>
      <c r="U21" s="515"/>
      <c r="V21" s="527" t="s">
        <v>2508</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2503</v>
      </c>
      <c r="Q22" s="514"/>
      <c r="R22" s="514"/>
      <c r="S22" s="514"/>
      <c r="T22" s="514"/>
      <c r="U22" s="515"/>
      <c r="V22" s="527"/>
      <c r="W22" s="527"/>
      <c r="X22" s="527"/>
      <c r="Y22" s="527" t="s">
        <v>2508</v>
      </c>
      <c r="Z22" s="527"/>
      <c r="AA22" s="527"/>
      <c r="AB22" s="519"/>
      <c r="AC22" s="520"/>
      <c r="AD22" s="520"/>
      <c r="AE22" s="519" t="s">
        <v>2521</v>
      </c>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2503</v>
      </c>
      <c r="Q23" s="514"/>
      <c r="R23" s="514"/>
      <c r="S23" s="514"/>
      <c r="T23" s="514"/>
      <c r="U23" s="515"/>
      <c r="V23" s="527"/>
      <c r="W23" s="527"/>
      <c r="X23" s="527"/>
      <c r="Y23" s="527" t="s">
        <v>2508</v>
      </c>
      <c r="Z23" s="527"/>
      <c r="AA23" s="527"/>
      <c r="AB23" s="519" t="s">
        <v>2518</v>
      </c>
      <c r="AC23" s="520"/>
      <c r="AD23" s="520"/>
      <c r="AE23" s="519" t="s">
        <v>2520</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2503</v>
      </c>
      <c r="Q24" s="514"/>
      <c r="R24" s="514"/>
      <c r="S24" s="514"/>
      <c r="T24" s="514"/>
      <c r="U24" s="515"/>
      <c r="V24" s="527"/>
      <c r="W24" s="527"/>
      <c r="X24" s="527"/>
      <c r="Y24" s="527" t="s">
        <v>2508</v>
      </c>
      <c r="Z24" s="527"/>
      <c r="AA24" s="527"/>
      <c r="AB24" s="519" t="s">
        <v>2518</v>
      </c>
      <c r="AC24" s="520"/>
      <c r="AD24" s="520"/>
      <c r="AE24" s="519" t="s">
        <v>2520</v>
      </c>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2503</v>
      </c>
      <c r="Q25" s="534"/>
      <c r="R25" s="534"/>
      <c r="S25" s="534"/>
      <c r="T25" s="534"/>
      <c r="U25" s="535"/>
      <c r="V25" s="526" t="s">
        <v>2508</v>
      </c>
      <c r="W25" s="526"/>
      <c r="X25" s="526"/>
      <c r="Y25" s="526"/>
      <c r="Z25" s="526"/>
      <c r="AA25" s="526"/>
      <c r="AB25" s="522"/>
      <c r="AC25" s="523"/>
      <c r="AD25" s="523"/>
      <c r="AE25" s="522" t="s">
        <v>2522</v>
      </c>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2503</v>
      </c>
      <c r="Q27" s="550"/>
      <c r="R27" s="550"/>
      <c r="S27" s="550"/>
      <c r="T27" s="550"/>
      <c r="U27" s="551"/>
      <c r="V27" s="525"/>
      <c r="W27" s="525"/>
      <c r="X27" s="525"/>
      <c r="Y27" s="525" t="s">
        <v>2508</v>
      </c>
      <c r="Z27" s="525"/>
      <c r="AA27" s="525"/>
      <c r="AB27" s="516"/>
      <c r="AC27" s="517"/>
      <c r="AD27" s="517"/>
      <c r="AE27" s="516" t="s">
        <v>2523</v>
      </c>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2503</v>
      </c>
      <c r="Q28" s="514"/>
      <c r="R28" s="514"/>
      <c r="S28" s="514"/>
      <c r="T28" s="514"/>
      <c r="U28" s="515"/>
      <c r="V28" s="527" t="s">
        <v>2508</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2503</v>
      </c>
      <c r="Q29" s="514"/>
      <c r="R29" s="514"/>
      <c r="S29" s="514"/>
      <c r="T29" s="514"/>
      <c r="U29" s="515"/>
      <c r="V29" s="527" t="s">
        <v>2508</v>
      </c>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2503</v>
      </c>
      <c r="Q30" s="514"/>
      <c r="R30" s="514"/>
      <c r="S30" s="514"/>
      <c r="T30" s="514"/>
      <c r="U30" s="515"/>
      <c r="V30" s="527" t="s">
        <v>2508</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2503</v>
      </c>
      <c r="Q31" s="534"/>
      <c r="R31" s="534"/>
      <c r="S31" s="534"/>
      <c r="T31" s="534"/>
      <c r="U31" s="535"/>
      <c r="V31" s="526" t="s">
        <v>2508</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t="s">
        <v>2508</v>
      </c>
      <c r="Z33" s="525"/>
      <c r="AA33" s="525"/>
      <c r="AB33" s="516" t="s">
        <v>2518</v>
      </c>
      <c r="AC33" s="517"/>
      <c r="AD33" s="517"/>
      <c r="AE33" s="516" t="s">
        <v>2520</v>
      </c>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t="s">
        <v>2508</v>
      </c>
      <c r="Z34" s="527"/>
      <c r="AA34" s="527"/>
      <c r="AB34" s="519" t="s">
        <v>2518</v>
      </c>
      <c r="AC34" s="520"/>
      <c r="AD34" s="520"/>
      <c r="AE34" s="519" t="s">
        <v>2520</v>
      </c>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t="s">
        <v>2508</v>
      </c>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cp:lastPrinted>2022-08-28T07:53:12Z</cp:lastPrinted>
  <dcterms:created xsi:type="dcterms:W3CDTF">2020-12-23T05:28:24Z</dcterms:created>
  <dcterms:modified xsi:type="dcterms:W3CDTF">2023-07-19T07:27:51Z</dcterms:modified>
</cp:coreProperties>
</file>