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ustang5400-my.sharepoint.com/personal/saito_mustang5400_onmicrosoft_com/Documents/齊藤/②住宅型有料老人ホーム皐/シェアリング/管理業務/行政/有料老人ホームの現状に関する報告/R5年08月/"/>
    </mc:Choice>
  </mc:AlternateContent>
  <xr:revisionPtr revIDLastSave="379" documentId="11_766EC3076861244C4FBBD7108F90A312073CED42" xr6:coauthVersionLast="47" xr6:coauthVersionMax="47" xr10:uidLastSave="{CB37490A-F21F-4A65-92E1-6B20F1DC8D0F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72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1" i="24" l="1"/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<sst xmlns="http://schemas.openxmlformats.org/spreadsheetml/2006/main" count="3046" uniqueCount="2544">
  <si>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</si>
  <si>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</si>
  <si>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</si>
  <si>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</si>
  <si>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</si>
  <si>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</si>
  <si>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</si>
  <si>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</si>
  <si>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</si>
  <si>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</si>
  <si>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</si>
  <si>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</si>
  <si>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</si>
  <si>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</si>
  <si>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</si>
  <si>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</si>
  <si>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</si>
  <si>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</si>
  <si>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</si>
  <si>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</si>
  <si>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</si>
  <si>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</si>
  <si>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</si>
  <si>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</si>
  <si>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</si>
  <si>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</si>
  <si>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</si>
  <si>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</si>
  <si>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</si>
  <si>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</si>
  <si>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</si>
  <si>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</si>
  <si>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</si>
  <si>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</si>
  <si>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</si>
  <si>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</si>
  <si>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</si>
  <si>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</si>
  <si>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</si>
  <si>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</si>
  <si>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</si>
  <si>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</si>
  <si>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</si>
  <si>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</si>
  <si>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</si>
  <si>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</si>
  <si>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</si>
  <si>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</si>
  <si>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</si>
  <si>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</si>
  <si>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</si>
  <si>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</si>
  <si>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</si>
  <si>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</si>
  <si>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</si>
  <si>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</si>
  <si>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</si>
  <si>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</si>
  <si>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</si>
  <si>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</si>
  <si>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</si>
  <si>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</si>
  <si>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</si>
  <si>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</si>
  <si>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</si>
  <si>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</si>
  <si>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</si>
  <si>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</si>
  <si>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</si>
  <si>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</si>
  <si>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</si>
  <si>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</si>
  <si>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</si>
  <si>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</si>
  <si>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</si>
  <si>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</si>
  <si>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</si>
  <si>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</si>
  <si>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</si>
  <si>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</si>
  <si>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</si>
  <si>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</si>
  <si>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</si>
  <si>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</si>
  <si>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</si>
  <si>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</si>
  <si>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</si>
  <si>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</si>
  <si>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</si>
  <si>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</si>
  <si>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</si>
  <si>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</si>
  <si>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</si>
  <si>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</si>
  <si>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</si>
  <si>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</si>
  <si>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</si>
  <si>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</si>
  <si>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</si>
  <si>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</si>
  <si>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</si>
  <si>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</si>
  <si>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</si>
  <si>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</si>
  <si>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</si>
  <si>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</si>
  <si>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</si>
  <si>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</si>
  <si>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</si>
  <si>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</si>
  <si>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</si>
  <si>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</si>
  <si>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</si>
  <si>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</si>
  <si>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</si>
  <si>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</si>
  <si>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</si>
  <si>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</si>
  <si>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</si>
  <si>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</si>
  <si>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</si>
  <si>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</si>
  <si>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</si>
  <si>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</si>
  <si>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</si>
  <si>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</si>
  <si>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</si>
  <si>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</si>
  <si>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</si>
  <si>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</si>
  <si>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</si>
  <si>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</si>
  <si>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</si>
  <si>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</si>
  <si>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</si>
  <si>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</si>
  <si>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</si>
  <si>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</si>
  <si>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</si>
  <si>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</si>
  <si>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</si>
  <si>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</si>
  <si>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</si>
  <si>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</si>
  <si>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</si>
  <si>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</si>
  <si>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</si>
  <si>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</si>
  <si>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</si>
  <si>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</si>
  <si>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</si>
  <si>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</si>
  <si>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</si>
  <si>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</si>
  <si>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</si>
  <si>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</si>
  <si>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</si>
  <si>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</si>
  <si>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</si>
  <si>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</si>
  <si>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</si>
  <si>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</si>
  <si>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</si>
  <si>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</si>
  <si>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</si>
  <si>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</si>
  <si>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</si>
  <si>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</si>
  <si>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</si>
  <si>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</si>
  <si>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</si>
  <si>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</si>
  <si>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</si>
  <si>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</si>
  <si>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</si>
  <si>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</si>
  <si>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</si>
  <si>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</si>
  <si>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</si>
  <si>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</si>
  <si>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</si>
  <si>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</si>
  <si>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</si>
  <si>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</si>
  <si>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</si>
  <si>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</si>
  <si>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</si>
  <si>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</si>
  <si>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</si>
  <si>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</si>
  <si>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</si>
  <si>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</si>
  <si>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</si>
  <si>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</si>
  <si>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</si>
  <si>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</si>
  <si>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</si>
  <si>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</si>
  <si>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</si>
  <si>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</si>
  <si>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</si>
  <si>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</si>
  <si>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</si>
  <si>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</si>
  <si>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</si>
  <si>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</si>
  <si>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</si>
  <si>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</si>
  <si>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</si>
  <si>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</si>
  <si>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</si>
  <si>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</si>
  <si>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</si>
  <si>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</si>
  <si>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</si>
  <si>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</si>
  <si>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</si>
  <si>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</si>
  <si>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</si>
  <si>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</si>
  <si>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</si>
  <si>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</si>
  <si>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</si>
  <si>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</si>
  <si>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</si>
  <si>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</si>
  <si>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</si>
  <si>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</si>
  <si>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</si>
  <si>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</si>
  <si>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</si>
  <si>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</si>
  <si>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</si>
  <si>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</si>
  <si>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</si>
  <si>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</si>
  <si>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</si>
  <si>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</si>
  <si>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</si>
  <si>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</si>
  <si>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</si>
  <si>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</si>
  <si>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</si>
  <si>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</si>
  <si>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</si>
  <si>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</si>
  <si>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</si>
  <si>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</si>
  <si>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</si>
  <si>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</si>
  <si>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</si>
  <si>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</si>
  <si>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</si>
  <si>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</si>
  <si>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</si>
  <si>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</si>
  <si>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</si>
  <si>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</si>
  <si>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</si>
  <si>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</si>
  <si>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</si>
  <si>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</si>
  <si>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</si>
  <si>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</si>
  <si>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</si>
  <si>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</si>
  <si>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</si>
  <si>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</si>
  <si>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</si>
  <si>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</si>
  <si>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</si>
  <si>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</si>
  <si>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</si>
  <si>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</si>
  <si>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</si>
  <si>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</si>
  <si>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</si>
  <si>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</si>
  <si>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</si>
  <si>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</si>
  <si>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</si>
  <si>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</si>
  <si>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</si>
  <si>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</si>
  <si>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</si>
  <si>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</si>
  <si>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</si>
  <si>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</si>
  <si>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</si>
  <si>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</si>
  <si>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</si>
  <si>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</si>
  <si>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</si>
  <si>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</si>
  <si>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</si>
  <si>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</si>
  <si>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</si>
  <si>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</si>
  <si>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</si>
  <si>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</si>
  <si>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</si>
  <si>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</si>
  <si>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</si>
  <si>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</si>
  <si>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</si>
  <si>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</si>
  <si>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</si>
  <si>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</si>
  <si>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</si>
  <si>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</si>
  <si>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</si>
  <si>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</si>
  <si>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</si>
  <si>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</si>
  <si>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</si>
  <si>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</si>
  <si>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</si>
  <si>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</si>
  <si>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</si>
  <si>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</si>
  <si>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</si>
  <si>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</si>
  <si>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</si>
  <si>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</si>
  <si>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</si>
  <si>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</si>
  <si>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</si>
  <si>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</si>
  <si>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</si>
  <si>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</si>
  <si>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</si>
  <si>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</si>
  <si>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</si>
  <si>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</si>
  <si>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</si>
  <si>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</si>
  <si>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</si>
  <si>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</si>
  <si>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</si>
  <si>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</si>
  <si>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</si>
  <si>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</si>
  <si>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</si>
  <si>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</si>
  <si>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</si>
  <si>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</si>
  <si>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</si>
  <si>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</si>
  <si>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</si>
  <si>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</si>
  <si>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</si>
  <si>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</si>
  <si>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</si>
  <si>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</si>
  <si>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</si>
  <si>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</si>
  <si>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</si>
  <si>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</si>
  <si>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</si>
  <si>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</si>
  <si>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</si>
  <si>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</si>
  <si>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</si>
  <si>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</si>
  <si>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</si>
  <si>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</si>
  <si>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</si>
  <si>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</si>
  <si>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</si>
  <si>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</si>
  <si>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</si>
  <si>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</si>
  <si>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</si>
  <si>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</si>
  <si>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</si>
  <si>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</si>
  <si>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</si>
  <si>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</si>
  <si>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</si>
  <si>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</si>
  <si>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</si>
  <si>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</si>
  <si>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</si>
  <si>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</si>
  <si>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</si>
  <si>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</si>
  <si>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</si>
  <si>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</si>
  <si>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</si>
  <si>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</si>
  <si>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</si>
  <si>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</si>
  <si>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</si>
  <si>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</si>
  <si>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</si>
  <si>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</si>
  <si>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</si>
  <si>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</si>
  <si>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</si>
  <si>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</si>
  <si>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</si>
  <si>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</si>
  <si>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</si>
  <si>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</si>
  <si>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</si>
  <si>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</si>
  <si>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</si>
  <si>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</si>
  <si>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</si>
  <si>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</si>
  <si>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</si>
  <si>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</si>
  <si>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</si>
  <si>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</si>
  <si>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</si>
  <si>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</si>
  <si>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</si>
  <si>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</si>
  <si>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</si>
  <si>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</si>
  <si>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</si>
  <si>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</si>
  <si>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</si>
  <si>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</si>
  <si>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</si>
  <si>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</si>
  <si>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</si>
  <si>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</si>
  <si>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</si>
  <si>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</si>
  <si>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</si>
  <si>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</si>
  <si>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</si>
  <si>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</si>
  <si>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</si>
  <si>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</si>
  <si>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</si>
  <si>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</si>
  <si>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</si>
  <si>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</si>
  <si>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</si>
  <si>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</si>
  <si>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</si>
  <si>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</si>
  <si>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</si>
  <si>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</si>
  <si>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</si>
  <si>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</si>
  <si>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</si>
  <si>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</si>
  <si>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</si>
  <si>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</si>
  <si>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</si>
  <si>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</si>
  <si>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</si>
  <si>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</si>
  <si>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</si>
  <si>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</si>
  <si>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</si>
  <si>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</si>
  <si>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</si>
  <si>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</si>
  <si>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</si>
  <si>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</si>
  <si>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</si>
  <si>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</si>
  <si>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</si>
  <si>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</si>
  <si>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</si>
  <si>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</si>
  <si>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</si>
  <si>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</si>
  <si>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</si>
  <si>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</si>
  <si>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</si>
  <si>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</si>
  <si>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</si>
  <si>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</si>
  <si>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</si>
  <si>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</si>
  <si>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</si>
  <si>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</si>
  <si>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</si>
  <si>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</si>
  <si>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</si>
  <si>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</si>
  <si>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</si>
  <si>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</si>
  <si>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</si>
  <si>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</si>
  <si>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</si>
  <si>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</si>
  <si>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</si>
  <si>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</si>
  <si>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</si>
  <si>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</si>
  <si>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</si>
  <si>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</si>
  <si>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</si>
  <si>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</si>
  <si>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</si>
  <si>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</si>
  <si>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</si>
  <si>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</si>
  <si>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</si>
  <si>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</si>
  <si>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</si>
  <si>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</si>
  <si>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</si>
  <si>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</si>
  <si>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</si>
  <si>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</si>
  <si>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</si>
  <si>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</si>
  <si>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</si>
  <si>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</si>
  <si>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</si>
  <si>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</si>
  <si>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</si>
  <si>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</si>
  <si>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</si>
  <si>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</si>
  <si>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</si>
  <si>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</si>
  <si>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</si>
  <si>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</si>
  <si>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</si>
  <si>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</si>
  <si>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</si>
  <si>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</si>
  <si>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</si>
  <si>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</si>
  <si>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</si>
  <si>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</si>
  <si>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</si>
  <si>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</si>
  <si>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</si>
  <si>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</si>
  <si>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</si>
  <si>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</si>
  <si>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</si>
  <si>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</si>
  <si>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</si>
  <si>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</si>
  <si>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</si>
  <si>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</si>
  <si>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</si>
  <si>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</si>
  <si>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</si>
  <si>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</si>
  <si>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</si>
  <si>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</si>
  <si>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</si>
  <si>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</si>
  <si>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</si>
  <si>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</si>
  <si>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</si>
  <si>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</si>
  <si>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</si>
  <si>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</si>
  <si>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</si>
  <si>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</si>
  <si>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</si>
  <si>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</si>
  <si>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</si>
  <si>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</si>
  <si>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</si>
  <si>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</si>
  <si>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</si>
  <si>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</si>
  <si>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</si>
  <si>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</si>
  <si>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</si>
  <si>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</si>
  <si>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</si>
  <si>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</si>
  <si>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</si>
  <si>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</si>
  <si>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</si>
  <si>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</si>
  <si>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</si>
  <si>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</si>
  <si>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</si>
  <si>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</si>
  <si>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</si>
  <si>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</si>
  <si>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</si>
  <si>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</si>
  <si>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</si>
  <si>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</si>
  <si>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</si>
  <si>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</si>
  <si>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</si>
  <si>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</si>
  <si>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</si>
  <si>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</si>
  <si>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</si>
  <si>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</si>
  <si>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</si>
  <si>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</si>
  <si>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</si>
  <si>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</si>
  <si>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</si>
  <si>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</si>
  <si>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</si>
  <si>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</si>
  <si>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</si>
  <si>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</si>
  <si>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</si>
  <si>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</si>
  <si>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</si>
  <si>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</si>
  <si>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</si>
  <si>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</si>
  <si>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</si>
  <si>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</si>
  <si>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</si>
  <si>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</si>
  <si>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</si>
  <si>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</si>
  <si>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</si>
  <si>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</si>
  <si>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</si>
  <si>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</si>
  <si>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</si>
  <si>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</si>
  <si>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</si>
  <si>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</si>
  <si>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</si>
  <si>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</si>
  <si>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</si>
  <si>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</si>
  <si>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</si>
  <si>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</si>
  <si>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</si>
  <si>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</si>
  <si>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</si>
  <si>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</si>
  <si>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</si>
  <si>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</si>
  <si>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</si>
  <si>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</si>
  <si>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</si>
  <si>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</si>
  <si>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</si>
  <si>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</si>
  <si>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</si>
  <si>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</si>
  <si>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</si>
  <si>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</si>
  <si>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</si>
  <si>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</si>
  <si>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</si>
  <si>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</si>
  <si>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</si>
  <si>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</si>
  <si>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</si>
  <si>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</si>
  <si>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</si>
  <si>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</si>
  <si>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</si>
  <si>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</si>
  <si>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</si>
  <si>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</si>
  <si>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</si>
  <si>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</si>
  <si>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</si>
  <si>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</si>
  <si>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</si>
  <si>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</si>
  <si>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</si>
  <si>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</si>
  <si>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</si>
  <si>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</si>
  <si>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</si>
  <si>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</si>
  <si>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</si>
  <si>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</si>
  <si>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</si>
  <si>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</si>
  <si>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</si>
  <si>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</si>
  <si>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</si>
  <si>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</si>
  <si>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</si>
  <si>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</si>
  <si>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</si>
  <si>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</si>
  <si>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</si>
  <si>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</si>
  <si>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</si>
  <si>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</si>
  <si>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</si>
  <si>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</si>
  <si>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</si>
  <si>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</si>
  <si>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</si>
  <si>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</si>
  <si>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</si>
  <si>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</si>
  <si>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</si>
  <si>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</si>
  <si>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</si>
  <si>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</si>
  <si>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</si>
  <si>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</si>
  <si>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</si>
  <si>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</si>
  <si>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</si>
  <si>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</si>
  <si>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</si>
  <si>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</si>
  <si>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</si>
  <si>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</si>
  <si>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</si>
  <si>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</si>
  <si>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</si>
  <si>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</si>
  <si>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</si>
  <si>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</si>
  <si>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</si>
  <si>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</si>
  <si>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</si>
  <si>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</si>
  <si>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</si>
  <si>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</si>
  <si>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</si>
  <si>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</si>
  <si>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</si>
  <si>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</si>
  <si>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</si>
  <si>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</si>
  <si>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</si>
  <si>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</si>
  <si>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</si>
  <si>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</si>
  <si>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</si>
  <si>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</si>
  <si>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</si>
  <si>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</si>
  <si>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</si>
  <si>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</si>
  <si>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</si>
  <si>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</si>
  <si>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</si>
  <si>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</si>
  <si>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</si>
  <si>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</si>
  <si>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</si>
  <si>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</si>
  <si>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</si>
  <si>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</si>
  <si>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</si>
  <si>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</si>
  <si>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</si>
  <si>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</si>
  <si>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</si>
  <si>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</si>
  <si>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</si>
  <si>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</si>
  <si>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</si>
  <si>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</si>
  <si>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</si>
  <si>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</si>
  <si>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</si>
  <si>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</si>
  <si>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</si>
  <si>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</si>
  <si>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</si>
  <si>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</si>
  <si>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</si>
  <si>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</si>
  <si>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</si>
  <si>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</si>
  <si>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</si>
  <si>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</si>
  <si>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</si>
  <si>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</si>
  <si>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</si>
  <si>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</si>
  <si>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</si>
  <si>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</si>
  <si>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</si>
  <si>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</si>
  <si>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</si>
  <si>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</si>
  <si>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</si>
  <si>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</si>
  <si>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</si>
  <si>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</si>
  <si>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</si>
  <si>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</si>
  <si>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</si>
  <si>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</si>
  <si>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</si>
  <si>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</si>
  <si>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</si>
  <si>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</si>
  <si>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</si>
  <si>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</si>
  <si>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</si>
  <si>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</si>
  <si>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</si>
  <si>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</si>
  <si>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</si>
  <si>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</si>
  <si>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</si>
  <si>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</si>
  <si>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</si>
  <si>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</si>
  <si>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</si>
  <si>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</si>
  <si>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</si>
  <si>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</si>
  <si>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</si>
  <si>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</si>
  <si>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</si>
  <si>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</si>
  <si>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</si>
  <si>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</si>
  <si>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</si>
  <si>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</si>
  <si>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</si>
  <si>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</si>
  <si>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</si>
  <si>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</si>
  <si>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</si>
  <si>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</si>
  <si>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</si>
  <si>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</si>
  <si>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</si>
  <si>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</si>
  <si>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</si>
  <si>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</si>
  <si>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</si>
  <si>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</si>
  <si>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</si>
  <si>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</si>
  <si>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</si>
  <si>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</si>
  <si>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</si>
  <si>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</si>
  <si>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</si>
  <si>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</si>
  <si>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</si>
  <si>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</si>
  <si>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</si>
  <si>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</si>
  <si>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</si>
  <si>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</si>
  <si>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</si>
  <si>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</si>
  <si>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</si>
  <si>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</si>
  <si>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</si>
  <si>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</si>
  <si>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</si>
  <si>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</si>
  <si>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</si>
  <si>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</si>
  <si>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</si>
  <si>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</si>
  <si>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</si>
  <si>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</si>
  <si>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</si>
  <si>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</si>
  <si>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</si>
  <si>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</si>
  <si>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</si>
  <si>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</si>
  <si>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</si>
  <si>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</si>
  <si>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</si>
  <si>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</si>
  <si>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</si>
  <si>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</si>
  <si>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</si>
  <si>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</si>
  <si>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</si>
  <si>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</si>
  <si>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</si>
  <si>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</si>
  <si>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</si>
  <si>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</si>
  <si>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</si>
  <si>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</si>
  <si>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</si>
  <si>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</si>
  <si>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</si>
  <si>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</si>
  <si>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</si>
  <si>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</si>
  <si>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</si>
  <si>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</si>
  <si>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</si>
  <si>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</si>
  <si>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</si>
  <si>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</si>
  <si>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</si>
  <si>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</si>
  <si>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</si>
  <si>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</si>
  <si>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</si>
  <si>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</si>
  <si>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</si>
  <si>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</si>
  <si>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</si>
  <si>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</si>
  <si>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</si>
  <si>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</si>
  <si>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</si>
  <si>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</si>
  <si>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</si>
  <si>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</si>
  <si>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</si>
  <si>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</si>
  <si>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</si>
  <si>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</si>
  <si>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</si>
  <si>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</si>
  <si>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</si>
  <si>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</si>
  <si>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</si>
  <si>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</si>
  <si>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</si>
  <si>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</si>
  <si>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</si>
  <si>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</si>
  <si>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</si>
  <si>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</si>
  <si>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</si>
  <si>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</si>
  <si>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</si>
  <si>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</si>
  <si>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</si>
  <si>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</si>
  <si>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</si>
  <si>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</si>
  <si>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</si>
  <si>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</si>
  <si>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</si>
  <si>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</si>
  <si>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</si>
  <si>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</si>
  <si>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</si>
  <si>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</si>
  <si>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</si>
  <si>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</si>
  <si>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</si>
  <si>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</si>
  <si>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</si>
  <si>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</si>
  <si>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</si>
  <si>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</si>
  <si>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</si>
  <si>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</si>
  <si>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</si>
  <si>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</si>
  <si>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</si>
  <si>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</si>
  <si>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</si>
  <si>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</si>
  <si>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</si>
  <si>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</si>
  <si>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</si>
  <si>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</si>
  <si>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</si>
  <si>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</si>
  <si>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</si>
  <si>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</si>
  <si>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</si>
  <si>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</si>
  <si>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</si>
  <si>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</si>
  <si>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</si>
  <si>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</si>
  <si>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</si>
  <si>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</si>
  <si>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</si>
  <si>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</si>
  <si>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</si>
  <si>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</si>
  <si>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</si>
  <si>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</si>
  <si>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</si>
  <si>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</si>
  <si>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</si>
  <si>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</si>
  <si>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</si>
  <si>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</si>
  <si>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</si>
  <si>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</si>
  <si>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</si>
  <si>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</si>
  <si>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</si>
  <si>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</si>
  <si>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</si>
  <si>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</si>
  <si>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</si>
  <si>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</si>
  <si>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</si>
  <si>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</si>
  <si>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</si>
  <si>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</si>
  <si>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</si>
  <si>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</si>
  <si>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</si>
  <si>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</si>
  <si>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</si>
  <si>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</si>
  <si>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</si>
  <si>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</si>
  <si>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</si>
  <si>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</si>
  <si>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</si>
  <si>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</si>
  <si>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</si>
  <si>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</si>
  <si>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</si>
  <si>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</si>
  <si>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</si>
  <si>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</si>
  <si>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</si>
  <si>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</si>
  <si>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</si>
  <si>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</si>
  <si>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</si>
  <si>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</si>
  <si>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</si>
  <si>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</si>
  <si>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</si>
  <si>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</si>
  <si>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</si>
  <si>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</si>
  <si>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</si>
  <si>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</si>
  <si>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</si>
  <si>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</si>
  <si>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</si>
  <si>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</si>
  <si>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</si>
  <si>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</si>
  <si>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</si>
  <si>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</si>
  <si>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</si>
  <si>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</si>
  <si>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</si>
  <si>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</si>
  <si>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</si>
  <si>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</si>
  <si>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</si>
  <si>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</si>
  <si>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</si>
  <si>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</si>
  <si>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</si>
  <si>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</si>
  <si>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</si>
  <si>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</si>
  <si>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</si>
  <si>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</si>
  <si>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</si>
  <si>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</si>
  <si>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</si>
  <si>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</si>
  <si>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</si>
  <si>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</si>
  <si>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</si>
  <si>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</si>
  <si>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</si>
  <si>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</si>
  <si>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</si>
  <si>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</si>
  <si>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</si>
  <si>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</si>
  <si>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</si>
  <si>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</si>
  <si>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</si>
  <si>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</si>
  <si>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</si>
  <si>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</si>
  <si>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</si>
  <si>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</si>
  <si>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</si>
  <si>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</si>
  <si>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</si>
  <si>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</si>
  <si>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</si>
  <si>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</si>
  <si>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</si>
  <si>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</si>
  <si>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</si>
  <si>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</si>
  <si>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</si>
  <si>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</si>
  <si>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</si>
  <si>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</si>
  <si>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</si>
  <si>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</si>
  <si>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</si>
  <si>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</si>
  <si>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</si>
  <si>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</si>
  <si>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</si>
  <si>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</si>
  <si>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</si>
  <si>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</si>
  <si>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</si>
  <si>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</si>
  <si>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</si>
  <si>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</si>
  <si>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</si>
  <si>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</si>
  <si>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</si>
  <si>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</si>
  <si>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</si>
  <si>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</si>
  <si>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</si>
  <si>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</si>
  <si>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</si>
  <si>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</si>
  <si>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</si>
  <si>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</si>
  <si>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</si>
  <si>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</si>
  <si>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</si>
  <si>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</si>
  <si>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</si>
  <si>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</si>
  <si>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</si>
  <si>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</si>
  <si>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</si>
  <si>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</si>
  <si>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</si>
  <si>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</si>
  <si>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</si>
  <si>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</si>
  <si>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</si>
  <si>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</si>
  <si>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</si>
  <si>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</si>
  <si>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</si>
  <si>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</si>
  <si>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</si>
  <si>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</si>
  <si>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</si>
  <si>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</si>
  <si>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</si>
  <si>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</si>
  <si>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</si>
  <si>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</si>
  <si>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</si>
  <si>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</si>
  <si>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</si>
  <si>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</si>
  <si>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</si>
  <si>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</si>
  <si>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</si>
  <si>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</si>
  <si>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</si>
  <si>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</si>
  <si>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</si>
  <si>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</si>
  <si>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</si>
  <si>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</si>
  <si>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</si>
  <si>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</si>
  <si>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</si>
  <si>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</si>
  <si>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</si>
  <si>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</si>
  <si>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</si>
  <si>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</si>
  <si>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</si>
  <si>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</si>
  <si>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</si>
  <si>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</si>
  <si>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</si>
  <si>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</si>
  <si>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</si>
  <si>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</si>
  <si>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</si>
  <si>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</si>
  <si>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</si>
  <si>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</si>
  <si>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</si>
  <si>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</si>
  <si>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</si>
  <si>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</si>
  <si>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</si>
  <si>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</si>
  <si>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</si>
  <si>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</si>
  <si>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</si>
  <si>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</si>
  <si>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</si>
  <si>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</si>
  <si>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</si>
  <si>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</si>
  <si>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</si>
  <si>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</si>
  <si>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</si>
  <si>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</si>
  <si>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</si>
  <si>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</si>
  <si>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</si>
  <si>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</si>
  <si>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</si>
  <si>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</si>
  <si>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</si>
  <si>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</si>
  <si>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</si>
  <si>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</si>
  <si>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</si>
  <si>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</si>
  <si>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</si>
  <si>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</si>
  <si>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</si>
  <si>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</si>
  <si>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</si>
  <si>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</si>
  <si>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</si>
  <si>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</si>
  <si>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</si>
  <si>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</si>
  <si>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</si>
  <si>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</si>
  <si>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</si>
  <si>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</si>
  <si>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</si>
  <si>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</si>
  <si>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</si>
  <si>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</si>
  <si>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</si>
  <si>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</si>
  <si>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</si>
  <si>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</si>
  <si>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</si>
  <si>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</si>
  <si>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</si>
  <si>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</si>
  <si>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</si>
  <si>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</si>
  <si>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</si>
  <si>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</si>
  <si>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</si>
  <si>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</si>
  <si>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</si>
  <si>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</si>
  <si>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</si>
  <si>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</si>
  <si>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</si>
  <si>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</si>
  <si>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</si>
  <si>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</si>
  <si>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</si>
  <si>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</si>
  <si>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</si>
  <si>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</si>
  <si>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</si>
  <si>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</si>
  <si>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</si>
  <si>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</si>
  <si>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</si>
  <si>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</si>
  <si>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</si>
  <si>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</si>
  <si>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</si>
  <si>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</si>
  <si>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</si>
  <si>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</si>
  <si>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</si>
  <si>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</si>
  <si>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</si>
  <si>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</si>
  <si>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</si>
  <si>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</si>
  <si>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</si>
  <si>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</si>
  <si>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</si>
  <si>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</si>
  <si>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</si>
  <si>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</si>
  <si>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</si>
  <si>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</si>
  <si>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</si>
  <si>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</si>
  <si>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</si>
  <si>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</si>
  <si>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</si>
  <si>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</si>
  <si>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</si>
  <si>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</si>
  <si>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</si>
  <si>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</si>
  <si>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</si>
  <si>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</si>
  <si>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</si>
  <si>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</si>
  <si>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</si>
  <si>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</si>
  <si>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</si>
  <si>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</si>
  <si>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</si>
  <si>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</si>
  <si>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</si>
  <si>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</si>
  <si>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</si>
  <si>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</si>
  <si>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</si>
  <si>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</si>
  <si>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</si>
  <si>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</si>
  <si>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</si>
  <si>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</si>
  <si>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</si>
  <si>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</si>
  <si>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</si>
  <si>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</si>
  <si>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</si>
  <si>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</si>
  <si>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</si>
  <si>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</si>
  <si>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</si>
  <si>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</si>
  <si>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</si>
  <si>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</si>
  <si>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</si>
  <si>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</si>
  <si>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</si>
  <si>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</si>
  <si>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</si>
  <si>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</si>
  <si>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</si>
  <si>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</si>
  <si>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</si>
  <si>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</si>
  <si>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</si>
  <si>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</si>
  <si>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</si>
  <si>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</si>
  <si>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</si>
  <si>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</si>
  <si>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</si>
  <si>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</si>
  <si>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</si>
  <si>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</si>
  <si>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</si>
  <si>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</si>
  <si>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</si>
  <si>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</si>
  <si>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</si>
  <si>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</si>
  <si>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</si>
  <si>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</si>
  <si>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</si>
  <si>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</si>
  <si>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</si>
  <si>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</si>
  <si>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</si>
  <si>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</si>
  <si>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</si>
  <si>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</si>
  <si>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</si>
  <si>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</si>
  <si>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</si>
  <si>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</si>
  <si>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</si>
  <si>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</si>
  <si>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</si>
  <si>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</si>
  <si>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</si>
  <si>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</si>
  <si>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</si>
  <si>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</si>
  <si>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</si>
  <si>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</si>
  <si>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</si>
  <si>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</si>
  <si>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</si>
  <si>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</si>
  <si>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</si>
  <si>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</si>
  <si>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</si>
  <si>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</si>
  <si>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</si>
  <si>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</si>
  <si>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</si>
  <si>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</si>
  <si>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</si>
  <si>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</si>
  <si>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</si>
  <si>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</si>
  <si>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</si>
  <si>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</si>
  <si>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</si>
  <si>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</si>
  <si>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</si>
  <si>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</si>
  <si>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</si>
  <si>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</si>
  <si>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</si>
  <si>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</si>
  <si>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</si>
  <si>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</si>
  <si>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</si>
  <si>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</si>
  <si>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</si>
  <si>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</si>
  <si>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</si>
  <si>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</si>
  <si>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</si>
  <si>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</si>
  <si>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</si>
  <si>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</si>
  <si>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</si>
  <si>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</si>
  <si>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</si>
  <si>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</si>
  <si>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</si>
  <si>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</si>
  <si>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</si>
  <si>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</si>
  <si>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</si>
  <si>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</si>
  <si>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</si>
  <si>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</si>
  <si>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</si>
  <si>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</si>
  <si>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</si>
  <si>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</si>
  <si>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</si>
  <si>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</si>
  <si>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</si>
  <si>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</si>
  <si>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</si>
  <si>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</si>
  <si>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</si>
  <si>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</si>
  <si>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</si>
  <si>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</si>
  <si>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</si>
  <si>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</si>
  <si>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</si>
  <si>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</si>
  <si>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</si>
  <si>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</si>
  <si>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</si>
  <si>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</si>
  <si>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</si>
  <si>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</si>
  <si>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</si>
  <si>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</si>
  <si>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</si>
  <si>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</si>
  <si>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</si>
  <si>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</si>
  <si>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</si>
  <si>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</si>
  <si>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</si>
  <si>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</si>
  <si>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</si>
  <si>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</si>
  <si>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</si>
  <si>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</si>
  <si>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</si>
  <si>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</si>
  <si>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</si>
  <si>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</si>
  <si>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</si>
  <si>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</si>
  <si>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</si>
  <si>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</si>
  <si>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</si>
  <si>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</si>
  <si>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</si>
  <si>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</si>
  <si>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</si>
  <si>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</si>
  <si>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</si>
  <si>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</si>
  <si>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</si>
  <si>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</si>
  <si>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</si>
  <si>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</si>
  <si>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</si>
  <si>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</si>
  <si>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</si>
  <si>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</si>
  <si>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</si>
  <si>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</si>
  <si>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</si>
  <si>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</si>
  <si>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</si>
  <si>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</si>
  <si>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</si>
  <si>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</si>
  <si>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</si>
  <si>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</si>
  <si>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</si>
  <si>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</si>
  <si>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</si>
  <si>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</si>
  <si>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</si>
  <si>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</si>
  <si>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</si>
  <si>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</si>
  <si>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</si>
  <si>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</si>
  <si>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</si>
  <si>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</si>
  <si>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</si>
  <si>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</si>
  <si>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</si>
  <si>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</si>
  <si>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</si>
  <si>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</si>
  <si>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</si>
  <si>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</si>
  <si>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</si>
  <si>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</si>
  <si>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</si>
  <si>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</si>
  <si>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</si>
  <si>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</si>
  <si>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</si>
  <si>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</si>
  <si>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</si>
  <si>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</si>
  <si>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</si>
  <si>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</si>
  <si>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</si>
  <si>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</si>
  <si>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</si>
  <si>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</si>
  <si>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</si>
  <si>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</si>
  <si>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</si>
  <si>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</si>
  <si>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</si>
  <si>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</si>
  <si>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</si>
  <si>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</si>
  <si>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</si>
  <si>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</si>
  <si>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</si>
  <si>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</si>
  <si>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</si>
  <si>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</si>
  <si>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</si>
  <si>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</si>
  <si>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</si>
  <si>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</si>
  <si>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</si>
  <si>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</si>
  <si>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</si>
  <si>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</si>
  <si>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</si>
  <si>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</si>
  <si>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</si>
  <si>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</si>
  <si>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</si>
  <si>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</si>
  <si>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</si>
  <si>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</si>
  <si>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</si>
  <si>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</si>
  <si>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</si>
  <si>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</si>
  <si>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</si>
  <si>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</si>
  <si>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</si>
  <si>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</si>
  <si>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</si>
  <si>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</si>
  <si>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</si>
  <si>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</si>
  <si>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</si>
  <si>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</si>
  <si>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</si>
  <si>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</si>
  <si>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</si>
  <si>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</si>
  <si>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</si>
  <si>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</si>
  <si>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</si>
  <si>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</si>
  <si>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</si>
  <si>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</si>
  <si>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</si>
  <si>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</si>
  <si>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</si>
  <si>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</si>
  <si>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</si>
  <si>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</si>
  <si>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</si>
  <si>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</si>
  <si>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</si>
  <si>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</si>
  <si>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</si>
  <si>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</si>
  <si>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</si>
  <si>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</si>
  <si>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</si>
  <si>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</si>
  <si>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</si>
  <si>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</si>
  <si>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</si>
  <si>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</si>
  <si>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</si>
  <si>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</si>
  <si>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</si>
  <si>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</si>
  <si>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</si>
  <si>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</si>
  <si>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</si>
  <si>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</si>
  <si>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</si>
  <si>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</si>
  <si>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</si>
  <si>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</si>
  <si>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</si>
  <si>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</si>
  <si>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</si>
  <si>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</si>
  <si>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</si>
  <si>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</si>
  <si>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</si>
  <si>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</si>
  <si>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</si>
  <si>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</si>
  <si>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</si>
  <si>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</si>
  <si>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</si>
  <si>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</si>
  <si>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</si>
  <si>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</si>
  <si>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</si>
  <si>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</si>
  <si>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</si>
  <si>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</si>
  <si>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</si>
  <si>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</si>
  <si>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</si>
  <si>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</si>
  <si>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</si>
  <si>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</si>
  <si>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</si>
  <si>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</si>
  <si>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</si>
  <si>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</si>
  <si>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</si>
  <si>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</si>
  <si>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</si>
  <si>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</si>
  <si>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</si>
  <si>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</si>
  <si>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</si>
  <si>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</si>
  <si>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</si>
  <si>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</si>
  <si>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</si>
  <si>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</si>
  <si>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</si>
  <si>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</si>
  <si>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</si>
  <si>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</si>
  <si>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</si>
  <si>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</si>
  <si>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</si>
  <si>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</si>
  <si>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</si>
  <si>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</si>
  <si>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</si>
  <si>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</si>
  <si>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</si>
  <si>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</si>
  <si>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</si>
  <si>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</si>
  <si>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</si>
  <si>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</si>
  <si>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</si>
  <si>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</si>
  <si>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</si>
  <si>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</si>
  <si>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</si>
  <si>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</si>
  <si>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</si>
  <si>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</si>
  <si>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</si>
  <si>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</si>
  <si>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</si>
  <si>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</si>
  <si>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</si>
  <si>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</si>
  <si>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</si>
  <si>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</si>
  <si>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</si>
  <si>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</si>
  <si>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</si>
  <si>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</si>
  <si>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</si>
  <si>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</si>
  <si>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</si>
  <si>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</si>
  <si>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</si>
  <si>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</si>
  <si>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</si>
  <si>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</si>
  <si>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</si>
  <si>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</si>
  <si>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</si>
  <si>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</si>
  <si>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</si>
  <si>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</si>
  <si>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</si>
  <si>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</si>
  <si>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</si>
  <si>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</si>
  <si>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</si>
  <si>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</si>
  <si>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</si>
  <si>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</si>
  <si>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</si>
  <si>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</si>
  <si>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</si>
  <si>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</si>
  <si>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</si>
  <si>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</si>
  <si>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</si>
  <si>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</si>
  <si>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</si>
  <si>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</si>
  <si>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</si>
  <si>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</si>
  <si>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</si>
  <si>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</si>
  <si>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</si>
  <si>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</si>
  <si>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</si>
  <si>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</si>
  <si>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</si>
  <si>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</si>
  <si>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</si>
  <si>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</si>
  <si>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</si>
  <si>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</si>
  <si>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</si>
  <si>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</si>
  <si>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</si>
  <si>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</si>
  <si>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</si>
  <si>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</si>
  <si>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</si>
  <si>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</si>
  <si>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</si>
  <si>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</si>
  <si>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</si>
  <si>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</si>
  <si>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</si>
  <si>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</si>
  <si>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</si>
  <si>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</si>
  <si>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</si>
  <si>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</si>
  <si>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</si>
  <si>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</si>
  <si>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</si>
  <si>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</si>
  <si>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</si>
  <si>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</si>
  <si>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</si>
  <si>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</si>
  <si>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</si>
  <si>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</si>
  <si>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</si>
  <si>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</si>
  <si>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</si>
  <si>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</si>
  <si>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</si>
  <si>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</si>
  <si>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</si>
  <si>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</si>
  <si>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</si>
  <si>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</si>
  <si>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</si>
  <si>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</si>
  <si>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</si>
  <si>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</si>
  <si>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</si>
  <si>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</si>
  <si>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</si>
  <si>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</si>
  <si>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</si>
  <si>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</si>
  <si>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</si>
  <si>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</si>
  <si>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</si>
  <si>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</si>
  <si>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</si>
  <si>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</si>
  <si>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</si>
  <si>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</si>
  <si>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</si>
  <si>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</si>
  <si>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</si>
  <si>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</si>
  <si>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</si>
  <si>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</si>
  <si>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</si>
  <si>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</si>
  <si>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</si>
  <si>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</si>
  <si>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</si>
  <si>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</si>
  <si>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</si>
  <si>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</si>
  <si>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</si>
  <si>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</si>
  <si>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</si>
  <si>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</si>
  <si>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</si>
  <si>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</si>
  <si>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</si>
  <si>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</si>
  <si>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</si>
  <si>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</si>
  <si>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</si>
  <si>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</si>
  <si>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</si>
  <si>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</si>
  <si>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</si>
  <si>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</si>
  <si>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</si>
  <si>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</si>
  <si>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</si>
  <si>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</si>
  <si>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</si>
  <si>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</si>
  <si>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</si>
  <si>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</si>
  <si>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</si>
  <si>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</si>
  <si>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</si>
  <si>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</si>
  <si>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</si>
  <si>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</si>
  <si>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</si>
  <si>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</si>
  <si>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</si>
  <si>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</si>
  <si>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</si>
  <si>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</si>
  <si>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</si>
  <si>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</si>
  <si>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</si>
  <si>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</si>
  <si>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</si>
  <si>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</si>
  <si>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</si>
  <si>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</si>
  <si>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</si>
  <si>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</si>
  <si>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</si>
  <si>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</si>
  <si>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</si>
  <si>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</si>
  <si>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</si>
  <si>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</si>
  <si>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</si>
  <si>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</si>
  <si>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</si>
  <si>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</si>
  <si>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</si>
  <si>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</si>
  <si>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</si>
  <si>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</si>
  <si>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</si>
  <si>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</si>
  <si>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</si>
  <si>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</si>
  <si>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</si>
  <si>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</si>
  <si>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</si>
  <si>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</si>
  <si>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</si>
  <si>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</si>
  <si>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</si>
  <si>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</si>
  <si>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</si>
  <si>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</si>
  <si>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</si>
  <si>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</si>
  <si>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</si>
  <si>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</si>
  <si>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</si>
  <si>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</si>
  <si>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</si>
  <si>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</si>
  <si>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</si>
  <si>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</si>
  <si>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</si>
  <si>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</si>
  <si>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</si>
  <si>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</si>
  <si>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</si>
  <si>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</si>
  <si>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</si>
  <si>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</si>
  <si>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</si>
  <si>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</si>
  <si>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</si>
  <si>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</si>
  <si>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</si>
  <si>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</si>
  <si>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</si>
  <si>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</si>
  <si>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</si>
  <si>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</si>
  <si>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</si>
  <si>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</si>
  <si>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</si>
  <si>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</si>
  <si>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</si>
  <si>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</si>
  <si>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</si>
  <si>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</si>
  <si>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</si>
  <si>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</si>
  <si>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</si>
  <si>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</si>
  <si>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</si>
  <si>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</si>
  <si>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</si>
  <si>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</si>
  <si>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</si>
  <si>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</si>
  <si>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</si>
  <si>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</si>
  <si>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</si>
  <si>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</si>
  <si>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</si>
  <si>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</si>
  <si>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</si>
  <si>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</si>
  <si>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</si>
  <si>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</si>
  <si>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</si>
  <si>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</si>
  <si>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</si>
  <si>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</si>
  <si>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</si>
  <si>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</si>
  <si>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</si>
  <si>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</si>
  <si>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</si>
  <si>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</si>
  <si>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</si>
  <si>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</si>
  <si>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</si>
  <si>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</si>
  <si>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</si>
  <si>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</si>
  <si>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</si>
  <si>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</si>
  <si>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</si>
  <si>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</si>
  <si>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</si>
  <si>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</si>
  <si>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</si>
  <si>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</si>
  <si>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</si>
  <si>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</si>
  <si>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</si>
  <si>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</si>
  <si>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</si>
  <si>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</si>
  <si>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</si>
  <si>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</si>
  <si>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</si>
  <si>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</si>
  <si>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</si>
  <si>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</si>
  <si>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</si>
  <si>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</si>
  <si>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</si>
  <si>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</si>
  <si>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</si>
  <si>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</si>
  <si>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</si>
  <si>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</si>
  <si>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</si>
  <si>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</si>
  <si>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</si>
  <si>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</si>
  <si>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</si>
  <si>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</si>
  <si>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</si>
  <si>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</si>
  <si>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</si>
  <si>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</si>
  <si>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</si>
  <si>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</si>
  <si>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</si>
  <si>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</si>
  <si>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</si>
  <si>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</si>
  <si>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</si>
  <si>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</si>
  <si>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</si>
  <si>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</si>
  <si>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</si>
  <si>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</si>
  <si>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</si>
  <si>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</si>
  <si>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</si>
  <si>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</si>
  <si>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</si>
  <si>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</si>
  <si>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</si>
  <si>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</si>
  <si>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</si>
  <si>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</si>
  <si>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</si>
  <si>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</si>
  <si>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</si>
  <si>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</si>
  <si>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</si>
  <si>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</si>
  <si>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</si>
  <si>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</si>
  <si>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</si>
  <si>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</si>
  <si>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</si>
  <si>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</si>
  <si>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</si>
  <si>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</si>
  <si>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</si>
  <si>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</si>
  <si>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</si>
  <si>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</si>
  <si>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</si>
  <si>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</si>
  <si>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</si>
  <si>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</si>
  <si>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</si>
  <si>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</si>
  <si>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</si>
  <si>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</si>
  <si>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</si>
  <si>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</si>
  <si>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</si>
  <si>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</si>
  <si>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</si>
  <si>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</si>
  <si>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</si>
  <si>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</si>
  <si>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</si>
  <si>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</si>
  <si>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</si>
  <si>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</si>
  <si>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</si>
  <si>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</si>
  <si>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</si>
  <si>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</si>
  <si>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</si>
  <si>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</si>
  <si>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</si>
  <si>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</si>
  <si>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</si>
  <si>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</si>
  <si>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</si>
  <si>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</si>
  <si>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</si>
  <si>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</si>
  <si>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</si>
  <si>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</si>
  <si>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</si>
  <si>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</si>
  <si>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</si>
  <si>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</si>
  <si>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</si>
  <si>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</si>
  <si>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</si>
  <si>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</si>
  <si>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</si>
  <si>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</si>
  <si>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</si>
  <si>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</si>
  <si>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</si>
  <si>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</si>
  <si>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</si>
  <si>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</si>
  <si>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</si>
  <si>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</si>
  <si>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</si>
  <si>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</si>
  <si>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</si>
  <si>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</si>
  <si>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</si>
  <si>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</si>
  <si>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</si>
  <si>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</si>
  <si>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</si>
  <si>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</si>
  <si>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</si>
  <si>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</si>
  <si>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</si>
  <si>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</si>
  <si>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</si>
  <si>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</si>
  <si>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</si>
  <si>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</si>
  <si>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</si>
  <si>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</si>
  <si>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</si>
  <si>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</si>
  <si>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</si>
  <si>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</si>
  <si>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</si>
  <si>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</si>
  <si>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</si>
  <si>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</si>
  <si>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</si>
  <si>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</si>
  <si>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</si>
  <si>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</si>
  <si>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</si>
  <si>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</si>
  <si>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</si>
  <si>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</si>
  <si>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</si>
  <si>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</si>
  <si>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</si>
  <si>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</si>
  <si>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</si>
  <si>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</si>
  <si>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</si>
  <si>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</si>
  <si>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</si>
  <si>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</si>
  <si>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</si>
  <si>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</si>
  <si>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</si>
  <si>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</si>
  <si>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</si>
  <si>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</si>
  <si>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</si>
  <si>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</si>
  <si>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</si>
  <si>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</si>
  <si>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</si>
  <si>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</si>
  <si>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</si>
  <si>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</si>
  <si>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</si>
  <si>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</si>
  <si>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</si>
  <si>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</si>
  <si>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</si>
  <si>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</si>
  <si>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</si>
  <si>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</si>
  <si>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</si>
  <si>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</si>
  <si>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</si>
  <si>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</si>
  <si>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</si>
  <si>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</si>
  <si>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</si>
  <si>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</si>
  <si>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</si>
  <si>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</si>
  <si>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</si>
  <si>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</si>
  <si>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</si>
  <si>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</si>
  <si>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</si>
  <si>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</si>
  <si>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</si>
  <si>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</si>
  <si>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</si>
  <si>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</si>
  <si>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</si>
  <si>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</si>
  <si>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</si>
  <si>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</si>
  <si>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</si>
  <si>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</si>
  <si>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</si>
  <si>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</si>
  <si>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</si>
  <si>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</si>
  <si>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</si>
  <si>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</si>
  <si>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</si>
  <si>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</si>
  <si>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</si>
  <si>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</si>
  <si>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</si>
  <si>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</si>
  <si>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</si>
  <si>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</si>
  <si>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</si>
  <si>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</si>
  <si>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</si>
  <si>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</si>
  <si>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</si>
  <si>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</si>
  <si>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</si>
  <si>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</si>
  <si>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</si>
  <si>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</si>
  <si>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</si>
  <si>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</si>
  <si>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</si>
  <si>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</si>
  <si>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</si>
  <si>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</si>
  <si>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</si>
  <si>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</si>
  <si>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</si>
  <si>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</si>
  <si>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</si>
  <si>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</si>
  <si>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</si>
  <si>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</si>
  <si>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</si>
  <si>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</si>
  <si>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</si>
  <si>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</si>
  <si>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</si>
  <si>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</si>
  <si>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</si>
  <si>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</si>
  <si>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</si>
  <si>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</si>
  <si>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</si>
  <si>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</si>
  <si>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</si>
  <si>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</si>
  <si>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</si>
  <si>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</si>
  <si>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</si>
  <si>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</si>
  <si>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</si>
  <si>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</si>
  <si>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</si>
  <si>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</si>
  <si>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</si>
  <si>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</si>
  <si>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</si>
  <si>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</si>
  <si>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</si>
  <si>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</si>
  <si>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</si>
  <si>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</si>
  <si>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</si>
  <si>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</si>
  <si>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</si>
  <si>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</si>
  <si>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</si>
  <si>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</si>
  <si>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</si>
  <si>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</si>
  <si>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</si>
  <si>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</si>
  <si>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</si>
  <si>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</si>
  <si>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</si>
  <si>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</si>
  <si>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</si>
  <si>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</si>
  <si>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</si>
  <si>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</si>
  <si>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</si>
  <si>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</si>
  <si>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</si>
  <si>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</si>
  <si>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</si>
  <si>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</si>
  <si>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</si>
  <si>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</si>
  <si>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</si>
  <si>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</si>
  <si>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</si>
  <si>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</si>
  <si>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</si>
  <si>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</si>
  <si>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</si>
  <si>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</si>
  <si>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</si>
  <si>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</si>
  <si>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</si>
  <si>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</si>
  <si>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</si>
  <si>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</si>
  <si>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</si>
  <si>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</si>
  <si>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</si>
  <si>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</si>
  <si>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</si>
  <si>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</si>
  <si>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</si>
  <si>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</si>
  <si>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</si>
  <si>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</si>
  <si>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</si>
  <si>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</si>
  <si>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</si>
  <si>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</si>
  <si>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</si>
  <si>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</si>
  <si>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</si>
  <si>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</si>
  <si>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</si>
  <si>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</si>
  <si>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</si>
  <si>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</si>
  <si>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</si>
  <si>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</si>
  <si>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</si>
  <si>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</si>
  <si>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</si>
  <si>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</si>
  <si>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</si>
  <si>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</si>
  <si>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</si>
  <si>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</si>
  <si>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</si>
  <si>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</si>
  <si>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</si>
  <si>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</si>
  <si>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</si>
  <si>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</si>
  <si>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</si>
  <si>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</si>
  <si>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</si>
  <si>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</si>
  <si>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</si>
  <si>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</si>
  <si>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</si>
  <si>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</si>
  <si>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</si>
  <si>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</si>
  <si>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</si>
  <si>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</si>
  <si>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</si>
  <si>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</si>
  <si>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</si>
  <si>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</si>
  <si>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</si>
  <si>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</si>
  <si>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</si>
  <si>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</si>
  <si>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</si>
  <si>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</si>
  <si>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</si>
  <si>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</si>
  <si>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</si>
  <si>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</si>
  <si>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</si>
  <si>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</si>
  <si>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</si>
  <si>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</si>
  <si>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</si>
  <si>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</si>
  <si>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</si>
  <si>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</si>
  <si>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</si>
  <si>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</si>
  <si>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</si>
  <si>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</si>
  <si>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</si>
  <si>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</si>
  <si>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</si>
  <si>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</si>
  <si>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</si>
  <si>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</si>
  <si>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</si>
  <si>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</si>
  <si>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</si>
  <si>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</si>
  <si>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</si>
  <si>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</si>
  <si>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</si>
  <si>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</si>
  <si>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</si>
  <si>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</si>
  <si>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</si>
  <si>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</si>
  <si>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</si>
  <si>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</si>
  <si>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</si>
  <si>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</si>
  <si>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</si>
  <si>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</si>
  <si>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</si>
  <si>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</si>
  <si>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</si>
  <si>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</si>
  <si>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</si>
  <si>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</si>
  <si>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</si>
  <si>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</si>
  <si>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</si>
  <si>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</si>
  <si>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</si>
  <si>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</si>
  <si>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</si>
  <si>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</si>
  <si>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</si>
  <si>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</si>
  <si>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</si>
  <si>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</si>
  <si>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</si>
  <si>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</si>
  <si>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</si>
  <si>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</si>
  <si>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</si>
  <si>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</si>
  <si>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</si>
  <si>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</si>
  <si>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</si>
  <si>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</si>
  <si>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</si>
  <si>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</si>
  <si>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</si>
  <si>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</si>
  <si>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</si>
  <si>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</si>
  <si>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</si>
  <si>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</si>
  <si>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</si>
  <si>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</si>
  <si>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</si>
  <si>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</si>
  <si>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</si>
  <si>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</si>
  <si>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</si>
  <si>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</si>
  <si>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</si>
  <si>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</si>
  <si>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</si>
  <si>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</si>
  <si>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</si>
  <si>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</si>
  <si>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</si>
  <si>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</si>
  <si>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</si>
  <si>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</si>
  <si>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</si>
  <si>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</si>
  <si>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</si>
  <si>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</si>
  <si>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</si>
  <si>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</si>
  <si>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</si>
  <si>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</si>
  <si>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</si>
  <si>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</si>
  <si>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</si>
  <si>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</si>
  <si>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</si>
  <si>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</si>
  <si>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</si>
  <si>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</si>
  <si>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</si>
  <si>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</si>
  <si>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</si>
  <si>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</si>
  <si>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</si>
  <si>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</si>
  <si>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</si>
  <si>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</si>
  <si>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</si>
  <si>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</si>
  <si>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</si>
  <si>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</si>
  <si>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斉藤　卓也</t>
    <rPh sb="0" eb="2">
      <t>サイトウ</t>
    </rPh>
    <rPh sb="3" eb="5">
      <t>タクヤ</t>
    </rPh>
    <phoneticPr fontId="1"/>
  </si>
  <si>
    <t>施設長</t>
    <rPh sb="0" eb="3">
      <t>シセツチョウ</t>
    </rPh>
    <phoneticPr fontId="1"/>
  </si>
  <si>
    <t>５　営利法人</t>
  </si>
  <si>
    <t>２　法人</t>
  </si>
  <si>
    <t>株式会社　ＳＡＭＵＲＡＩ</t>
    <rPh sb="0" eb="4">
      <t>カブシキガイシャ</t>
    </rPh>
    <phoneticPr fontId="1"/>
  </si>
  <si>
    <t>かぶしきがいしゃ　さむらい</t>
    <phoneticPr fontId="1"/>
  </si>
  <si>
    <t>9450001010713</t>
    <phoneticPr fontId="1"/>
  </si>
  <si>
    <t>旭川市春光台２条１丁目１番１０号</t>
    <rPh sb="0" eb="3">
      <t>アサヒカワシ</t>
    </rPh>
    <rPh sb="3" eb="6">
      <t>シュンコウダイ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</si>
  <si>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0166</t>
    <phoneticPr fontId="1"/>
  </si>
  <si>
    <t>59</t>
    <phoneticPr fontId="1"/>
  </si>
  <si>
    <t>0036</t>
    <phoneticPr fontId="1"/>
  </si>
  <si>
    <t>0336</t>
    <phoneticPr fontId="1"/>
  </si>
  <si>
    <t>samurai</t>
    <phoneticPr fontId="1"/>
  </si>
  <si>
    <t>samurai-group.co.jp</t>
    <phoneticPr fontId="1"/>
  </si>
  <si>
    <t>https://</t>
  </si>
  <si>
    <t>samuraigroup.jp/</t>
    <phoneticPr fontId="1"/>
  </si>
  <si>
    <t>伊藤　洋介</t>
    <rPh sb="0" eb="2">
      <t>イトウ</t>
    </rPh>
    <rPh sb="3" eb="5">
      <t>ヨウスケ</t>
    </rPh>
    <phoneticPr fontId="1"/>
  </si>
  <si>
    <t>代表取締役</t>
    <rPh sb="0" eb="2">
      <t>ダイヒョウ</t>
    </rPh>
    <rPh sb="2" eb="5">
      <t>トリシマリヤク</t>
    </rPh>
    <phoneticPr fontId="1"/>
  </si>
  <si>
    <t>住宅型有料老人ホーム　皐</t>
    <rPh sb="0" eb="3">
      <t>ジュウタクガタ</t>
    </rPh>
    <rPh sb="3" eb="5">
      <t>ユウリョウ</t>
    </rPh>
    <rPh sb="5" eb="7">
      <t>ロウジン</t>
    </rPh>
    <rPh sb="11" eb="12">
      <t>サツキ</t>
    </rPh>
    <phoneticPr fontId="1"/>
  </si>
  <si>
    <t>じゅうたくがたゆうりょうろうじんほーむ　さつき</t>
    <phoneticPr fontId="1"/>
  </si>
  <si>
    <t>旭川市春光台２条１丁目１番１０号</t>
    <phoneticPr fontId="1"/>
  </si>
  <si>
    <t>住宅型有料老人ホーム　皐</t>
    <phoneticPr fontId="1"/>
  </si>
  <si>
    <t>旭川</t>
    <rPh sb="0" eb="2">
      <t>アサヒカワ</t>
    </rPh>
    <phoneticPr fontId="1"/>
  </si>
  <si>
    <t>JR旭川駅から道北バスに乗車
・２９番　春光台循環
・３０番　春光台４条５丁目行
・３４番　鷹栖町１０線１０号
・３６番　江丹別行
療育センター・旭川養護学校前で下車</t>
    <phoneticPr fontId="1"/>
  </si>
  <si>
    <t>３　住宅型</t>
  </si>
  <si>
    <t>旭川市</t>
    <rPh sb="0" eb="3">
      <t>アサヒカワシ</t>
    </rPh>
    <phoneticPr fontId="1"/>
  </si>
  <si>
    <t>１　事業者が自ら所有する土地</t>
  </si>
  <si>
    <t>４　その他</t>
  </si>
  <si>
    <t>木造亜鉛メッキ鋼板ぶき２階建</t>
    <phoneticPr fontId="1"/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</si>
  <si>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</si>
  <si>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</si>
  <si>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</si>
  <si>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</si>
  <si>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</si>
  <si>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</si>
  <si>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</si>
  <si>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</si>
  <si>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高齢者、要支援者及び要介護者の心身の特徴を踏まえて、日常生活動作の維持向上、生活の質（QOL）の確保を重視した集団生活が継続できるように支援します。事業の実施に当たっては、関係都道府県、地域の保健・医療・福祉サービスとの綿密な連携を図り、総合的なサービスの提供に努めるものとします。</t>
    <phoneticPr fontId="1"/>
  </si>
  <si>
    <t>サービス提供に当っては、個別対応を基本として組み立てるとともに、安心して暮らせる住まいと環境づくりに重点を置いている。</t>
    <phoneticPr fontId="1"/>
  </si>
  <si>
    <t>１　自ら実施</t>
  </si>
  <si>
    <t>○</t>
  </si>
  <si>
    <t>吉田病院</t>
    <rPh sb="0" eb="2">
      <t>ヨシダ</t>
    </rPh>
    <rPh sb="2" eb="4">
      <t>ビョウイン</t>
    </rPh>
    <phoneticPr fontId="1"/>
  </si>
  <si>
    <t>旭川市４条４丁目１－２</t>
    <phoneticPr fontId="1"/>
  </si>
  <si>
    <t>内科</t>
    <rPh sb="0" eb="2">
      <t>ナイカ</t>
    </rPh>
    <phoneticPr fontId="1"/>
  </si>
  <si>
    <t>訪問診療</t>
    <rPh sb="0" eb="4">
      <t>ホウモンシンリョウ</t>
    </rPh>
    <phoneticPr fontId="1"/>
  </si>
  <si>
    <t>(1)入居者は、いつでも解約の申出が出来る。(2)事業者側は他の入居者に重大な影響を与える場合、支払の滞納等。（３）入居者が死亡したとき。</t>
    <phoneticPr fontId="1"/>
  </si>
  <si>
    <t>介護福祉士
介護支援専門員</t>
    <rPh sb="0" eb="5">
      <t>カイゴフクシシ</t>
    </rPh>
    <rPh sb="6" eb="10">
      <t>カイゴシエン</t>
    </rPh>
    <rPh sb="10" eb="13">
      <t>センモンイン</t>
    </rPh>
    <phoneticPr fontId="1"/>
  </si>
  <si>
    <t>１　利用権方式</t>
  </si>
  <si>
    <t>３　月払い方式</t>
  </si>
  <si>
    <t>２　日割り計算で減額</t>
  </si>
  <si>
    <t>消費者物価指数及び人件費等の高騰など</t>
    <phoneticPr fontId="1"/>
  </si>
  <si>
    <t>運営懇談会を開き了承を得た上で改定</t>
    <phoneticPr fontId="1"/>
  </si>
  <si>
    <t>不問</t>
    <rPh sb="0" eb="2">
      <t>フモン</t>
    </rPh>
    <phoneticPr fontId="1"/>
  </si>
  <si>
    <t>１日９００円×３０日</t>
    <phoneticPr fontId="1"/>
  </si>
  <si>
    <t>約1</t>
    <rPh sb="0" eb="1">
      <t>ヤク</t>
    </rPh>
    <phoneticPr fontId="1"/>
  </si>
  <si>
    <t>朝:480円　昼:510円　夕:530円　×３０日</t>
    <phoneticPr fontId="1"/>
  </si>
  <si>
    <t>冷暖房費込み</t>
    <phoneticPr fontId="1"/>
  </si>
  <si>
    <t>近郊の特別養護老人ホームへの転居</t>
    <rPh sb="0" eb="2">
      <t>キンコウ</t>
    </rPh>
    <rPh sb="3" eb="7">
      <t>トクベツヨウゴ</t>
    </rPh>
    <rPh sb="7" eb="9">
      <t>ロウジン</t>
    </rPh>
    <rPh sb="14" eb="16">
      <t>テンキョ</t>
    </rPh>
    <phoneticPr fontId="1"/>
  </si>
  <si>
    <t>施設長　齊藤　卓也</t>
    <phoneticPr fontId="1"/>
  </si>
  <si>
    <t>日曜日</t>
    <rPh sb="0" eb="3">
      <t>ニチヨウビ</t>
    </rPh>
    <phoneticPr fontId="1"/>
  </si>
  <si>
    <t>利用者の生命・身体・財産に損害を及ぼした場合は、利用者に対してその損害を賠償します。</t>
    <phoneticPr fontId="1"/>
  </si>
  <si>
    <t>本年度末</t>
    <rPh sb="0" eb="4">
      <t>ホンネンドマツ</t>
    </rPh>
    <phoneticPr fontId="1"/>
  </si>
  <si>
    <t>２　入居希望者に交付</t>
  </si>
  <si>
    <t>３　公開していない</t>
  </si>
  <si>
    <t>２　代替措置なし</t>
  </si>
  <si>
    <t>訪問介護事業所　皐</t>
    <rPh sb="0" eb="4">
      <t>ホウモンカイゴ</t>
    </rPh>
    <rPh sb="4" eb="7">
      <t>ジギョウショ</t>
    </rPh>
    <rPh sb="8" eb="9">
      <t>サツキ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</si>
</sst>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view="pageBreakPreview" zoomScaleNormal="100" zoomScaleSheetLayoutView="100" workbookViewId="0">
      <selection activeCell="F18" sqref="F18:P18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2023</v>
      </c>
      <c r="G4" s="458"/>
      <c r="H4" s="33" t="s">
        <v>484</v>
      </c>
      <c r="I4" s="458">
        <v>8</v>
      </c>
      <c r="J4" s="458"/>
      <c r="K4" s="33" t="s">
        <v>2473</v>
      </c>
      <c r="L4" s="458">
        <v>26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2478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2479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/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>未記入</v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2481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2480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2483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2482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2484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71</v>
      </c>
      <c r="H17" s="35" t="s">
        <v>487</v>
      </c>
      <c r="I17" s="32">
        <v>8142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2490</v>
      </c>
      <c r="K21" s="93"/>
      <c r="L21" s="93"/>
      <c r="M21" s="35" t="s">
        <v>483</v>
      </c>
      <c r="N21" s="93" t="s">
        <v>2491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 t="s">
        <v>2492</v>
      </c>
      <c r="K23" s="415"/>
      <c r="L23" s="92" t="s">
        <v>2493</v>
      </c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2494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2495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2013</v>
      </c>
      <c r="G26" s="433"/>
      <c r="H26" s="35" t="s">
        <v>484</v>
      </c>
      <c r="I26" s="433">
        <v>11</v>
      </c>
      <c r="J26" s="433"/>
      <c r="K26" s="35" t="s">
        <v>485</v>
      </c>
      <c r="L26" s="433">
        <v>1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2497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2496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71</v>
      </c>
      <c r="H33" s="35" t="s">
        <v>487</v>
      </c>
      <c r="I33" s="32">
        <v>8142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2498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 t="s">
        <v>2499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2500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2501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2486</v>
      </c>
      <c r="K43" s="35" t="s">
        <v>487</v>
      </c>
      <c r="L43" s="11" t="s">
        <v>2487</v>
      </c>
      <c r="M43" s="35" t="s">
        <v>487</v>
      </c>
      <c r="N43" s="11" t="s">
        <v>2488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2486</v>
      </c>
      <c r="K44" s="35" t="s">
        <v>487</v>
      </c>
      <c r="L44" s="63" t="s">
        <v>2487</v>
      </c>
      <c r="M44" s="35" t="s">
        <v>487</v>
      </c>
      <c r="N44" s="63" t="s">
        <v>2489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2490</v>
      </c>
      <c r="K45" s="93"/>
      <c r="L45" s="93"/>
      <c r="M45" s="35" t="s">
        <v>483</v>
      </c>
      <c r="N45" s="93" t="s">
        <v>2491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 t="s">
        <v>2492</v>
      </c>
      <c r="K47" s="415"/>
      <c r="L47" s="92" t="s">
        <v>2493</v>
      </c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2479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2015</v>
      </c>
      <c r="K50" s="433"/>
      <c r="L50" s="35" t="s">
        <v>484</v>
      </c>
      <c r="M50" s="61">
        <v>10</v>
      </c>
      <c r="N50" s="35" t="s">
        <v>485</v>
      </c>
      <c r="O50" s="61">
        <v>31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2015</v>
      </c>
      <c r="K51" s="424"/>
      <c r="L51" s="36" t="s">
        <v>484</v>
      </c>
      <c r="M51" s="62">
        <v>11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2502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 t="s">
        <v>2503</v>
      </c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>
        <v>2015</v>
      </c>
      <c r="K57" s="433"/>
      <c r="L57" s="35" t="s">
        <v>484</v>
      </c>
      <c r="M57" s="61">
        <v>11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1048.3399999999999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2504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637.74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637.74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/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2505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 t="s">
        <v>2506</v>
      </c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2507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2508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2385</v>
      </c>
      <c r="G95" s="178"/>
      <c r="H95" s="178" t="s">
        <v>2385</v>
      </c>
      <c r="I95" s="178"/>
      <c r="J95" s="23">
        <v>10.87</v>
      </c>
      <c r="K95" s="50" t="s">
        <v>490</v>
      </c>
      <c r="L95" s="138">
        <v>21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2385</v>
      </c>
      <c r="I96" s="178"/>
      <c r="J96" s="23">
        <v>9.2200000000000006</v>
      </c>
      <c r="K96" s="50" t="s">
        <v>490</v>
      </c>
      <c r="L96" s="138">
        <v>4</v>
      </c>
      <c r="M96" s="415"/>
      <c r="N96" s="416" t="s">
        <v>2422</v>
      </c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4</v>
      </c>
      <c r="H105" s="242" t="s">
        <v>492</v>
      </c>
      <c r="I105" s="366" t="s">
        <v>66</v>
      </c>
      <c r="J105" s="366"/>
      <c r="K105" s="366"/>
      <c r="L105" s="366"/>
      <c r="M105" s="366"/>
      <c r="N105" s="138">
        <v>0</v>
      </c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4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2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0</v>
      </c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2</v>
      </c>
      <c r="H109" s="387" t="s">
        <v>492</v>
      </c>
      <c r="I109" s="166" t="s">
        <v>81</v>
      </c>
      <c r="J109" s="166"/>
      <c r="K109" s="166"/>
      <c r="L109" s="166"/>
      <c r="M109" s="166"/>
      <c r="N109" s="138">
        <v>2</v>
      </c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>
        <v>1</v>
      </c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>
        <v>0</v>
      </c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2509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2510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2511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2509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2509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2509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2509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2509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2509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2512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2513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2514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2515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2516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2517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2517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2517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2517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2517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2517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2518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2518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2518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2519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2520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2521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 t="s">
        <v>2521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 t="s">
        <v>2522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2510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2509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2509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2523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/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3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2510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25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>
        <v>0.5</v>
      </c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 t="str">
        <f>IF(OR($H$239&lt;&gt;"",$K$239&lt;&gt;""),SUM($H$239,$K$239),"")</f>
        <v/>
      </c>
      <c r="F239" s="366"/>
      <c r="G239" s="366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>
        <f>IF(OR($H$240&lt;&gt;"",$K$240&lt;&gt;""),SUM($H$240,$K$240),"")</f>
        <v>10</v>
      </c>
      <c r="F240" s="366"/>
      <c r="G240" s="366"/>
      <c r="H240" s="178">
        <v>10</v>
      </c>
      <c r="I240" s="178"/>
      <c r="J240" s="178"/>
      <c r="K240" s="178"/>
      <c r="L240" s="178"/>
      <c r="M240" s="178"/>
      <c r="N240" s="178">
        <v>2.2000000000000002</v>
      </c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8</v>
      </c>
      <c r="F241" s="366"/>
      <c r="G241" s="366"/>
      <c r="H241" s="178">
        <v>6</v>
      </c>
      <c r="I241" s="178"/>
      <c r="J241" s="178"/>
      <c r="K241" s="178">
        <v>2</v>
      </c>
      <c r="L241" s="178"/>
      <c r="M241" s="178"/>
      <c r="N241" s="178">
        <v>1.3</v>
      </c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>
        <f>IF(OR($H$242&lt;&gt;"",$K$242&lt;&gt;""),SUM($H$242,$K$242),"")</f>
        <v>2</v>
      </c>
      <c r="F242" s="366"/>
      <c r="G242" s="366"/>
      <c r="H242" s="178">
        <v>2</v>
      </c>
      <c r="I242" s="178"/>
      <c r="J242" s="178"/>
      <c r="K242" s="178"/>
      <c r="L242" s="178"/>
      <c r="M242" s="178"/>
      <c r="N242" s="178">
        <v>0.9</v>
      </c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3</v>
      </c>
      <c r="F246" s="366"/>
      <c r="G246" s="366"/>
      <c r="H246" s="178">
        <v>3</v>
      </c>
      <c r="I246" s="178"/>
      <c r="J246" s="178"/>
      <c r="K246" s="178"/>
      <c r="L246" s="178"/>
      <c r="M246" s="178"/>
      <c r="N246" s="178">
        <v>1.7</v>
      </c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 t="str">
        <f>IF(OR($H$248&lt;&gt;"",$K$248&lt;&gt;""),SUM($H$248,$K$248),"")</f>
        <v/>
      </c>
      <c r="F248" s="366"/>
      <c r="G248" s="366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4</v>
      </c>
      <c r="H259" s="366"/>
      <c r="I259" s="366"/>
      <c r="J259" s="178">
        <v>3</v>
      </c>
      <c r="K259" s="178"/>
      <c r="L259" s="178"/>
      <c r="M259" s="178">
        <v>1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4</v>
      </c>
      <c r="H261" s="366"/>
      <c r="I261" s="366"/>
      <c r="J261" s="178">
        <v>3</v>
      </c>
      <c r="K261" s="178"/>
      <c r="L261" s="178"/>
      <c r="M261" s="178">
        <v>1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>
        <f>IF(OR($J$262&lt;&gt;"",$M$262&lt;&gt;""),SUM($J$262,$M$262),"")</f>
        <v>1</v>
      </c>
      <c r="H262" s="357"/>
      <c r="I262" s="357"/>
      <c r="J262" s="211">
        <v>1</v>
      </c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>
        <f>IF(OR($J$267&lt;&gt;"",$M$267&lt;&gt;""),SUM($J$267,$M$267),"")</f>
        <v>2</v>
      </c>
      <c r="H267" s="366"/>
      <c r="I267" s="366"/>
      <c r="J267" s="178">
        <v>2</v>
      </c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20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6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>
        <v>0</v>
      </c>
      <c r="G279" s="93"/>
      <c r="H279" s="93"/>
      <c r="I279" s="93"/>
      <c r="J279" s="50" t="s">
        <v>495</v>
      </c>
      <c r="K279" s="138">
        <v>0</v>
      </c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2509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2509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2524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>
        <v>1</v>
      </c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>
        <v>1</v>
      </c>
      <c r="J302" s="28">
        <v>1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>
        <v>1</v>
      </c>
      <c r="J304" s="331">
        <v>1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>
        <v>2</v>
      </c>
      <c r="H308" s="331"/>
      <c r="I308" s="331">
        <v>4</v>
      </c>
      <c r="J308" s="331">
        <v>1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2509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2525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2526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2510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2510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2527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2528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2529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2530</v>
      </c>
      <c r="J332" s="178"/>
      <c r="K332" s="178"/>
      <c r="L332" s="178"/>
      <c r="M332" s="138" t="s">
        <v>2530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 t="s">
        <v>2530</v>
      </c>
      <c r="J333" s="93"/>
      <c r="K333" s="93"/>
      <c r="L333" s="55" t="s">
        <v>498</v>
      </c>
      <c r="M333" s="138" t="s">
        <v>2530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10.87</v>
      </c>
      <c r="J334" s="93"/>
      <c r="K334" s="93"/>
      <c r="L334" s="55" t="s">
        <v>490</v>
      </c>
      <c r="M334" s="138">
        <v>9.2200000000000006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2385</v>
      </c>
      <c r="J335" s="178"/>
      <c r="K335" s="178"/>
      <c r="L335" s="178"/>
      <c r="M335" s="179" t="s">
        <v>2384</v>
      </c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30000</v>
      </c>
      <c r="J339" s="93"/>
      <c r="K339" s="93"/>
      <c r="L339" s="50" t="s">
        <v>499</v>
      </c>
      <c r="M339" s="138">
        <v>30000</v>
      </c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>
        <v>127000</v>
      </c>
      <c r="J340" s="93"/>
      <c r="K340" s="93"/>
      <c r="L340" s="50" t="s">
        <v>499</v>
      </c>
      <c r="M340" s="138">
        <v>133500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27000</v>
      </c>
      <c r="J341" s="93"/>
      <c r="K341" s="93"/>
      <c r="L341" s="50" t="s">
        <v>499</v>
      </c>
      <c r="M341" s="138">
        <v>33000</v>
      </c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45600</v>
      </c>
      <c r="J343" s="93"/>
      <c r="K343" s="93"/>
      <c r="L343" s="50" t="s">
        <v>499</v>
      </c>
      <c r="M343" s="138">
        <v>45600</v>
      </c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42000</v>
      </c>
      <c r="J344" s="93"/>
      <c r="K344" s="93"/>
      <c r="L344" s="50" t="s">
        <v>499</v>
      </c>
      <c r="M344" s="138">
        <v>42000</v>
      </c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>
        <v>12400</v>
      </c>
      <c r="J346" s="93"/>
      <c r="K346" s="93"/>
      <c r="L346" s="50" t="s">
        <v>499</v>
      </c>
      <c r="M346" s="138">
        <v>12900</v>
      </c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/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2531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 t="s">
        <v>2532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/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2533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2534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5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16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2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0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4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15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5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1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2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5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7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1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/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14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6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84.9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21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f>21/25%</f>
        <v>84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1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1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1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1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 t="s">
        <v>2535</v>
      </c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2536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2486</v>
      </c>
      <c r="I432" s="90"/>
      <c r="J432" s="35" t="s">
        <v>487</v>
      </c>
      <c r="K432" s="90" t="s">
        <v>2487</v>
      </c>
      <c r="L432" s="90"/>
      <c r="M432" s="35" t="s">
        <v>487</v>
      </c>
      <c r="N432" s="90" t="s">
        <v>2488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8</v>
      </c>
      <c r="I433" s="35" t="s">
        <v>504</v>
      </c>
      <c r="J433" s="24">
        <v>30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30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8</v>
      </c>
      <c r="I434" s="35" t="s">
        <v>504</v>
      </c>
      <c r="J434" s="24">
        <v>30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30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2537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2509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2538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2386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2538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2509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2509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 t="s">
        <v>2539</v>
      </c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 t="s">
        <v>2510</v>
      </c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2510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2540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2540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2541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2541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2541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2510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/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 t="s">
        <v>2542</v>
      </c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2510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2509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2510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2510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47" sqref="M47:Q47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2384</v>
      </c>
      <c r="I4" s="471"/>
      <c r="J4" s="472" t="s">
        <v>2543</v>
      </c>
      <c r="K4" s="473"/>
      <c r="L4" s="473"/>
      <c r="M4" s="472" t="s">
        <v>2498</v>
      </c>
      <c r="N4" s="473"/>
      <c r="O4" s="473"/>
      <c r="P4" s="473"/>
      <c r="Q4" s="473"/>
      <c r="R4" s="65" t="s">
        <v>2518</v>
      </c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 t="s">
        <v>2385</v>
      </c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 t="s">
        <v>2385</v>
      </c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 t="s">
        <v>2385</v>
      </c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 t="s">
        <v>2385</v>
      </c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 t="s">
        <v>2385</v>
      </c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 t="s">
        <v>2385</v>
      </c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 t="s">
        <v>2385</v>
      </c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 t="s">
        <v>2385</v>
      </c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 t="s">
        <v>2385</v>
      </c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 t="s">
        <v>2385</v>
      </c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 t="s">
        <v>2385</v>
      </c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 t="s">
        <v>2385</v>
      </c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 t="s">
        <v>2385</v>
      </c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 t="s">
        <v>2385</v>
      </c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 t="s">
        <v>2385</v>
      </c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 t="s">
        <v>2385</v>
      </c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 t="s">
        <v>2385</v>
      </c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 t="s">
        <v>2385</v>
      </c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 t="s">
        <v>2385</v>
      </c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 t="s">
        <v>2385</v>
      </c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 t="s">
        <v>2385</v>
      </c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 t="s">
        <v>2385</v>
      </c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 t="s">
        <v>2385</v>
      </c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 t="s">
        <v>2385</v>
      </c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 t="s">
        <v>2385</v>
      </c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 t="s">
        <v>2385</v>
      </c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 t="s">
        <v>2385</v>
      </c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 t="s">
        <v>2385</v>
      </c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 t="s">
        <v>2385</v>
      </c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 t="s">
        <v>2385</v>
      </c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 t="s">
        <v>2385</v>
      </c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 t="s">
        <v>2385</v>
      </c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 t="s">
        <v>2385</v>
      </c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 t="s">
        <v>2385</v>
      </c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 t="s">
        <v>2385</v>
      </c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 t="s">
        <v>2385</v>
      </c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 t="s">
        <v>2385</v>
      </c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 t="s">
        <v>2385</v>
      </c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 t="s">
        <v>2385</v>
      </c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2384</v>
      </c>
      <c r="I49" s="471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 t="s">
        <v>2385</v>
      </c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 t="s">
        <v>2385</v>
      </c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zoomScaleNormal="85" zoomScaleSheetLayoutView="100" workbookViewId="0">
      <selection activeCell="V35" sqref="V35:X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/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>未記入</v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 t="s">
        <v>2509</v>
      </c>
      <c r="Q7" s="514"/>
      <c r="R7" s="514"/>
      <c r="S7" s="514"/>
      <c r="T7" s="514"/>
      <c r="U7" s="515"/>
      <c r="V7" s="554" t="s">
        <v>2518</v>
      </c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 t="s">
        <v>2509</v>
      </c>
      <c r="Q8" s="517"/>
      <c r="R8" s="517"/>
      <c r="S8" s="517"/>
      <c r="T8" s="517"/>
      <c r="U8" s="518"/>
      <c r="V8" s="512" t="s">
        <v>2518</v>
      </c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2509</v>
      </c>
      <c r="Q9" s="517"/>
      <c r="R9" s="517"/>
      <c r="S9" s="517"/>
      <c r="T9" s="517"/>
      <c r="U9" s="518"/>
      <c r="V9" s="512"/>
      <c r="W9" s="512"/>
      <c r="X9" s="512"/>
      <c r="Y9" s="512" t="s">
        <v>2518</v>
      </c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 t="s">
        <v>2509</v>
      </c>
      <c r="Q10" s="517"/>
      <c r="R10" s="517"/>
      <c r="S10" s="517"/>
      <c r="T10" s="517"/>
      <c r="U10" s="518"/>
      <c r="V10" s="512" t="s">
        <v>2518</v>
      </c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 t="s">
        <v>2510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 t="s">
        <v>2509</v>
      </c>
      <c r="Q12" s="517"/>
      <c r="R12" s="517"/>
      <c r="S12" s="517"/>
      <c r="T12" s="517"/>
      <c r="U12" s="518"/>
      <c r="V12" s="512" t="s">
        <v>2518</v>
      </c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 t="s">
        <v>2510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 t="s">
        <v>2509</v>
      </c>
      <c r="Q14" s="520"/>
      <c r="R14" s="520"/>
      <c r="S14" s="520"/>
      <c r="T14" s="520"/>
      <c r="U14" s="521"/>
      <c r="V14" s="549" t="s">
        <v>2518</v>
      </c>
      <c r="W14" s="549"/>
      <c r="X14" s="549"/>
      <c r="Y14" s="549"/>
      <c r="Z14" s="549"/>
      <c r="AA14" s="549"/>
      <c r="AB14" s="555"/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 t="s">
        <v>2509</v>
      </c>
      <c r="Q16" s="514"/>
      <c r="R16" s="514"/>
      <c r="S16" s="514"/>
      <c r="T16" s="514"/>
      <c r="U16" s="515"/>
      <c r="V16" s="554" t="s">
        <v>2518</v>
      </c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 t="s">
        <v>2509</v>
      </c>
      <c r="Q17" s="517"/>
      <c r="R17" s="517"/>
      <c r="S17" s="517"/>
      <c r="T17" s="517"/>
      <c r="U17" s="518"/>
      <c r="V17" s="512" t="s">
        <v>2518</v>
      </c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 t="s">
        <v>2509</v>
      </c>
      <c r="Q18" s="517"/>
      <c r="R18" s="517"/>
      <c r="S18" s="517"/>
      <c r="T18" s="517"/>
      <c r="U18" s="518"/>
      <c r="V18" s="512" t="s">
        <v>2518</v>
      </c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 t="s">
        <v>2509</v>
      </c>
      <c r="Q19" s="517"/>
      <c r="R19" s="517"/>
      <c r="S19" s="517"/>
      <c r="T19" s="517"/>
      <c r="U19" s="518"/>
      <c r="V19" s="512" t="s">
        <v>2518</v>
      </c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2510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2509</v>
      </c>
      <c r="Q21" s="517"/>
      <c r="R21" s="517"/>
      <c r="S21" s="517"/>
      <c r="T21" s="517"/>
      <c r="U21" s="518"/>
      <c r="V21" s="512" t="s">
        <v>2518</v>
      </c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2509</v>
      </c>
      <c r="Q22" s="517"/>
      <c r="R22" s="517"/>
      <c r="S22" s="517"/>
      <c r="T22" s="517"/>
      <c r="U22" s="518"/>
      <c r="V22" s="512"/>
      <c r="W22" s="512"/>
      <c r="X22" s="512"/>
      <c r="Y22" s="512" t="s">
        <v>2518</v>
      </c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 t="s">
        <v>2509</v>
      </c>
      <c r="Q23" s="517"/>
      <c r="R23" s="517"/>
      <c r="S23" s="517"/>
      <c r="T23" s="517"/>
      <c r="U23" s="518"/>
      <c r="V23" s="512" t="s">
        <v>2518</v>
      </c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 t="s">
        <v>2509</v>
      </c>
      <c r="Q24" s="517"/>
      <c r="R24" s="517"/>
      <c r="S24" s="517"/>
      <c r="T24" s="517"/>
      <c r="U24" s="518"/>
      <c r="V24" s="512" t="s">
        <v>2518</v>
      </c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2509</v>
      </c>
      <c r="Q25" s="520"/>
      <c r="R25" s="520"/>
      <c r="S25" s="520"/>
      <c r="T25" s="520"/>
      <c r="U25" s="521"/>
      <c r="V25" s="549" t="s">
        <v>2518</v>
      </c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2510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 t="s">
        <v>2509</v>
      </c>
      <c r="Q28" s="517"/>
      <c r="R28" s="517"/>
      <c r="S28" s="517"/>
      <c r="T28" s="517"/>
      <c r="U28" s="518"/>
      <c r="V28" s="512" t="s">
        <v>2518</v>
      </c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 t="s">
        <v>2510</v>
      </c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 t="s">
        <v>2509</v>
      </c>
      <c r="Q30" s="517"/>
      <c r="R30" s="517"/>
      <c r="S30" s="517"/>
      <c r="T30" s="517"/>
      <c r="U30" s="518"/>
      <c r="V30" s="512" t="s">
        <v>2518</v>
      </c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 t="s">
        <v>2509</v>
      </c>
      <c r="Q31" s="520"/>
      <c r="R31" s="520"/>
      <c r="S31" s="520"/>
      <c r="T31" s="520"/>
      <c r="U31" s="521"/>
      <c r="V31" s="549" t="s">
        <v>2518</v>
      </c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 t="s">
        <v>2509</v>
      </c>
      <c r="Q33" s="514"/>
      <c r="R33" s="514"/>
      <c r="S33" s="514"/>
      <c r="T33" s="514"/>
      <c r="U33" s="515"/>
      <c r="V33" s="554" t="s">
        <v>2518</v>
      </c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 t="s">
        <v>2509</v>
      </c>
      <c r="Q34" s="517"/>
      <c r="R34" s="517"/>
      <c r="S34" s="517"/>
      <c r="T34" s="517"/>
      <c r="U34" s="518"/>
      <c r="V34" s="512" t="s">
        <v>2518</v>
      </c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 t="s">
        <v>2509</v>
      </c>
      <c r="Q35" s="520"/>
      <c r="R35" s="520"/>
      <c r="S35" s="520"/>
      <c r="T35" s="520"/>
      <c r="U35" s="521"/>
      <c r="V35" s="549" t="s">
        <v>2518</v>
      </c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itou@animalland.co.jp</cp:lastModifiedBy>
  <cp:lastPrinted>2021-03-04T10:23:32Z</cp:lastPrinted>
  <dcterms:created xsi:type="dcterms:W3CDTF">2020-12-23T05:28:24Z</dcterms:created>
  <dcterms:modified xsi:type="dcterms:W3CDTF">2023-08-26T05:54:54Z</dcterms:modified>
</cp:coreProperties>
</file>