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hanag\OneDrive\デスクトップ\有料現況報告\R7年度分\"/>
    </mc:Choice>
  </mc:AlternateContent>
  <xr:revisionPtr revIDLastSave="0" documentId="13_ncr:1_{3D58EEF0-5A74-4D2D-A92A-3D26E6EF14C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<sst xmlns="http://schemas.openxmlformats.org/spreadsheetml/2006/main" count="3029" uniqueCount="2588">
  <si>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</si>
  <si>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</si>
  <si>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</si>
  <si>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</si>
  <si>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</si>
  <si>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</si>
  <si>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</si>
  <si>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</si>
  <si>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</si>
  <si>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</si>
  <si>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</si>
  <si>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</si>
  <si>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</si>
  <si>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</si>
  <si>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</si>
  <si>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</si>
  <si>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</si>
  <si>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</si>
  <si>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</si>
  <si>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</si>
  <si>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</si>
  <si>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</si>
  <si>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</si>
  <si>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</si>
  <si>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</si>
  <si>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</si>
  <si>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</si>
  <si>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</si>
  <si>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</si>
  <si>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</si>
  <si>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</si>
  <si>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</si>
  <si>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</si>
  <si>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</si>
  <si>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</si>
  <si>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</si>
  <si>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</si>
  <si>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</si>
  <si>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</si>
  <si>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</si>
  <si>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</si>
  <si>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</si>
  <si>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</si>
  <si>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</si>
  <si>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</si>
  <si>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</si>
  <si>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</si>
  <si>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</si>
  <si>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</si>
  <si>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</si>
  <si>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</si>
  <si>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</si>
  <si>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</si>
  <si>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</si>
  <si>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</si>
  <si>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</si>
  <si>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</si>
  <si>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</si>
  <si>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</si>
  <si>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</si>
  <si>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</si>
  <si>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</si>
  <si>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</si>
  <si>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</si>
  <si>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</si>
  <si>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</si>
  <si>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</si>
  <si>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</si>
  <si>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</si>
  <si>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</si>
  <si>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</si>
  <si>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</si>
  <si>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</si>
  <si>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</si>
  <si>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</si>
  <si>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</si>
  <si>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</si>
  <si>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</si>
  <si>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</si>
  <si>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</si>
  <si>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</si>
  <si>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</si>
  <si>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</si>
  <si>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</si>
  <si>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</si>
  <si>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</si>
  <si>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</si>
  <si>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</si>
  <si>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</si>
  <si>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</si>
  <si>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</si>
  <si>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</si>
  <si>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</si>
  <si>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</si>
  <si>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</si>
  <si>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</si>
  <si>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</si>
  <si>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</si>
  <si>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</si>
  <si>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</si>
  <si>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</si>
  <si>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</si>
  <si>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</si>
  <si>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</si>
  <si>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</si>
  <si>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</si>
  <si>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</si>
  <si>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</si>
  <si>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</si>
  <si>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</si>
  <si>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</si>
  <si>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</si>
  <si>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</si>
  <si>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</si>
  <si>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</si>
  <si>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</si>
  <si>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</si>
  <si>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</si>
  <si>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</si>
  <si>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</si>
  <si>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</si>
  <si>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</si>
  <si>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</si>
  <si>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</si>
  <si>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</si>
  <si>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</si>
  <si>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</si>
  <si>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</si>
  <si>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</si>
  <si>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</si>
  <si>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</si>
  <si>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</si>
  <si>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</si>
  <si>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</si>
  <si>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</si>
  <si>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</si>
  <si>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</si>
  <si>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</si>
  <si>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</si>
  <si>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</si>
  <si>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</si>
  <si>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</si>
  <si>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</si>
  <si>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</si>
  <si>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</si>
  <si>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</si>
  <si>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</si>
  <si>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</si>
  <si>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</si>
  <si>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</si>
  <si>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</si>
  <si>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</si>
  <si>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</si>
  <si>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</si>
  <si>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</si>
  <si>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</si>
  <si>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</si>
  <si>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</si>
  <si>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</si>
  <si>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</si>
  <si>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</si>
  <si>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</si>
  <si>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</si>
  <si>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</si>
  <si>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</si>
  <si>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</si>
  <si>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</si>
  <si>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</si>
  <si>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</si>
  <si>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</si>
  <si>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</si>
  <si>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</si>
  <si>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</si>
  <si>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</si>
  <si>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</si>
  <si>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</si>
  <si>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</si>
  <si>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</si>
  <si>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</si>
  <si>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</si>
  <si>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</si>
  <si>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</si>
  <si>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</si>
  <si>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</si>
  <si>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</si>
  <si>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</si>
  <si>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</si>
  <si>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</si>
  <si>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</si>
  <si>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</si>
  <si>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</si>
  <si>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</si>
  <si>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</si>
  <si>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</si>
  <si>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</si>
  <si>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</si>
  <si>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</si>
  <si>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</si>
  <si>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</si>
  <si>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</si>
  <si>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</si>
  <si>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</si>
  <si>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</si>
  <si>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</si>
  <si>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</si>
  <si>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</si>
  <si>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</si>
  <si>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</si>
  <si>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</si>
  <si>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</si>
  <si>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</si>
  <si>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</si>
  <si>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</si>
  <si>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</si>
  <si>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</si>
  <si>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</si>
  <si>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</si>
  <si>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</si>
  <si>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</si>
  <si>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</si>
  <si>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</si>
  <si>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</si>
  <si>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</si>
  <si>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</si>
  <si>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</si>
  <si>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</si>
  <si>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</si>
  <si>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</si>
  <si>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</si>
  <si>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</si>
  <si>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</si>
  <si>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</si>
  <si>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</si>
  <si>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</si>
  <si>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</si>
  <si>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</si>
  <si>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</si>
  <si>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</si>
  <si>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</si>
  <si>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</si>
  <si>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</si>
  <si>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</si>
  <si>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</si>
  <si>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</si>
  <si>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</si>
  <si>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</si>
  <si>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</si>
  <si>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</si>
  <si>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</si>
  <si>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</si>
  <si>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</si>
  <si>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</si>
  <si>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</si>
  <si>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</si>
  <si>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</si>
  <si>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</si>
  <si>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</si>
  <si>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</si>
  <si>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</si>
  <si>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</si>
  <si>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</si>
  <si>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</si>
  <si>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</si>
  <si>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</si>
  <si>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</si>
  <si>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</si>
  <si>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</si>
  <si>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</si>
  <si>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</si>
  <si>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</si>
  <si>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</si>
  <si>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</si>
  <si>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</si>
  <si>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</si>
  <si>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</si>
  <si>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</si>
  <si>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</si>
  <si>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</si>
  <si>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</si>
  <si>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</si>
  <si>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</si>
  <si>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</si>
  <si>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</si>
  <si>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</si>
  <si>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</si>
  <si>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</si>
  <si>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</si>
  <si>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</si>
  <si>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</si>
  <si>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</si>
  <si>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</si>
  <si>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</si>
  <si>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</si>
  <si>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</si>
  <si>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</si>
  <si>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</si>
  <si>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</si>
  <si>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</si>
  <si>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</si>
  <si>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</si>
  <si>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</si>
  <si>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</si>
  <si>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</si>
  <si>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</si>
  <si>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</si>
  <si>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</si>
  <si>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</si>
  <si>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</si>
  <si>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</si>
  <si>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</si>
  <si>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</si>
  <si>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</si>
  <si>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</si>
  <si>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</si>
  <si>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</si>
  <si>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</si>
  <si>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</si>
  <si>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</si>
  <si>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</si>
  <si>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</si>
  <si>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</si>
  <si>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</si>
  <si>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</si>
  <si>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</si>
  <si>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</si>
  <si>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</si>
  <si>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</si>
  <si>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</si>
  <si>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</si>
  <si>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</si>
  <si>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</si>
  <si>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</si>
  <si>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</si>
  <si>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</si>
  <si>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</si>
  <si>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</si>
  <si>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</si>
  <si>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</si>
  <si>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</si>
  <si>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</si>
  <si>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</si>
  <si>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</si>
  <si>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</si>
  <si>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</si>
  <si>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</si>
  <si>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</si>
  <si>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</si>
  <si>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</si>
  <si>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</si>
  <si>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</si>
  <si>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</si>
  <si>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</si>
  <si>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</si>
  <si>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</si>
  <si>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</si>
  <si>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</si>
  <si>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</si>
  <si>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</si>
  <si>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</si>
  <si>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</si>
  <si>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</si>
  <si>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</si>
  <si>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</si>
  <si>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</si>
  <si>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</si>
  <si>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</si>
  <si>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</si>
  <si>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</si>
  <si>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</si>
  <si>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</si>
  <si>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</si>
  <si>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</si>
  <si>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</si>
  <si>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</si>
  <si>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</si>
  <si>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</si>
  <si>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</si>
  <si>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</si>
  <si>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</si>
  <si>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</si>
  <si>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</si>
  <si>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</si>
  <si>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</si>
  <si>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</si>
  <si>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</si>
  <si>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</si>
  <si>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</si>
  <si>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</si>
  <si>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</si>
  <si>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</si>
  <si>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</si>
  <si>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</si>
  <si>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</si>
  <si>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</si>
  <si>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</si>
  <si>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</si>
  <si>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</si>
  <si>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</si>
  <si>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</si>
  <si>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</si>
  <si>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</si>
  <si>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</si>
  <si>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</si>
  <si>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</si>
  <si>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</si>
  <si>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</si>
  <si>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</si>
  <si>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</si>
  <si>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</si>
  <si>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</si>
  <si>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</si>
  <si>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</si>
  <si>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</si>
  <si>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</si>
  <si>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</si>
  <si>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</si>
  <si>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</si>
  <si>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</si>
  <si>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</si>
  <si>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</si>
  <si>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</si>
  <si>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</si>
  <si>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</si>
  <si>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</si>
  <si>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</si>
  <si>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</si>
  <si>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</si>
  <si>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</si>
  <si>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</si>
  <si>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</si>
  <si>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</si>
  <si>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</si>
  <si>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</si>
  <si>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</si>
  <si>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</si>
  <si>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</si>
  <si>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</si>
  <si>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</si>
  <si>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</si>
  <si>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</si>
  <si>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</si>
  <si>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</si>
  <si>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</si>
  <si>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</si>
  <si>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</si>
  <si>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</si>
  <si>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</si>
  <si>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</si>
  <si>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</si>
  <si>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</si>
  <si>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</si>
  <si>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</si>
  <si>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</si>
  <si>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</si>
  <si>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</si>
  <si>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</si>
  <si>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</si>
  <si>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</si>
  <si>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</si>
  <si>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</si>
  <si>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</si>
  <si>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</si>
  <si>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</si>
  <si>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</si>
  <si>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</si>
  <si>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</si>
  <si>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</si>
  <si>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</si>
  <si>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</si>
  <si>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</si>
  <si>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</si>
  <si>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</si>
  <si>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</si>
  <si>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</si>
  <si>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</si>
  <si>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</si>
  <si>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</si>
  <si>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</si>
  <si>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</si>
  <si>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</si>
  <si>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</si>
  <si>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</si>
  <si>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</si>
  <si>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</si>
  <si>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</si>
  <si>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</si>
  <si>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</si>
  <si>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</si>
  <si>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</si>
  <si>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</si>
  <si>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</si>
  <si>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</si>
  <si>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</si>
  <si>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</si>
  <si>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</si>
  <si>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</si>
  <si>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</si>
  <si>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</si>
  <si>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</si>
  <si>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</si>
  <si>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</si>
  <si>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</si>
  <si>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</si>
  <si>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</si>
  <si>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</si>
  <si>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</si>
  <si>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</si>
  <si>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</si>
  <si>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</si>
  <si>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</si>
  <si>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</si>
  <si>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</si>
  <si>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</si>
  <si>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</si>
  <si>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</si>
  <si>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</si>
  <si>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</si>
  <si>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</si>
  <si>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</si>
  <si>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</si>
  <si>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</si>
  <si>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</si>
  <si>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</si>
  <si>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</si>
  <si>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</si>
  <si>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</si>
  <si>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</si>
  <si>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</si>
  <si>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</si>
  <si>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</si>
  <si>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</si>
  <si>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</si>
  <si>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</si>
  <si>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</si>
  <si>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</si>
  <si>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</si>
  <si>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</si>
  <si>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</si>
  <si>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</si>
  <si>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</si>
  <si>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</si>
  <si>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</si>
  <si>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</si>
  <si>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</si>
  <si>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</si>
  <si>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</si>
  <si>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</si>
  <si>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</si>
  <si>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</si>
  <si>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</si>
  <si>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</si>
  <si>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</si>
  <si>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</si>
  <si>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</si>
  <si>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</si>
  <si>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</si>
  <si>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</si>
  <si>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</si>
  <si>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</si>
  <si>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</si>
  <si>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</si>
  <si>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</si>
  <si>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</si>
  <si>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</si>
  <si>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</si>
  <si>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</si>
  <si>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</si>
  <si>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</si>
  <si>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</si>
  <si>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</si>
  <si>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</si>
  <si>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</si>
  <si>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</si>
  <si>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</si>
  <si>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</si>
  <si>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</si>
  <si>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</si>
  <si>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</si>
  <si>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</si>
  <si>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</si>
  <si>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</si>
  <si>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</si>
  <si>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</si>
  <si>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</si>
  <si>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</si>
  <si>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</si>
  <si>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</si>
  <si>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</si>
  <si>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</si>
  <si>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</si>
  <si>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</si>
  <si>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</si>
  <si>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</si>
  <si>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</si>
  <si>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</si>
  <si>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</si>
  <si>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</si>
  <si>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</si>
  <si>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</si>
  <si>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</si>
  <si>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</si>
  <si>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</si>
  <si>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</si>
  <si>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</si>
  <si>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</si>
  <si>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</si>
  <si>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</si>
  <si>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</si>
  <si>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</si>
  <si>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</si>
  <si>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</si>
  <si>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</si>
  <si>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</si>
  <si>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</si>
  <si>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</si>
  <si>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</si>
  <si>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</si>
  <si>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</si>
  <si>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</si>
  <si>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</si>
  <si>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</si>
  <si>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</si>
  <si>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</si>
  <si>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</si>
  <si>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</si>
  <si>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</si>
  <si>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</si>
  <si>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</si>
  <si>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</si>
  <si>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</si>
  <si>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</si>
  <si>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</si>
  <si>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</si>
  <si>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</si>
  <si>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</si>
  <si>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</si>
  <si>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</si>
  <si>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</si>
  <si>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</si>
  <si>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</si>
  <si>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</si>
  <si>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</si>
  <si>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</si>
  <si>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</si>
  <si>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</si>
  <si>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</si>
  <si>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</si>
  <si>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</si>
  <si>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</si>
  <si>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</si>
  <si>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</si>
  <si>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</si>
  <si>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</si>
  <si>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</si>
  <si>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</si>
  <si>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</si>
  <si>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</si>
  <si>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</si>
  <si>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</si>
  <si>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</si>
  <si>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</si>
  <si>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</si>
  <si>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</si>
  <si>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</si>
  <si>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</si>
  <si>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</si>
  <si>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</si>
  <si>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</si>
  <si>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</si>
  <si>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</si>
  <si>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</si>
  <si>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</si>
  <si>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</si>
  <si>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</si>
  <si>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</si>
  <si>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</si>
  <si>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</si>
  <si>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</si>
  <si>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</si>
  <si>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</si>
  <si>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</si>
  <si>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</si>
  <si>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</si>
  <si>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</si>
  <si>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</si>
  <si>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</si>
  <si>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</si>
  <si>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</si>
  <si>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</si>
  <si>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</si>
  <si>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</si>
  <si>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</si>
  <si>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</si>
  <si>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</si>
  <si>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</si>
  <si>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</si>
  <si>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</si>
  <si>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</si>
  <si>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</si>
  <si>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</si>
  <si>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</si>
  <si>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</si>
  <si>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</si>
  <si>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</si>
  <si>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</si>
  <si>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</si>
  <si>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</si>
  <si>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</si>
  <si>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</si>
  <si>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</si>
  <si>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</si>
  <si>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</si>
  <si>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</si>
  <si>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</si>
  <si>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</si>
  <si>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</si>
  <si>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</si>
  <si>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</si>
  <si>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</si>
  <si>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</si>
  <si>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</si>
  <si>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</si>
  <si>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</si>
  <si>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</si>
  <si>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</si>
  <si>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</si>
  <si>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</si>
  <si>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</si>
  <si>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</si>
  <si>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</si>
  <si>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</si>
  <si>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</si>
  <si>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</si>
  <si>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</si>
  <si>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</si>
  <si>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</si>
  <si>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</si>
  <si>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</si>
  <si>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</si>
  <si>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</si>
  <si>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</si>
  <si>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</si>
  <si>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</si>
  <si>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</si>
  <si>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</si>
  <si>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</si>
  <si>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</si>
  <si>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</si>
  <si>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</si>
  <si>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</si>
  <si>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</si>
  <si>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</si>
  <si>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</si>
  <si>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</si>
  <si>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</si>
  <si>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</si>
  <si>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</si>
  <si>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</si>
  <si>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</si>
  <si>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</si>
  <si>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</si>
  <si>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</si>
  <si>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</si>
  <si>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</si>
  <si>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</si>
  <si>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</si>
  <si>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</si>
  <si>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</si>
  <si>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</si>
  <si>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</si>
  <si>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</si>
  <si>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</si>
  <si>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</si>
  <si>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</si>
  <si>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</si>
  <si>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</si>
  <si>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</si>
  <si>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</si>
  <si>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</si>
  <si>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</si>
  <si>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</si>
  <si>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</si>
  <si>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</si>
  <si>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</si>
  <si>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</si>
  <si>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</si>
  <si>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</si>
  <si>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</si>
  <si>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</si>
  <si>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</si>
  <si>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</si>
  <si>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</si>
  <si>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</si>
  <si>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</si>
  <si>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</si>
  <si>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</si>
  <si>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</si>
  <si>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</si>
  <si>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</si>
  <si>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</si>
  <si>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</si>
  <si>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</si>
  <si>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</si>
  <si>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</si>
  <si>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</si>
  <si>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</si>
  <si>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</si>
  <si>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</si>
  <si>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</si>
  <si>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</si>
  <si>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</si>
  <si>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</si>
  <si>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</si>
  <si>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</si>
  <si>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</si>
  <si>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</si>
  <si>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</si>
  <si>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</si>
  <si>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</si>
  <si>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</si>
  <si>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</si>
  <si>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</si>
  <si>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</si>
  <si>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</si>
  <si>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</si>
  <si>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</si>
  <si>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</si>
  <si>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</si>
  <si>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</si>
  <si>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</si>
  <si>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</si>
  <si>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</si>
  <si>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</si>
  <si>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</si>
  <si>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</si>
  <si>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</si>
  <si>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</si>
  <si>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</si>
  <si>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</si>
  <si>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</si>
  <si>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</si>
  <si>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</si>
  <si>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</si>
  <si>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</si>
  <si>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</si>
  <si>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</si>
  <si>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</si>
  <si>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</si>
  <si>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</si>
  <si>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</si>
  <si>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</si>
  <si>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</si>
  <si>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</si>
  <si>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</si>
  <si>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</si>
  <si>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</si>
  <si>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</si>
  <si>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</si>
  <si>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</si>
  <si>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</si>
  <si>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</si>
  <si>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</si>
  <si>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</si>
  <si>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</si>
  <si>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</si>
  <si>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</si>
  <si>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</si>
  <si>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</si>
  <si>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</si>
  <si>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</si>
  <si>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</si>
  <si>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</si>
  <si>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</si>
  <si>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</si>
  <si>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</si>
  <si>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</si>
  <si>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</si>
  <si>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</si>
  <si>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</si>
  <si>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</si>
  <si>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</si>
  <si>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</si>
  <si>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</si>
  <si>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</si>
  <si>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</si>
  <si>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</si>
  <si>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</si>
  <si>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</si>
  <si>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</si>
  <si>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</si>
  <si>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</si>
  <si>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</si>
  <si>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</si>
  <si>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</si>
  <si>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</si>
  <si>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</si>
  <si>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</si>
  <si>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</si>
  <si>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</si>
  <si>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</si>
  <si>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</si>
  <si>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</si>
  <si>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</si>
  <si>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</si>
  <si>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</si>
  <si>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</si>
  <si>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</si>
  <si>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</si>
  <si>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</si>
  <si>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</si>
  <si>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</si>
  <si>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</si>
  <si>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</si>
  <si>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</si>
  <si>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</si>
  <si>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</si>
  <si>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</si>
  <si>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</si>
  <si>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</si>
  <si>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</si>
  <si>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</si>
  <si>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</si>
  <si>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</si>
  <si>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</si>
  <si>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</si>
  <si>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</si>
  <si>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</si>
  <si>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</si>
  <si>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</si>
  <si>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</si>
  <si>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</si>
  <si>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</si>
  <si>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</si>
  <si>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</si>
  <si>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</si>
  <si>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</si>
  <si>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</si>
  <si>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</si>
  <si>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</si>
  <si>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</si>
  <si>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</si>
  <si>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</si>
  <si>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</si>
  <si>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</si>
  <si>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</si>
  <si>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</si>
  <si>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</si>
  <si>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</si>
  <si>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</si>
  <si>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</si>
  <si>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</si>
  <si>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</si>
  <si>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</si>
  <si>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</si>
  <si>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</si>
  <si>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</si>
  <si>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</si>
  <si>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</si>
  <si>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</si>
  <si>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</si>
  <si>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</si>
  <si>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</si>
  <si>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</si>
  <si>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</si>
  <si>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</si>
  <si>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</si>
  <si>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</si>
  <si>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</si>
  <si>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</si>
  <si>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</si>
  <si>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</si>
  <si>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</si>
  <si>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</si>
  <si>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</si>
  <si>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</si>
  <si>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</si>
  <si>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</si>
  <si>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</si>
  <si>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</si>
  <si>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</si>
  <si>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</si>
  <si>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</si>
  <si>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</si>
  <si>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</si>
  <si>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</si>
  <si>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</si>
  <si>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</si>
  <si>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</si>
  <si>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</si>
  <si>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</si>
  <si>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</si>
  <si>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</si>
  <si>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</si>
  <si>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</si>
  <si>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</si>
  <si>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</si>
  <si>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</si>
  <si>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</si>
  <si>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</si>
  <si>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</si>
  <si>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</si>
  <si>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</si>
  <si>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</si>
  <si>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</si>
  <si>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</si>
  <si>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</si>
  <si>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</si>
  <si>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</si>
  <si>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</si>
  <si>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</si>
  <si>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</si>
  <si>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</si>
  <si>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</si>
  <si>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</si>
  <si>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</si>
  <si>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</si>
  <si>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</si>
  <si>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</si>
  <si>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</si>
  <si>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</si>
  <si>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</si>
  <si>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</si>
  <si>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</si>
  <si>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</si>
  <si>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</si>
  <si>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</si>
  <si>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</si>
  <si>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</si>
  <si>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</si>
  <si>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</si>
  <si>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</si>
  <si>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</si>
  <si>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</si>
  <si>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</si>
  <si>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</si>
  <si>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</si>
  <si>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</si>
  <si>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</si>
  <si>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</si>
  <si>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</si>
  <si>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</si>
  <si>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</si>
  <si>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</si>
  <si>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</si>
  <si>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</si>
  <si>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</si>
  <si>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</si>
  <si>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</si>
  <si>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</si>
  <si>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</si>
  <si>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</si>
  <si>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</si>
  <si>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</si>
  <si>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</si>
  <si>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</si>
  <si>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</si>
  <si>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</si>
  <si>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</si>
  <si>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</si>
  <si>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</si>
  <si>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</si>
  <si>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</si>
  <si>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</si>
  <si>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</si>
  <si>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</si>
  <si>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</si>
  <si>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</si>
  <si>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</si>
  <si>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</si>
  <si>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</si>
  <si>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</si>
  <si>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</si>
  <si>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</si>
  <si>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</si>
  <si>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</si>
  <si>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</si>
  <si>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</si>
  <si>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</si>
  <si>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</si>
  <si>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</si>
  <si>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</si>
  <si>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</si>
  <si>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</si>
  <si>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</si>
  <si>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</si>
  <si>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</si>
  <si>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</si>
  <si>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</si>
  <si>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</si>
  <si>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</si>
  <si>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</si>
  <si>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</si>
  <si>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</si>
  <si>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</si>
  <si>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</si>
  <si>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</si>
  <si>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</si>
  <si>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</si>
  <si>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</si>
  <si>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</si>
  <si>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</si>
  <si>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</si>
  <si>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</si>
  <si>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</si>
  <si>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</si>
  <si>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</si>
  <si>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</si>
  <si>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</si>
  <si>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</si>
  <si>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</si>
  <si>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</si>
  <si>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</si>
  <si>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</si>
  <si>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</si>
  <si>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</si>
  <si>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</si>
  <si>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</si>
  <si>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</si>
  <si>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</si>
  <si>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</si>
  <si>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</si>
  <si>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</si>
  <si>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</si>
  <si>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</si>
  <si>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</si>
  <si>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</si>
  <si>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</si>
  <si>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</si>
  <si>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</si>
  <si>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</si>
  <si>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</si>
  <si>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</si>
  <si>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</si>
  <si>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</si>
  <si>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</si>
  <si>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</si>
  <si>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</si>
  <si>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</si>
  <si>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</si>
  <si>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</si>
  <si>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</si>
  <si>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</si>
  <si>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</si>
  <si>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</si>
  <si>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</si>
  <si>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</si>
  <si>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</si>
  <si>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</si>
  <si>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</si>
  <si>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</si>
  <si>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</si>
  <si>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</si>
  <si>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</si>
  <si>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</si>
  <si>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</si>
  <si>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</si>
  <si>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</si>
  <si>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</si>
  <si>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</si>
  <si>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</si>
  <si>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</si>
  <si>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</si>
  <si>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</si>
  <si>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</si>
  <si>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</si>
  <si>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</si>
  <si>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</si>
  <si>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</si>
  <si>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</si>
  <si>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</si>
  <si>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</si>
  <si>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</si>
  <si>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</si>
  <si>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</si>
  <si>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</si>
  <si>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</si>
  <si>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</si>
  <si>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</si>
  <si>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</si>
  <si>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</si>
  <si>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</si>
  <si>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</si>
  <si>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</si>
  <si>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</si>
  <si>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</si>
  <si>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</si>
  <si>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</si>
  <si>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</si>
  <si>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</si>
  <si>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</si>
  <si>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</si>
  <si>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</si>
  <si>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</si>
  <si>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</si>
  <si>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</si>
  <si>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</si>
  <si>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</si>
  <si>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</si>
  <si>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</si>
  <si>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</si>
  <si>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</si>
  <si>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</si>
  <si>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</si>
  <si>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</si>
  <si>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</si>
  <si>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</si>
  <si>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</si>
  <si>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</si>
  <si>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</si>
  <si>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</si>
  <si>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</si>
  <si>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</si>
  <si>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</si>
  <si>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</si>
  <si>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</si>
  <si>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</si>
  <si>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</si>
  <si>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</si>
  <si>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</si>
  <si>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</si>
  <si>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</si>
  <si>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</si>
  <si>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</si>
  <si>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</si>
  <si>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</si>
  <si>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</si>
  <si>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</si>
  <si>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</si>
  <si>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</si>
  <si>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</si>
  <si>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</si>
  <si>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</si>
  <si>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</si>
  <si>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</si>
  <si>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</si>
  <si>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</si>
  <si>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</si>
  <si>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</si>
  <si>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</si>
  <si>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</si>
  <si>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</si>
  <si>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</si>
  <si>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</si>
  <si>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</si>
  <si>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</si>
  <si>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</si>
  <si>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</si>
  <si>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</si>
  <si>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</si>
  <si>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</si>
  <si>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</si>
  <si>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</si>
  <si>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</si>
  <si>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</si>
  <si>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</si>
  <si>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</si>
  <si>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</si>
  <si>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</si>
  <si>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</si>
  <si>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</si>
  <si>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</si>
  <si>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</si>
  <si>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</si>
  <si>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</si>
  <si>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</si>
  <si>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</si>
  <si>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</si>
  <si>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</si>
  <si>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</si>
  <si>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</si>
  <si>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</si>
  <si>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</si>
  <si>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</si>
  <si>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</si>
  <si>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</si>
  <si>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</si>
  <si>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</si>
  <si>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</si>
  <si>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</si>
  <si>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</si>
  <si>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</si>
  <si>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</si>
  <si>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</si>
  <si>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</si>
  <si>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</si>
  <si>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</si>
  <si>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</si>
  <si>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</si>
  <si>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</si>
  <si>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</si>
  <si>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</si>
  <si>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</si>
  <si>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</si>
  <si>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</si>
  <si>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</si>
  <si>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</si>
  <si>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</si>
  <si>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</si>
  <si>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</si>
  <si>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</si>
  <si>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</si>
  <si>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</si>
  <si>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</si>
  <si>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</si>
  <si>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</si>
  <si>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</si>
  <si>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</si>
  <si>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</si>
  <si>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</si>
  <si>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</si>
  <si>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</si>
  <si>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</si>
  <si>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</si>
  <si>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</si>
  <si>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</si>
  <si>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</si>
  <si>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</si>
  <si>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</si>
  <si>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</si>
  <si>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</si>
  <si>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</si>
  <si>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</si>
  <si>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</si>
  <si>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</si>
  <si>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</si>
  <si>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</si>
  <si>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</si>
  <si>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</si>
  <si>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</si>
  <si>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</si>
  <si>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</si>
  <si>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</si>
  <si>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</si>
  <si>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</si>
  <si>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</si>
  <si>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</si>
  <si>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</si>
  <si>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</si>
  <si>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</si>
  <si>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</si>
  <si>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</si>
  <si>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</si>
  <si>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</si>
  <si>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</si>
  <si>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</si>
  <si>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</si>
  <si>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</si>
  <si>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</si>
  <si>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</si>
  <si>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</si>
  <si>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</si>
  <si>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</si>
  <si>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</si>
  <si>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</si>
  <si>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</si>
  <si>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</si>
  <si>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</si>
  <si>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</si>
  <si>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</si>
  <si>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</si>
  <si>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</si>
  <si>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</si>
  <si>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</si>
  <si>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</si>
  <si>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</si>
  <si>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</si>
  <si>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</si>
  <si>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</si>
  <si>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</si>
  <si>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</si>
  <si>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</si>
  <si>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</si>
  <si>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</si>
  <si>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</si>
  <si>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</si>
  <si>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</si>
  <si>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</si>
  <si>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</si>
  <si>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</si>
  <si>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</si>
  <si>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</si>
  <si>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</si>
  <si>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</si>
  <si>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</si>
  <si>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</si>
  <si>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</si>
  <si>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</si>
  <si>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</si>
  <si>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</si>
  <si>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</si>
  <si>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</si>
  <si>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</si>
  <si>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</si>
  <si>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</si>
  <si>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</si>
  <si>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</si>
  <si>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</si>
  <si>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</si>
  <si>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</si>
  <si>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</si>
  <si>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</si>
  <si>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</si>
  <si>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</si>
  <si>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</si>
  <si>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</si>
  <si>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</si>
  <si>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</si>
  <si>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</si>
  <si>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</si>
  <si>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</si>
  <si>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</si>
  <si>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</si>
  <si>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</si>
  <si>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</si>
  <si>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</si>
  <si>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</si>
  <si>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</si>
  <si>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</si>
  <si>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</si>
  <si>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</si>
  <si>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</si>
  <si>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</si>
  <si>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</si>
  <si>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</si>
  <si>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</si>
  <si>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</si>
  <si>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</si>
  <si>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</si>
  <si>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</si>
  <si>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</si>
  <si>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</si>
  <si>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</si>
  <si>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</si>
  <si>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</si>
  <si>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</si>
  <si>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</si>
  <si>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</si>
  <si>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</si>
  <si>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</si>
  <si>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</si>
  <si>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</si>
  <si>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</si>
  <si>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</si>
  <si>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</si>
  <si>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</si>
  <si>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</si>
  <si>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</si>
  <si>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</si>
  <si>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</si>
  <si>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</si>
  <si>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</si>
  <si>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</si>
  <si>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</si>
  <si>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</si>
  <si>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</si>
  <si>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</si>
  <si>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</si>
  <si>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</si>
  <si>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</si>
  <si>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</si>
  <si>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</si>
  <si>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</si>
  <si>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</si>
  <si>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</si>
  <si>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</si>
  <si>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</si>
  <si>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</si>
  <si>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</si>
  <si>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</si>
  <si>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</si>
  <si>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</si>
  <si>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</si>
  <si>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</si>
  <si>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</si>
  <si>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</si>
  <si>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</si>
  <si>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</si>
  <si>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</si>
  <si>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</si>
  <si>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</si>
  <si>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</si>
  <si>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</si>
  <si>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</si>
  <si>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</si>
  <si>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</si>
  <si>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</si>
  <si>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</si>
  <si>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</si>
  <si>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</si>
  <si>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</si>
  <si>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</si>
  <si>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</si>
  <si>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</si>
  <si>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</si>
  <si>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</si>
  <si>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</si>
  <si>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</si>
  <si>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</si>
  <si>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</si>
  <si>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</si>
  <si>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</si>
  <si>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</si>
  <si>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</si>
  <si>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</si>
  <si>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</si>
  <si>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</si>
  <si>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</si>
  <si>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</si>
  <si>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</si>
  <si>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</si>
  <si>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</si>
  <si>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</si>
  <si>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</si>
  <si>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</si>
  <si>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</si>
  <si>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</si>
  <si>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</si>
  <si>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</si>
  <si>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</si>
  <si>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</si>
  <si>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</si>
  <si>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</si>
  <si>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</si>
  <si>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</si>
  <si>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</si>
  <si>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</si>
  <si>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</si>
  <si>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</si>
  <si>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</si>
  <si>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</si>
  <si>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</si>
  <si>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</si>
  <si>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</si>
  <si>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</si>
  <si>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</si>
  <si>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</si>
  <si>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</si>
  <si>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</si>
  <si>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</si>
  <si>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</si>
  <si>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</si>
  <si>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</si>
  <si>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</si>
  <si>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</si>
  <si>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</si>
  <si>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</si>
  <si>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</si>
  <si>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</si>
  <si>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</si>
  <si>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</si>
  <si>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</si>
  <si>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</si>
  <si>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</si>
  <si>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</si>
  <si>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</si>
  <si>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</si>
  <si>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</si>
  <si>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</si>
  <si>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</si>
  <si>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</si>
  <si>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</si>
  <si>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</si>
  <si>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</si>
  <si>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</si>
  <si>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</si>
  <si>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</si>
  <si>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</si>
  <si>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</si>
  <si>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</si>
  <si>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</si>
  <si>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</si>
  <si>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</si>
  <si>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</si>
  <si>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</si>
  <si>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</si>
  <si>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</si>
  <si>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</si>
  <si>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</si>
  <si>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</si>
  <si>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</si>
  <si>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</si>
  <si>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</si>
  <si>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</si>
  <si>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</si>
  <si>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</si>
  <si>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</si>
  <si>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</si>
  <si>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</si>
  <si>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</si>
  <si>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</si>
  <si>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</si>
  <si>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</si>
  <si>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</si>
  <si>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</si>
  <si>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</si>
  <si>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</si>
  <si>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</si>
  <si>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</si>
  <si>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</si>
  <si>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</si>
  <si>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</si>
  <si>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</si>
  <si>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</si>
  <si>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</si>
  <si>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</si>
  <si>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</si>
  <si>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</si>
  <si>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</si>
  <si>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</si>
  <si>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</si>
  <si>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</si>
  <si>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</si>
  <si>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</si>
  <si>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</si>
  <si>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</si>
  <si>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</si>
  <si>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</si>
  <si>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</si>
  <si>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</si>
  <si>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</si>
  <si>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</si>
  <si>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</si>
  <si>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</si>
  <si>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</si>
  <si>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</si>
  <si>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</si>
  <si>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</si>
  <si>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</si>
  <si>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</si>
  <si>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</si>
  <si>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</si>
  <si>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</si>
  <si>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</si>
  <si>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</si>
  <si>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</si>
  <si>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</si>
  <si>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</si>
  <si>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</si>
  <si>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</si>
  <si>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</si>
  <si>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</si>
  <si>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</si>
  <si>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</si>
  <si>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</si>
  <si>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</si>
  <si>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</si>
  <si>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</si>
  <si>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</si>
  <si>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</si>
  <si>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</si>
  <si>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</si>
  <si>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</si>
  <si>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</si>
  <si>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</si>
  <si>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</si>
  <si>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</si>
  <si>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</si>
  <si>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</si>
  <si>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</si>
  <si>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</si>
  <si>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</si>
  <si>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</si>
  <si>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</si>
  <si>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</si>
  <si>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</si>
  <si>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</si>
  <si>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</si>
  <si>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</si>
  <si>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</si>
  <si>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</si>
  <si>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</si>
  <si>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</si>
  <si>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</si>
  <si>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</si>
  <si>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</si>
  <si>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</si>
  <si>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</si>
  <si>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</si>
  <si>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</si>
  <si>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</si>
  <si>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</si>
  <si>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</si>
  <si>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</si>
  <si>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</si>
  <si>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</si>
  <si>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</si>
  <si>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</si>
  <si>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</si>
  <si>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</si>
  <si>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</si>
  <si>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</si>
  <si>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</si>
  <si>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</si>
  <si>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</si>
  <si>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</si>
  <si>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</si>
  <si>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</si>
  <si>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</si>
  <si>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</si>
  <si>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</si>
  <si>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</si>
  <si>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</si>
  <si>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</si>
  <si>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</si>
  <si>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</si>
  <si>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</si>
  <si>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</si>
  <si>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</si>
  <si>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</si>
  <si>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</si>
  <si>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</si>
  <si>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</si>
  <si>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</si>
  <si>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</si>
  <si>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</si>
  <si>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</si>
  <si>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</si>
  <si>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</si>
  <si>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</si>
  <si>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</si>
  <si>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</si>
  <si>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</si>
  <si>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</si>
  <si>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</si>
  <si>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</si>
  <si>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</si>
  <si>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</si>
  <si>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</si>
  <si>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</si>
  <si>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</si>
  <si>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</si>
  <si>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</si>
  <si>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</si>
  <si>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</si>
  <si>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</si>
  <si>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</si>
  <si>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</si>
  <si>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</si>
  <si>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</si>
  <si>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</si>
  <si>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</si>
  <si>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</si>
  <si>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</si>
  <si>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</si>
  <si>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</si>
  <si>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</si>
  <si>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</si>
  <si>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</si>
  <si>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</si>
  <si>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</si>
  <si>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</si>
  <si>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</si>
  <si>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</si>
  <si>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</si>
  <si>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</si>
  <si>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</si>
  <si>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</si>
  <si>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</si>
  <si>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</si>
  <si>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</si>
  <si>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</si>
  <si>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</si>
  <si>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</si>
  <si>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</si>
  <si>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</si>
  <si>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</si>
  <si>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</si>
  <si>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</si>
  <si>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</si>
  <si>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</si>
  <si>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</si>
  <si>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</si>
  <si>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</si>
  <si>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</si>
  <si>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</si>
  <si>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</si>
  <si>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</si>
  <si>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</si>
  <si>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</si>
  <si>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</si>
  <si>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</si>
  <si>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</si>
  <si>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</si>
  <si>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</si>
  <si>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</si>
  <si>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</si>
  <si>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</si>
  <si>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</si>
  <si>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</si>
  <si>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</si>
  <si>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</si>
  <si>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</si>
  <si>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</si>
  <si>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</si>
  <si>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</si>
  <si>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</si>
  <si>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</si>
  <si>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</si>
  <si>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</si>
  <si>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</si>
  <si>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</si>
  <si>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</si>
  <si>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</si>
  <si>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</si>
  <si>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</si>
  <si>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</si>
  <si>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</si>
  <si>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</si>
  <si>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</si>
  <si>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</si>
  <si>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</si>
  <si>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</si>
  <si>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</si>
  <si>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</si>
  <si>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</si>
  <si>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</si>
  <si>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</si>
  <si>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</si>
  <si>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</si>
  <si>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</si>
  <si>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</si>
  <si>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</si>
  <si>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</si>
  <si>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</si>
  <si>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</si>
  <si>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</si>
  <si>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</si>
  <si>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</si>
  <si>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</si>
  <si>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</si>
  <si>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</si>
  <si>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</si>
  <si>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</si>
  <si>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</si>
  <si>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</si>
  <si>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</si>
  <si>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</si>
  <si>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</si>
  <si>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</si>
  <si>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</si>
  <si>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</si>
  <si>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</si>
  <si>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</si>
  <si>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</si>
  <si>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</si>
  <si>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</si>
  <si>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</si>
  <si>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</si>
  <si>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</si>
  <si>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</si>
  <si>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</si>
  <si>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</si>
  <si>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</si>
  <si>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</si>
  <si>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</si>
  <si>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</si>
  <si>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</si>
  <si>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</si>
  <si>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</si>
  <si>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</si>
  <si>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</si>
  <si>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</si>
  <si>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</si>
  <si>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</si>
  <si>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</si>
  <si>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</si>
  <si>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</si>
  <si>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</si>
  <si>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</si>
  <si>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</si>
  <si>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</si>
  <si>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</si>
  <si>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</si>
  <si>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</si>
  <si>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</si>
  <si>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</si>
  <si>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</si>
  <si>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</si>
  <si>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</si>
  <si>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</si>
  <si>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</si>
  <si>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</si>
  <si>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</si>
  <si>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</si>
  <si>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</si>
  <si>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</si>
  <si>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</si>
  <si>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</si>
  <si>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</si>
  <si>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</si>
  <si>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</si>
  <si>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</si>
  <si>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</si>
  <si>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</si>
  <si>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</si>
  <si>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</si>
  <si>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</si>
  <si>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</si>
  <si>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</si>
  <si>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</si>
  <si>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</si>
  <si>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</si>
  <si>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</si>
  <si>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</si>
  <si>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</si>
  <si>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</si>
  <si>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</si>
  <si>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</si>
  <si>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</si>
  <si>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</si>
  <si>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</si>
  <si>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</si>
  <si>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</si>
  <si>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</si>
  <si>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</si>
  <si>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</si>
  <si>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</si>
  <si>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</si>
  <si>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</si>
  <si>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</si>
  <si>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</si>
  <si>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</si>
  <si>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</si>
  <si>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</si>
  <si>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</si>
  <si>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</si>
  <si>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</si>
  <si>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</si>
  <si>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</si>
  <si>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</si>
  <si>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</si>
  <si>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</si>
  <si>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</si>
  <si>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</si>
  <si>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</si>
  <si>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</si>
  <si>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</si>
  <si>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</si>
  <si>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</si>
  <si>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</si>
  <si>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</si>
  <si>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</si>
  <si>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</si>
  <si>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</si>
  <si>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</si>
  <si>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</si>
  <si>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</si>
  <si>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</si>
  <si>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</si>
  <si>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</si>
  <si>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</si>
  <si>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</si>
  <si>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</si>
  <si>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</si>
  <si>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</si>
  <si>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</si>
  <si>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</si>
  <si>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</si>
  <si>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</si>
  <si>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</si>
  <si>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</si>
  <si>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</si>
  <si>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</si>
  <si>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</si>
  <si>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</si>
  <si>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</si>
  <si>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</si>
  <si>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</si>
  <si>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</si>
  <si>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</si>
  <si>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</si>
  <si>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</si>
  <si>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</si>
  <si>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</si>
  <si>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</si>
  <si>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</si>
  <si>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</si>
  <si>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</si>
  <si>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</si>
  <si>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</si>
  <si>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</si>
  <si>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</si>
  <si>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</si>
  <si>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</si>
  <si>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</si>
  <si>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</si>
  <si>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</si>
  <si>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</si>
  <si>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</si>
  <si>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</si>
  <si>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</si>
  <si>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</si>
  <si>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</si>
  <si>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</si>
  <si>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</si>
  <si>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</si>
  <si>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</si>
  <si>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</si>
  <si>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</si>
  <si>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</si>
  <si>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</si>
  <si>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</si>
  <si>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</si>
  <si>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</si>
  <si>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</si>
  <si>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</si>
  <si>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</si>
  <si>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</si>
  <si>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</si>
  <si>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</si>
  <si>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</si>
  <si>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</si>
  <si>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</si>
  <si>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</si>
  <si>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</si>
  <si>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</si>
  <si>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</si>
  <si>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</si>
  <si>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</si>
  <si>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</si>
  <si>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</si>
  <si>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</si>
  <si>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</si>
  <si>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</si>
  <si>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</si>
  <si>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</si>
  <si>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</si>
  <si>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</si>
  <si>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</si>
  <si>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</si>
  <si>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</si>
  <si>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</si>
  <si>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</si>
  <si>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</si>
  <si>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</si>
  <si>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</si>
  <si>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</si>
  <si>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</si>
  <si>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</si>
  <si>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</si>
  <si>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</si>
  <si>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</si>
  <si>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</si>
  <si>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</si>
  <si>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</si>
  <si>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</si>
  <si>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</si>
  <si>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</si>
  <si>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</si>
  <si>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</si>
  <si>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</si>
  <si>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</si>
  <si>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</si>
  <si>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</si>
  <si>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</si>
  <si>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</si>
  <si>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</si>
  <si>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</si>
  <si>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</si>
  <si>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</si>
  <si>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</si>
  <si>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</si>
  <si>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</si>
  <si>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</si>
  <si>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</si>
  <si>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</si>
  <si>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</si>
  <si>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</si>
  <si>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</si>
  <si>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</si>
  <si>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</si>
  <si>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</si>
  <si>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</si>
  <si>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</si>
  <si>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</si>
  <si>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</si>
  <si>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</si>
  <si>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</si>
  <si>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</si>
  <si>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</si>
  <si>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</si>
  <si>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</si>
  <si>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</si>
  <si>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</si>
  <si>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</si>
  <si>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</si>
  <si>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</si>
  <si>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</si>
  <si>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</si>
  <si>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</si>
  <si>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</si>
  <si>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</si>
  <si>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</si>
  <si>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</si>
  <si>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</si>
  <si>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</si>
  <si>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</si>
  <si>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</si>
  <si>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</si>
  <si>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</si>
  <si>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</si>
  <si>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</si>
  <si>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</si>
  <si>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</si>
  <si>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</si>
  <si>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</si>
  <si>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</si>
  <si>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</si>
  <si>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</si>
  <si>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</si>
  <si>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</si>
  <si>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</si>
  <si>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</si>
  <si>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</si>
  <si>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</si>
  <si>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</si>
  <si>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</si>
  <si>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</si>
  <si>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</si>
  <si>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</si>
  <si>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</si>
  <si>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</si>
  <si>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</si>
  <si>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</si>
  <si>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</si>
  <si>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</si>
  <si>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</si>
  <si>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</si>
  <si>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</si>
  <si>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</si>
  <si>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</si>
  <si>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</si>
  <si>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</si>
  <si>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</si>
  <si>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</si>
  <si>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</si>
  <si>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</si>
  <si>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</si>
  <si>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</si>
  <si>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</si>
  <si>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</si>
  <si>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</si>
  <si>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</si>
  <si>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</si>
  <si>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</si>
  <si>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</si>
  <si>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</si>
  <si>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</si>
  <si>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</si>
  <si>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</si>
  <si>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</si>
  <si>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</si>
  <si>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</si>
  <si>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</si>
  <si>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</si>
  <si>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</si>
  <si>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</si>
  <si>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</si>
  <si>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</si>
  <si>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</si>
  <si>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</si>
  <si>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</si>
  <si>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</si>
  <si>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</si>
  <si>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</si>
  <si>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</si>
  <si>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</si>
  <si>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</si>
  <si>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</si>
  <si>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</si>
  <si>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</si>
  <si>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</si>
  <si>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</si>
  <si>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</si>
  <si>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</si>
  <si>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</si>
  <si>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</si>
  <si>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</si>
  <si>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</si>
  <si>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</si>
  <si>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</si>
  <si>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</si>
  <si>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</si>
  <si>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</si>
  <si>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</si>
  <si>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</si>
  <si>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</si>
  <si>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</si>
  <si>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</si>
  <si>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</si>
  <si>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</si>
  <si>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</si>
  <si>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</si>
  <si>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</si>
  <si>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</si>
  <si>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</si>
  <si>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</si>
  <si>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</si>
  <si>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</si>
  <si>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</si>
  <si>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</si>
  <si>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</si>
  <si>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</si>
  <si>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</si>
  <si>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</si>
  <si>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</si>
  <si>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</si>
  <si>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</si>
  <si>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</si>
  <si>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</si>
  <si>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</si>
  <si>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</si>
  <si>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</si>
  <si>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</si>
  <si>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</si>
  <si>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</si>
  <si>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</si>
  <si>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</si>
  <si>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</si>
  <si>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</si>
  <si>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</si>
  <si>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</si>
  <si>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</si>
  <si>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</si>
  <si>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</si>
  <si>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</si>
  <si>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</si>
  <si>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</si>
  <si>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</si>
  <si>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</si>
  <si>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</si>
  <si>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</si>
  <si>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</si>
  <si>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</si>
  <si>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</si>
  <si>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</si>
  <si>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</si>
  <si>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</si>
  <si>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</si>
  <si>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</si>
  <si>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</si>
  <si>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</si>
  <si>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</si>
  <si>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</si>
  <si>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</si>
  <si>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</si>
  <si>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</si>
  <si>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</si>
  <si>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</si>
  <si>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</si>
  <si>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</si>
  <si>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</si>
  <si>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</si>
  <si>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</si>
  <si>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</si>
  <si>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</si>
  <si>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</si>
  <si>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</si>
  <si>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</si>
  <si>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</si>
  <si>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</si>
  <si>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</si>
  <si>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</si>
  <si>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</si>
  <si>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</si>
  <si>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</si>
  <si>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</si>
  <si>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</si>
  <si>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</si>
  <si>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</si>
  <si>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</si>
  <si>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</si>
  <si>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</si>
  <si>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</si>
  <si>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</si>
  <si>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</si>
  <si>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</si>
  <si>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</si>
  <si>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</si>
  <si>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</si>
  <si>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</si>
  <si>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</si>
  <si>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</si>
  <si>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</si>
  <si>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</si>
  <si>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</si>
  <si>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</si>
  <si>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</si>
  <si>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</si>
  <si>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</si>
  <si>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</si>
  <si>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</si>
  <si>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</si>
  <si>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</si>
  <si>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</si>
  <si>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</si>
  <si>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</si>
  <si>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</si>
  <si>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</si>
  <si>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</si>
  <si>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</si>
  <si>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</si>
  <si>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</si>
  <si>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</si>
  <si>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</si>
  <si>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</si>
  <si>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</si>
  <si>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</si>
  <si>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</si>
  <si>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</si>
  <si>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</si>
  <si>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</si>
  <si>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</si>
  <si>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</si>
  <si>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</si>
  <si>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</si>
  <si>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</si>
  <si>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</si>
  <si>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</si>
  <si>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</si>
  <si>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</si>
  <si>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</si>
  <si>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</si>
  <si>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</si>
  <si>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</si>
  <si>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</si>
  <si>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</si>
  <si>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</si>
  <si>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</si>
  <si>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</si>
  <si>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</si>
  <si>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</si>
  <si>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</si>
  <si>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</si>
  <si>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</si>
  <si>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</si>
  <si>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</si>
  <si>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</si>
  <si>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</si>
  <si>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</si>
  <si>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</si>
  <si>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</si>
  <si>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</si>
  <si>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</si>
  <si>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</si>
  <si>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</si>
  <si>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</si>
  <si>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</si>
  <si>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</si>
  <si>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</si>
  <si>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</si>
  <si>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</si>
  <si>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</si>
  <si>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</si>
  <si>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</si>
  <si>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</si>
  <si>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</si>
  <si>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</si>
  <si>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</si>
  <si>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</si>
  <si>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</si>
  <si>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</si>
  <si>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</si>
  <si>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</si>
  <si>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</si>
  <si>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</si>
  <si>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</si>
  <si>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</si>
  <si>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</si>
  <si>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</si>
  <si>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</si>
  <si>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</si>
  <si>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</si>
  <si>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</si>
  <si>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</si>
  <si>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</si>
  <si>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</si>
  <si>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</si>
  <si>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</si>
  <si>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</si>
  <si>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</si>
  <si>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</si>
  <si>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</si>
  <si>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</si>
  <si>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</si>
  <si>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</si>
  <si>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</si>
  <si>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</si>
  <si>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</si>
  <si>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</si>
  <si>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</si>
  <si>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</si>
  <si>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</si>
  <si>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</si>
  <si>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</si>
  <si>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</si>
  <si>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</si>
  <si>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</si>
  <si>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</si>
  <si>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</si>
  <si>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</si>
  <si>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</si>
  <si>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</si>
  <si>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</si>
  <si>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</si>
  <si>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</si>
  <si>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</si>
  <si>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</si>
  <si>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</si>
  <si>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</si>
  <si>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</si>
  <si>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</si>
  <si>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</si>
  <si>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</si>
  <si>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</si>
  <si>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</si>
  <si>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</si>
  <si>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</si>
  <si>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</si>
  <si>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</si>
  <si>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</si>
  <si>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</si>
  <si>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</si>
  <si>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</si>
  <si>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</si>
  <si>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</si>
  <si>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</si>
  <si>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</si>
  <si>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</si>
  <si>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</si>
  <si>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</si>
  <si>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</si>
  <si>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</si>
  <si>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</si>
  <si>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</si>
  <si>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</si>
  <si>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</si>
  <si>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</si>
  <si>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</si>
  <si>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</si>
  <si>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</si>
  <si>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</si>
  <si>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</si>
  <si>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</si>
  <si>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</si>
  <si>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</si>
  <si>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</si>
  <si>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</si>
  <si>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</si>
  <si>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</si>
  <si>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</si>
  <si>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</si>
  <si>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</si>
  <si>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</si>
  <si>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</si>
  <si>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</si>
  <si>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</si>
  <si>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</si>
  <si>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</si>
  <si>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</si>
  <si>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</si>
  <si>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</si>
  <si>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</si>
  <si>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</si>
  <si>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</si>
  <si>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</si>
  <si>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</si>
  <si>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</si>
  <si>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</si>
  <si>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</si>
  <si>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</si>
  <si>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</si>
  <si>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</si>
  <si>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</si>
  <si>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</si>
  <si>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</si>
  <si>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</si>
  <si>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</si>
  <si>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</si>
  <si>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</si>
  <si>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</si>
  <si>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</si>
  <si>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</si>
  <si>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</si>
  <si>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</si>
  <si>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</si>
  <si>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</si>
  <si>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</si>
  <si>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</si>
  <si>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</si>
  <si>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</si>
  <si>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</si>
  <si>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</si>
  <si>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</si>
  <si>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</si>
  <si>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</si>
  <si>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</si>
  <si>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</si>
  <si>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</si>
  <si>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</si>
  <si>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</si>
  <si>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</si>
  <si>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</si>
  <si>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</si>
  <si>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</si>
  <si>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</si>
  <si>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</si>
  <si>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</si>
  <si>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</si>
  <si>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</si>
  <si>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</si>
  <si>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</si>
  <si>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</si>
  <si>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</si>
  <si>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</si>
  <si>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</si>
  <si>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</si>
  <si>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</si>
  <si>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</si>
  <si>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</si>
  <si>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</si>
  <si>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</si>
  <si>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</si>
  <si>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</si>
  <si>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</si>
  <si>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</si>
  <si>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</si>
  <si>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小高　勉</t>
    <rPh sb="0" eb="2">
      <t>コタカ</t>
    </rPh>
    <rPh sb="3" eb="4">
      <t>ツトム</t>
    </rPh>
    <phoneticPr fontId="1"/>
  </si>
  <si>
    <t>２　法人</t>
  </si>
  <si>
    <t>５　営利法人</t>
  </si>
  <si>
    <t>かぶしきがいしゃ　はなごよみ</t>
    <phoneticPr fontId="1"/>
  </si>
  <si>
    <t>株式会社　花ごよみ</t>
    <rPh sb="0" eb="4">
      <t>カブシキガイシャ</t>
    </rPh>
    <rPh sb="5" eb="6">
      <t>ハナ</t>
    </rPh>
    <phoneticPr fontId="1"/>
  </si>
  <si>
    <t>8450001009954</t>
    <phoneticPr fontId="1"/>
  </si>
  <si>
    <t>旭川市神楽岡5条7丁目1番16号</t>
    <rPh sb="0" eb="3">
      <t>アサヒカワシ</t>
    </rPh>
    <rPh sb="3" eb="6">
      <t>カグラオカ</t>
    </rPh>
    <rPh sb="7" eb="8">
      <t>ジョウ</t>
    </rPh>
    <phoneticPr fontId="1"/>
  </si>
  <si>
    <t>0166</t>
    <phoneticPr fontId="1"/>
  </si>
  <si>
    <t>66</t>
    <phoneticPr fontId="1"/>
  </si>
  <si>
    <t>5777</t>
    <phoneticPr fontId="1"/>
  </si>
  <si>
    <t>5888</t>
    <phoneticPr fontId="1"/>
  </si>
  <si>
    <t>hanagoyomi.5777</t>
    <phoneticPr fontId="1"/>
  </si>
  <si>
    <t>skyblue.ocn.ne.jp</t>
    <phoneticPr fontId="1"/>
  </si>
  <si>
    <t>代表取締役</t>
    <rPh sb="0" eb="5">
      <t>ダイヒョウトリシマリヤク</t>
    </rPh>
    <phoneticPr fontId="1"/>
  </si>
  <si>
    <t>じゅうたくがたゆうりょうろうじんほーむ　はなごよみ</t>
    <phoneticPr fontId="1"/>
  </si>
  <si>
    <t>住宅型有料老人ホーム　花ごよみ</t>
    <rPh sb="0" eb="3">
      <t>ジュウタクガタ</t>
    </rPh>
    <rPh sb="3" eb="7">
      <t>ユウリョウロウジン</t>
    </rPh>
    <rPh sb="11" eb="12">
      <t>ハナ</t>
    </rPh>
    <phoneticPr fontId="1"/>
  </si>
  <si>
    <t>旭川市神楽岡5条7丁目1番16号</t>
    <rPh sb="0" eb="6">
      <t>アサヒカワシカグラオカ</t>
    </rPh>
    <rPh sb="7" eb="8">
      <t>ジョウ</t>
    </rPh>
    <rPh sb="9" eb="11">
      <t>チョウメ</t>
    </rPh>
    <rPh sb="12" eb="13">
      <t>バン</t>
    </rPh>
    <rPh sb="15" eb="16">
      <t>ゴウ</t>
    </rPh>
    <phoneticPr fontId="1"/>
  </si>
  <si>
    <t>神楽岡</t>
    <rPh sb="0" eb="3">
      <t>カグラオカ</t>
    </rPh>
    <phoneticPr fontId="1"/>
  </si>
  <si>
    <t>①神楽岡駅から医大行バス電気軌道81番を利用し神楽岡6条7丁目停留所より徒歩5分　　　　　　　　　　　　　②自動車利用で乗車10分</t>
    <rPh sb="1" eb="4">
      <t>カグラオカ</t>
    </rPh>
    <rPh sb="4" eb="5">
      <t>エキ</t>
    </rPh>
    <rPh sb="7" eb="9">
      <t>イダイ</t>
    </rPh>
    <rPh sb="9" eb="10">
      <t>イキ</t>
    </rPh>
    <rPh sb="12" eb="16">
      <t>デンキキドウ</t>
    </rPh>
    <rPh sb="18" eb="19">
      <t>バン</t>
    </rPh>
    <rPh sb="20" eb="22">
      <t>リヨウ</t>
    </rPh>
    <rPh sb="23" eb="26">
      <t>カグラオカ</t>
    </rPh>
    <rPh sb="27" eb="28">
      <t>ジョウ</t>
    </rPh>
    <rPh sb="29" eb="31">
      <t>チョウメ</t>
    </rPh>
    <rPh sb="31" eb="34">
      <t>テイリュウジョ</t>
    </rPh>
    <rPh sb="36" eb="38">
      <t>トホ</t>
    </rPh>
    <rPh sb="39" eb="40">
      <t>フン</t>
    </rPh>
    <rPh sb="54" eb="57">
      <t>ジドウシャ</t>
    </rPh>
    <rPh sb="57" eb="59">
      <t>リヨウ</t>
    </rPh>
    <rPh sb="60" eb="62">
      <t>ジョウシャ</t>
    </rPh>
    <rPh sb="64" eb="65">
      <t>フン</t>
    </rPh>
    <phoneticPr fontId="1"/>
  </si>
  <si>
    <t>３　住宅型</t>
  </si>
  <si>
    <t>１　事業者が自ら所有する土地</t>
  </si>
  <si>
    <t>２　準耐火建築物</t>
  </si>
  <si>
    <t>一部木造</t>
    <rPh sb="0" eb="2">
      <t>イチブ</t>
    </rPh>
    <rPh sb="2" eb="4">
      <t>モクゾウ</t>
    </rPh>
    <phoneticPr fontId="1"/>
  </si>
  <si>
    <t>２　相部屋あり</t>
  </si>
  <si>
    <t>１　あり</t>
  </si>
  <si>
    <t>２　なし</t>
  </si>
  <si>
    <t>１　あり（車椅子対応）</t>
  </si>
  <si>
    <t>１　全ての居室あり</t>
  </si>
  <si>
    <t>２　一部便所あり</t>
  </si>
  <si>
    <t>３　なし</t>
  </si>
  <si>
    <t>ご契約書の意思、および人格を尊重し、常に利用者の立場に立ち、有料老人ホーム内でのサービスを提供します。その介護にあたっては、関係市町村、居宅介護支援事業所、その他地域保健、医療、福祉サービスとの連携を図りながら、有料老人ホームの目標を設定し、計画的に実施します。</t>
    <rPh sb="1" eb="4">
      <t>ケイヤクショ</t>
    </rPh>
    <rPh sb="5" eb="7">
      <t>イシ</t>
    </rPh>
    <rPh sb="11" eb="13">
      <t>ジンカク</t>
    </rPh>
    <rPh sb="14" eb="16">
      <t>ソンチョウ</t>
    </rPh>
    <rPh sb="18" eb="19">
      <t>ツネ</t>
    </rPh>
    <rPh sb="20" eb="23">
      <t>リヨウシャ</t>
    </rPh>
    <rPh sb="24" eb="26">
      <t>タチバ</t>
    </rPh>
    <rPh sb="27" eb="28">
      <t>タ</t>
    </rPh>
    <rPh sb="30" eb="34">
      <t>ユウリョウロウジン</t>
    </rPh>
    <rPh sb="37" eb="38">
      <t>ナイ</t>
    </rPh>
    <rPh sb="45" eb="47">
      <t>テイキョウ</t>
    </rPh>
    <rPh sb="53" eb="55">
      <t>カイゴ</t>
    </rPh>
    <rPh sb="62" eb="67">
      <t>カンケイシチョウソン</t>
    </rPh>
    <rPh sb="68" eb="72">
      <t>キョタクカイゴ</t>
    </rPh>
    <rPh sb="72" eb="77">
      <t>シエンジギョウショ</t>
    </rPh>
    <rPh sb="80" eb="81">
      <t>タ</t>
    </rPh>
    <rPh sb="81" eb="83">
      <t>チイキ</t>
    </rPh>
    <rPh sb="83" eb="85">
      <t>ホケン</t>
    </rPh>
    <rPh sb="86" eb="88">
      <t>イリョウ</t>
    </rPh>
    <rPh sb="89" eb="91">
      <t>フクシ</t>
    </rPh>
    <rPh sb="97" eb="99">
      <t>レンケイ</t>
    </rPh>
    <rPh sb="100" eb="101">
      <t>ハカ</t>
    </rPh>
    <rPh sb="106" eb="110">
      <t>ユウリョウロウジン</t>
    </rPh>
    <rPh sb="114" eb="116">
      <t>モクヒョウ</t>
    </rPh>
    <rPh sb="117" eb="119">
      <t>セッテイ</t>
    </rPh>
    <rPh sb="121" eb="124">
      <t>ケイカクテキ</t>
    </rPh>
    <rPh sb="125" eb="127">
      <t>ジッシ</t>
    </rPh>
    <phoneticPr fontId="1"/>
  </si>
  <si>
    <t>提供したサービス内容は、ご本人や家族、居宅介護支援事業所と話し合いを密に行い、常にその質の評価を行い、改善を図ります。また年2回運営懇談会を開催し、よりよい施設にしていくための話し合いを行います。</t>
    <rPh sb="0" eb="2">
      <t>テイキョウ</t>
    </rPh>
    <rPh sb="8" eb="10">
      <t>ナイヨウ</t>
    </rPh>
    <rPh sb="13" eb="15">
      <t>ホンニン</t>
    </rPh>
    <rPh sb="16" eb="18">
      <t>カゾク</t>
    </rPh>
    <rPh sb="19" eb="28">
      <t>キョタクカイゴシエンジギョウショ</t>
    </rPh>
    <rPh sb="29" eb="30">
      <t>ハナ</t>
    </rPh>
    <rPh sb="31" eb="32">
      <t>ア</t>
    </rPh>
    <rPh sb="34" eb="35">
      <t>ミツ</t>
    </rPh>
    <rPh sb="36" eb="37">
      <t>オコナ</t>
    </rPh>
    <rPh sb="39" eb="40">
      <t>ツネ</t>
    </rPh>
    <rPh sb="43" eb="44">
      <t>シツ</t>
    </rPh>
    <rPh sb="45" eb="47">
      <t>ヒョウカ</t>
    </rPh>
    <rPh sb="48" eb="49">
      <t>オコナ</t>
    </rPh>
    <rPh sb="51" eb="53">
      <t>カイゼン</t>
    </rPh>
    <rPh sb="54" eb="55">
      <t>ハカ</t>
    </rPh>
    <rPh sb="61" eb="62">
      <t>ネン</t>
    </rPh>
    <rPh sb="63" eb="64">
      <t>カイ</t>
    </rPh>
    <rPh sb="64" eb="69">
      <t>ウンエイコンダンカイ</t>
    </rPh>
    <rPh sb="70" eb="72">
      <t>カイサイ</t>
    </rPh>
    <rPh sb="78" eb="80">
      <t>シセツ</t>
    </rPh>
    <rPh sb="88" eb="89">
      <t>ハナ</t>
    </rPh>
    <rPh sb="90" eb="91">
      <t>ア</t>
    </rPh>
    <rPh sb="93" eb="94">
      <t>オコナ</t>
    </rPh>
    <phoneticPr fontId="1"/>
  </si>
  <si>
    <t>１　自ら実施</t>
  </si>
  <si>
    <t>○</t>
  </si>
  <si>
    <t>フロンティアデンタルクリニック</t>
    <phoneticPr fontId="1"/>
  </si>
  <si>
    <t>旭川市4条14丁目911番地</t>
    <rPh sb="0" eb="3">
      <t>アサヒカワシ</t>
    </rPh>
    <rPh sb="4" eb="5">
      <t>ジョウ</t>
    </rPh>
    <rPh sb="7" eb="9">
      <t>チョウメ</t>
    </rPh>
    <rPh sb="12" eb="14">
      <t>バンチ</t>
    </rPh>
    <phoneticPr fontId="1"/>
  </si>
  <si>
    <t>歯科往診</t>
    <rPh sb="0" eb="2">
      <t>シカ</t>
    </rPh>
    <rPh sb="2" eb="4">
      <t>オウシン</t>
    </rPh>
    <phoneticPr fontId="1"/>
  </si>
  <si>
    <t>①入所者が死亡した場合　　　　　　　　　　　　　　　　　　　　　　　　　　　　②入居者が入院され、その入院期間が30日を超え、退院の見込みがない時</t>
    <rPh sb="1" eb="4">
      <t>ニュウショシャ</t>
    </rPh>
    <rPh sb="5" eb="7">
      <t>シボウ</t>
    </rPh>
    <rPh sb="9" eb="11">
      <t>バアイ</t>
    </rPh>
    <rPh sb="40" eb="43">
      <t>ニュウキョシャ</t>
    </rPh>
    <rPh sb="44" eb="46">
      <t>ニュウイン</t>
    </rPh>
    <rPh sb="51" eb="55">
      <t>ニュウインキカン</t>
    </rPh>
    <rPh sb="58" eb="59">
      <t>ニチ</t>
    </rPh>
    <rPh sb="60" eb="61">
      <t>コ</t>
    </rPh>
    <rPh sb="63" eb="65">
      <t>タイイン</t>
    </rPh>
    <rPh sb="66" eb="68">
      <t>ミコ</t>
    </rPh>
    <rPh sb="72" eb="73">
      <t>トキ</t>
    </rPh>
    <phoneticPr fontId="1"/>
  </si>
  <si>
    <t>①入居時に虚偽の事項を記載する等の不正手段により入居した場合　②月払いの利用料を正当な理由なく度々遅滞する時　③入居者の行動が、他利用者又は職員の生命に危害を及ぼし、又はその危害の切迫したおそれがあり、かつ施設における通常の接遇方法等ではこれを防止する事が出来ない時。職員に対して誹謗中傷や介護拒否、又はその他職務に支障をきたす行動がある時　　　　　　　　　　　　　入居者、または家族から無理な要求や非常識な苦情、非常識な態度等がある時　　　　　　　　　　入居者、または家族から職員に対し信頼関係が損なわれる行動や言動等がある時</t>
    <rPh sb="1" eb="4">
      <t>ニュウキョジ</t>
    </rPh>
    <rPh sb="5" eb="7">
      <t>キョギ</t>
    </rPh>
    <rPh sb="8" eb="10">
      <t>ジコウ</t>
    </rPh>
    <rPh sb="11" eb="13">
      <t>キサイ</t>
    </rPh>
    <rPh sb="15" eb="16">
      <t>トウ</t>
    </rPh>
    <rPh sb="17" eb="21">
      <t>フセイシュダン</t>
    </rPh>
    <rPh sb="24" eb="26">
      <t>ニュウキョ</t>
    </rPh>
    <rPh sb="28" eb="30">
      <t>バアイ</t>
    </rPh>
    <rPh sb="32" eb="34">
      <t>ツキバラ</t>
    </rPh>
    <rPh sb="36" eb="39">
      <t>リヨウリョウ</t>
    </rPh>
    <rPh sb="40" eb="42">
      <t>セイトウ</t>
    </rPh>
    <rPh sb="43" eb="45">
      <t>リユウ</t>
    </rPh>
    <rPh sb="47" eb="49">
      <t>タビタビ</t>
    </rPh>
    <rPh sb="49" eb="51">
      <t>チタイ</t>
    </rPh>
    <rPh sb="53" eb="54">
      <t>トキ</t>
    </rPh>
    <rPh sb="56" eb="59">
      <t>ニュウキョシャ</t>
    </rPh>
    <rPh sb="60" eb="62">
      <t>コウドウ</t>
    </rPh>
    <rPh sb="64" eb="68">
      <t>ホカリヨウシャ</t>
    </rPh>
    <rPh sb="68" eb="69">
      <t>マタ</t>
    </rPh>
    <rPh sb="70" eb="72">
      <t>ショクイン</t>
    </rPh>
    <rPh sb="73" eb="75">
      <t>セイメイ</t>
    </rPh>
    <rPh sb="76" eb="78">
      <t>キガイ</t>
    </rPh>
    <rPh sb="79" eb="80">
      <t>オヨ</t>
    </rPh>
    <rPh sb="83" eb="84">
      <t>マタ</t>
    </rPh>
    <rPh sb="87" eb="89">
      <t>キガイ</t>
    </rPh>
    <rPh sb="90" eb="92">
      <t>セッパク</t>
    </rPh>
    <rPh sb="103" eb="105">
      <t>シセツ</t>
    </rPh>
    <rPh sb="109" eb="111">
      <t>ツウジョウ</t>
    </rPh>
    <rPh sb="112" eb="116">
      <t>セツグウホウホウ</t>
    </rPh>
    <rPh sb="116" eb="117">
      <t>トウ</t>
    </rPh>
    <rPh sb="122" eb="124">
      <t>ボウシ</t>
    </rPh>
    <rPh sb="126" eb="127">
      <t>コト</t>
    </rPh>
    <rPh sb="128" eb="130">
      <t>デキ</t>
    </rPh>
    <rPh sb="132" eb="133">
      <t>トキ</t>
    </rPh>
    <rPh sb="134" eb="136">
      <t>ショクイン</t>
    </rPh>
    <rPh sb="137" eb="138">
      <t>タイ</t>
    </rPh>
    <rPh sb="140" eb="144">
      <t>ヒボウチュウショウ</t>
    </rPh>
    <rPh sb="145" eb="149">
      <t>カイゴキョヒ</t>
    </rPh>
    <rPh sb="150" eb="151">
      <t>マタ</t>
    </rPh>
    <rPh sb="154" eb="155">
      <t>タ</t>
    </rPh>
    <rPh sb="155" eb="157">
      <t>ショクム</t>
    </rPh>
    <rPh sb="158" eb="160">
      <t>シショウ</t>
    </rPh>
    <rPh sb="164" eb="166">
      <t>コウドウ</t>
    </rPh>
    <rPh sb="169" eb="170">
      <t>トキ</t>
    </rPh>
    <rPh sb="183" eb="186">
      <t>ニュウキョシャ</t>
    </rPh>
    <rPh sb="190" eb="192">
      <t>カゾク</t>
    </rPh>
    <rPh sb="194" eb="196">
      <t>ムリ</t>
    </rPh>
    <rPh sb="197" eb="199">
      <t>ヨウキュウ</t>
    </rPh>
    <rPh sb="200" eb="203">
      <t>ヒジョウシキ</t>
    </rPh>
    <rPh sb="204" eb="206">
      <t>クジョウ</t>
    </rPh>
    <rPh sb="207" eb="210">
      <t>ヒジョウシキ</t>
    </rPh>
    <rPh sb="211" eb="213">
      <t>タイド</t>
    </rPh>
    <rPh sb="213" eb="214">
      <t>トウ</t>
    </rPh>
    <rPh sb="217" eb="218">
      <t>トキ</t>
    </rPh>
    <rPh sb="228" eb="231">
      <t>ニュウキョシャ</t>
    </rPh>
    <rPh sb="235" eb="237">
      <t>カゾク</t>
    </rPh>
    <rPh sb="239" eb="241">
      <t>ショクイン</t>
    </rPh>
    <rPh sb="242" eb="243">
      <t>タイ</t>
    </rPh>
    <rPh sb="244" eb="248">
      <t>シンライカンケイ</t>
    </rPh>
    <rPh sb="249" eb="250">
      <t>ソコ</t>
    </rPh>
    <rPh sb="254" eb="256">
      <t>コウドウ</t>
    </rPh>
    <rPh sb="257" eb="259">
      <t>ゲンドウ</t>
    </rPh>
    <rPh sb="259" eb="260">
      <t>トウ</t>
    </rPh>
    <rPh sb="263" eb="264">
      <t>トキ</t>
    </rPh>
    <phoneticPr fontId="1"/>
  </si>
  <si>
    <t>初任者研修</t>
    <rPh sb="0" eb="3">
      <t>ショニンシャ</t>
    </rPh>
    <rPh sb="3" eb="5">
      <t>ケンシュウ</t>
    </rPh>
    <phoneticPr fontId="1"/>
  </si>
  <si>
    <t>２　建物賃貸借方式</t>
  </si>
  <si>
    <t>３　月払い方式</t>
  </si>
  <si>
    <t>１　減額なし</t>
  </si>
  <si>
    <t>消費税等税金の増税や光熱費の増額、またはその他物品や食材の高騰に応じ施設にて必要になった時</t>
    <rPh sb="0" eb="3">
      <t>ショウヒゼイ</t>
    </rPh>
    <rPh sb="3" eb="4">
      <t>トウ</t>
    </rPh>
    <rPh sb="4" eb="6">
      <t>ゼイキン</t>
    </rPh>
    <rPh sb="7" eb="9">
      <t>ゾウゼイ</t>
    </rPh>
    <rPh sb="10" eb="13">
      <t>コウネツヒ</t>
    </rPh>
    <rPh sb="14" eb="16">
      <t>ゾウガク</t>
    </rPh>
    <rPh sb="22" eb="23">
      <t>タ</t>
    </rPh>
    <rPh sb="23" eb="25">
      <t>ブッピン</t>
    </rPh>
    <rPh sb="26" eb="28">
      <t>ショクザイ</t>
    </rPh>
    <rPh sb="29" eb="31">
      <t>コウトウ</t>
    </rPh>
    <rPh sb="32" eb="33">
      <t>オウ</t>
    </rPh>
    <rPh sb="34" eb="36">
      <t>シセツ</t>
    </rPh>
    <rPh sb="38" eb="40">
      <t>ヒツヨウ</t>
    </rPh>
    <rPh sb="44" eb="45">
      <t>トキ</t>
    </rPh>
    <phoneticPr fontId="1"/>
  </si>
  <si>
    <t>説明し同意を得て署名、捺印を同意書に記載</t>
    <rPh sb="0" eb="2">
      <t>セツメイ</t>
    </rPh>
    <rPh sb="3" eb="5">
      <t>ドウイ</t>
    </rPh>
    <rPh sb="6" eb="7">
      <t>エ</t>
    </rPh>
    <rPh sb="8" eb="10">
      <t>ショメイ</t>
    </rPh>
    <rPh sb="11" eb="13">
      <t>ナツイン</t>
    </rPh>
    <rPh sb="14" eb="17">
      <t>ドウイショ</t>
    </rPh>
    <rPh sb="18" eb="20">
      <t>キサイ</t>
    </rPh>
    <phoneticPr fontId="1"/>
  </si>
  <si>
    <t>要介護1</t>
    <rPh sb="0" eb="3">
      <t>ヨウカイゴ</t>
    </rPh>
    <phoneticPr fontId="1"/>
  </si>
  <si>
    <t>要介護4</t>
    <rPh sb="0" eb="3">
      <t>ヨウカイゴ</t>
    </rPh>
    <phoneticPr fontId="1"/>
  </si>
  <si>
    <t>居室の維持、管理、必要に応じての修理費等</t>
    <rPh sb="0" eb="2">
      <t>キョシツ</t>
    </rPh>
    <rPh sb="3" eb="5">
      <t>イジ</t>
    </rPh>
    <rPh sb="6" eb="8">
      <t>カンリ</t>
    </rPh>
    <rPh sb="9" eb="11">
      <t>ヒツヨウ</t>
    </rPh>
    <rPh sb="12" eb="13">
      <t>オウ</t>
    </rPh>
    <rPh sb="16" eb="19">
      <t>シュウリヒ</t>
    </rPh>
    <rPh sb="19" eb="20">
      <t>トウ</t>
    </rPh>
    <phoneticPr fontId="1"/>
  </si>
  <si>
    <t>共用部分の維持、管理、修繕費等</t>
    <rPh sb="0" eb="4">
      <t>キョウヨウブブン</t>
    </rPh>
    <rPh sb="5" eb="7">
      <t>イジ</t>
    </rPh>
    <rPh sb="8" eb="10">
      <t>カンリ</t>
    </rPh>
    <rPh sb="11" eb="14">
      <t>シュウゼンヒ</t>
    </rPh>
    <rPh sb="14" eb="15">
      <t>トウ</t>
    </rPh>
    <phoneticPr fontId="1"/>
  </si>
  <si>
    <t>朝食500円　昼食600円　夕食600円　30日で計算すると51,000円　　　（軽減税率にて8％消費税加算）にて55,080円</t>
    <rPh sb="0" eb="2">
      <t>チョウショク</t>
    </rPh>
    <rPh sb="5" eb="6">
      <t>エン</t>
    </rPh>
    <rPh sb="7" eb="9">
      <t>チュウショク</t>
    </rPh>
    <rPh sb="12" eb="13">
      <t>エン</t>
    </rPh>
    <rPh sb="14" eb="16">
      <t>ユウショク</t>
    </rPh>
    <rPh sb="19" eb="20">
      <t>エン</t>
    </rPh>
    <rPh sb="23" eb="24">
      <t>ニチ</t>
    </rPh>
    <rPh sb="25" eb="27">
      <t>ケイサン</t>
    </rPh>
    <rPh sb="36" eb="37">
      <t>エン</t>
    </rPh>
    <rPh sb="41" eb="45">
      <t>ケイゲンゼイリツ</t>
    </rPh>
    <rPh sb="49" eb="52">
      <t>ショウヒゼイ</t>
    </rPh>
    <rPh sb="52" eb="54">
      <t>カサン</t>
    </rPh>
    <rPh sb="63" eb="64">
      <t>エン</t>
    </rPh>
    <phoneticPr fontId="1"/>
  </si>
  <si>
    <t>居室、共用部分の光熱水費等</t>
    <rPh sb="0" eb="2">
      <t>キョシツ</t>
    </rPh>
    <rPh sb="3" eb="7">
      <t>キョウヨウブブン</t>
    </rPh>
    <rPh sb="8" eb="10">
      <t>コウネツ</t>
    </rPh>
    <rPh sb="10" eb="12">
      <t>スイヒ</t>
    </rPh>
    <rPh sb="12" eb="13">
      <t>トウ</t>
    </rPh>
    <phoneticPr fontId="1"/>
  </si>
  <si>
    <t>家電製品1点に付き月770円～1,650円（冷蔵庫、電気ストーブ等は1,650円税込）　　　　　　　　　　　　　　　　　　　　　　　　　自由契約については30分770円（税込）請求　　　　　　　　　　　暖房費9月～5月　月11,000円（税込）</t>
    <rPh sb="0" eb="4">
      <t>カデンセイヒン</t>
    </rPh>
    <rPh sb="5" eb="6">
      <t>テン</t>
    </rPh>
    <rPh sb="7" eb="8">
      <t>ツ</t>
    </rPh>
    <rPh sb="9" eb="10">
      <t>ツキ</t>
    </rPh>
    <rPh sb="13" eb="14">
      <t>エン</t>
    </rPh>
    <rPh sb="20" eb="21">
      <t>エン</t>
    </rPh>
    <rPh sb="22" eb="25">
      <t>レイゾウコ</t>
    </rPh>
    <rPh sb="26" eb="28">
      <t>デンキ</t>
    </rPh>
    <rPh sb="32" eb="33">
      <t>トウ</t>
    </rPh>
    <rPh sb="39" eb="40">
      <t>エン</t>
    </rPh>
    <rPh sb="40" eb="42">
      <t>ゼイコミ</t>
    </rPh>
    <rPh sb="68" eb="72">
      <t>ジユウケイヤク</t>
    </rPh>
    <rPh sb="79" eb="80">
      <t>フン</t>
    </rPh>
    <rPh sb="83" eb="84">
      <t>エン</t>
    </rPh>
    <rPh sb="85" eb="87">
      <t>ゼイコミ</t>
    </rPh>
    <rPh sb="88" eb="90">
      <t>セイキュウ</t>
    </rPh>
    <rPh sb="101" eb="104">
      <t>ダンボウヒ</t>
    </rPh>
    <rPh sb="105" eb="106">
      <t>ガツ</t>
    </rPh>
    <rPh sb="108" eb="109">
      <t>ガツ</t>
    </rPh>
    <rPh sb="110" eb="111">
      <t>ツキ</t>
    </rPh>
    <rPh sb="117" eb="118">
      <t>エン</t>
    </rPh>
    <rPh sb="119" eb="121">
      <t>ゼイコミ</t>
    </rPh>
    <phoneticPr fontId="1"/>
  </si>
  <si>
    <t>有料老人ホーム　花ごよみ</t>
    <rPh sb="0" eb="4">
      <t>ユウリョウロウジン</t>
    </rPh>
    <rPh sb="8" eb="9">
      <t>ハナ</t>
    </rPh>
    <phoneticPr fontId="1"/>
  </si>
  <si>
    <t>土日祝</t>
    <rPh sb="0" eb="2">
      <t>ドニチ</t>
    </rPh>
    <rPh sb="2" eb="3">
      <t>シュク</t>
    </rPh>
    <phoneticPr fontId="1"/>
  </si>
  <si>
    <t>旭川市福祉保健部介護高齢課</t>
    <rPh sb="0" eb="3">
      <t>アサヒカワシ</t>
    </rPh>
    <rPh sb="3" eb="5">
      <t>フクシ</t>
    </rPh>
    <rPh sb="5" eb="8">
      <t>ホケンブ</t>
    </rPh>
    <rPh sb="8" eb="10">
      <t>カイゴ</t>
    </rPh>
    <rPh sb="10" eb="12">
      <t>コウレイ</t>
    </rPh>
    <rPh sb="12" eb="13">
      <t>カ</t>
    </rPh>
    <phoneticPr fontId="1"/>
  </si>
  <si>
    <t>26</t>
    <phoneticPr fontId="1"/>
  </si>
  <si>
    <t>1111</t>
    <phoneticPr fontId="1"/>
  </si>
  <si>
    <t>・業務災害補償保険　　　　　　　　・賠償責任保険　　　　　　　　　　　・火災保険</t>
    <rPh sb="1" eb="3">
      <t>ギョウム</t>
    </rPh>
    <rPh sb="3" eb="5">
      <t>サイガイ</t>
    </rPh>
    <rPh sb="5" eb="7">
      <t>ホショウ</t>
    </rPh>
    <rPh sb="7" eb="9">
      <t>ホケン</t>
    </rPh>
    <rPh sb="18" eb="22">
      <t>バイショウセキニン</t>
    </rPh>
    <rPh sb="22" eb="24">
      <t>ホケン</t>
    </rPh>
    <rPh sb="36" eb="40">
      <t>カサイホケン</t>
    </rPh>
    <phoneticPr fontId="1"/>
  </si>
  <si>
    <t>上記の損害賠償責任保険内容に乗っ取り対応を行う。</t>
    <rPh sb="0" eb="2">
      <t>ジョウキ</t>
    </rPh>
    <rPh sb="3" eb="7">
      <t>ソンガイバイショウ</t>
    </rPh>
    <rPh sb="7" eb="11">
      <t>セキニンホケン</t>
    </rPh>
    <rPh sb="11" eb="13">
      <t>ナイヨウ</t>
    </rPh>
    <rPh sb="14" eb="15">
      <t>ノ</t>
    </rPh>
    <rPh sb="16" eb="17">
      <t>ト</t>
    </rPh>
    <rPh sb="18" eb="20">
      <t>タイオウ</t>
    </rPh>
    <rPh sb="21" eb="22">
      <t>オコナ</t>
    </rPh>
    <phoneticPr fontId="1"/>
  </si>
  <si>
    <t>１　入居希望者に公開</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</si>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</sst>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55" zoomScaleNormal="100" zoomScaleSheetLayoutView="100" workbookViewId="0">
      <selection activeCell="F366" sqref="F366:P36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7</v>
      </c>
      <c r="G4" s="471"/>
      <c r="H4" s="33" t="s">
        <v>466</v>
      </c>
      <c r="I4" s="471">
        <v>9</v>
      </c>
      <c r="J4" s="471"/>
      <c r="K4" s="33" t="s">
        <v>2448</v>
      </c>
      <c r="L4" s="471">
        <v>1</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135</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39" t="s">
        <v>6</v>
      </c>
      <c r="C17" s="97"/>
      <c r="D17" s="97"/>
      <c r="E17" s="267"/>
      <c r="F17" s="34" t="s">
        <v>13</v>
      </c>
      <c r="G17" s="31">
        <v>78</v>
      </c>
      <c r="H17" s="35" t="s">
        <v>469</v>
      </c>
      <c r="I17" s="32">
        <v>8315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4"/>
      <c r="C20" s="365"/>
      <c r="D20" s="365"/>
      <c r="E20" s="366"/>
      <c r="F20" s="130" t="s">
        <v>15</v>
      </c>
      <c r="G20" s="130"/>
      <c r="H20" s="130"/>
      <c r="I20" s="130"/>
      <c r="J20" s="64" t="s">
        <v>2534</v>
      </c>
      <c r="K20" s="35" t="s">
        <v>469</v>
      </c>
      <c r="L20" s="63" t="s">
        <v>2535</v>
      </c>
      <c r="M20" s="35" t="s">
        <v>469</v>
      </c>
      <c r="N20" s="63" t="s">
        <v>2537</v>
      </c>
      <c r="O20" s="313"/>
      <c r="P20" s="314"/>
      <c r="Q20" s="12"/>
    </row>
    <row r="21" spans="1:20" ht="20.100000000000001" customHeight="1">
      <c r="B21" s="364"/>
      <c r="C21" s="365"/>
      <c r="D21" s="365"/>
      <c r="E21" s="366"/>
      <c r="F21" s="194" t="s">
        <v>411</v>
      </c>
      <c r="G21" s="195"/>
      <c r="H21" s="195"/>
      <c r="I21" s="196"/>
      <c r="J21" s="109" t="s">
        <v>2538</v>
      </c>
      <c r="K21" s="117"/>
      <c r="L21" s="117"/>
      <c r="M21" s="35" t="s">
        <v>465</v>
      </c>
      <c r="N21" s="117" t="s">
        <v>2539</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2014</v>
      </c>
      <c r="G26" s="445"/>
      <c r="H26" s="35" t="s">
        <v>466</v>
      </c>
      <c r="I26" s="445">
        <v>1</v>
      </c>
      <c r="J26" s="445"/>
      <c r="K26" s="35" t="s">
        <v>467</v>
      </c>
      <c r="L26" s="445">
        <v>30</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78</v>
      </c>
      <c r="H33" s="35" t="s">
        <v>469</v>
      </c>
      <c r="I33" s="32">
        <v>8315</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2542</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2535</v>
      </c>
      <c r="M43" s="35" t="s">
        <v>469</v>
      </c>
      <c r="N43" s="11" t="s">
        <v>2536</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2535</v>
      </c>
      <c r="M44" s="35" t="s">
        <v>469</v>
      </c>
      <c r="N44" s="63" t="s">
        <v>2537</v>
      </c>
      <c r="O44" s="313"/>
      <c r="P44" s="314"/>
    </row>
    <row r="45" spans="2:20" ht="20.100000000000001" customHeight="1">
      <c r="B45" s="186"/>
      <c r="C45" s="130"/>
      <c r="D45" s="130"/>
      <c r="E45" s="130"/>
      <c r="F45" s="194" t="s">
        <v>411</v>
      </c>
      <c r="G45" s="195"/>
      <c r="H45" s="195"/>
      <c r="I45" s="196"/>
      <c r="J45" s="109" t="s">
        <v>2538</v>
      </c>
      <c r="K45" s="117"/>
      <c r="L45" s="117"/>
      <c r="M45" s="35" t="s">
        <v>465</v>
      </c>
      <c r="N45" s="117" t="s">
        <v>2539</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2014</v>
      </c>
      <c r="K50" s="445"/>
      <c r="L50" s="35" t="s">
        <v>466</v>
      </c>
      <c r="M50" s="61">
        <v>1</v>
      </c>
      <c r="N50" s="35" t="s">
        <v>467</v>
      </c>
      <c r="O50" s="61">
        <v>30</v>
      </c>
      <c r="P50" s="37" t="s">
        <v>468</v>
      </c>
      <c r="S50" s="15" t="str">
        <f>IF(OR(J50="",M50="",O50=""),"未記入","")</f>
        <v/>
      </c>
    </row>
    <row r="51" spans="1:20" ht="20.100000000000001" customHeight="1" thickBot="1">
      <c r="B51" s="152" t="s">
        <v>29</v>
      </c>
      <c r="C51" s="448"/>
      <c r="D51" s="448"/>
      <c r="E51" s="448"/>
      <c r="F51" s="448"/>
      <c r="G51" s="448"/>
      <c r="H51" s="448"/>
      <c r="I51" s="448"/>
      <c r="J51" s="446">
        <v>2014</v>
      </c>
      <c r="K51" s="447"/>
      <c r="L51" s="36" t="s">
        <v>466</v>
      </c>
      <c r="M51" s="62">
        <v>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1344.61</v>
      </c>
      <c r="H61" s="94"/>
      <c r="I61" s="94"/>
      <c r="J61" s="94"/>
      <c r="K61" s="443"/>
      <c r="L61" s="367" t="s">
        <v>497</v>
      </c>
      <c r="M61" s="306"/>
      <c r="N61" s="306"/>
      <c r="O61" s="306"/>
      <c r="P61" s="410"/>
    </row>
    <row r="62" spans="1:20" ht="20.100000000000001" customHeight="1">
      <c r="B62" s="186"/>
      <c r="C62" s="130"/>
      <c r="D62" s="96" t="s">
        <v>39</v>
      </c>
      <c r="E62" s="97"/>
      <c r="F62" s="267"/>
      <c r="G62" s="108" t="s">
        <v>2547</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992.14</v>
      </c>
      <c r="L72" s="117"/>
      <c r="M72" s="117"/>
      <c r="N72" s="102" t="s">
        <v>472</v>
      </c>
      <c r="O72" s="102"/>
      <c r="P72" s="263"/>
    </row>
    <row r="73" spans="2:16" ht="20.100000000000001" customHeight="1">
      <c r="B73" s="207"/>
      <c r="C73" s="208"/>
      <c r="D73" s="322"/>
      <c r="E73" s="323"/>
      <c r="F73" s="302"/>
      <c r="G73" s="100" t="s">
        <v>42</v>
      </c>
      <c r="H73" s="100"/>
      <c r="I73" s="100"/>
      <c r="J73" s="100"/>
      <c r="K73" s="109">
        <v>992.14</v>
      </c>
      <c r="L73" s="117"/>
      <c r="M73" s="117"/>
      <c r="N73" s="102" t="s">
        <v>472</v>
      </c>
      <c r="O73" s="102"/>
      <c r="P73" s="263"/>
    </row>
    <row r="74" spans="2:16" ht="20.100000000000001" customHeight="1">
      <c r="B74" s="207"/>
      <c r="C74" s="208"/>
      <c r="D74" s="130" t="s">
        <v>43</v>
      </c>
      <c r="E74" s="130"/>
      <c r="F74" s="130"/>
      <c r="G74" s="108" t="s">
        <v>2548</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t="s">
        <v>2549</v>
      </c>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13</v>
      </c>
      <c r="K95" s="50" t="s">
        <v>472</v>
      </c>
      <c r="L95" s="109">
        <v>28</v>
      </c>
      <c r="M95" s="400"/>
      <c r="N95" s="429" t="s">
        <v>2399</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28</v>
      </c>
      <c r="K96" s="50" t="s">
        <v>472</v>
      </c>
      <c r="L96" s="109">
        <v>1</v>
      </c>
      <c r="M96" s="400"/>
      <c r="N96" s="429" t="s">
        <v>2400</v>
      </c>
      <c r="O96" s="430"/>
      <c r="P96" s="431"/>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13</v>
      </c>
      <c r="K97" s="50" t="s">
        <v>472</v>
      </c>
      <c r="L97" s="109">
        <v>1</v>
      </c>
      <c r="M97" s="400"/>
      <c r="N97" s="429" t="s">
        <v>2399</v>
      </c>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2</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0</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3</v>
      </c>
      <c r="H109" s="412" t="s">
        <v>474</v>
      </c>
      <c r="I109" s="130" t="s">
        <v>81</v>
      </c>
      <c r="J109" s="130"/>
      <c r="K109" s="130"/>
      <c r="L109" s="130"/>
      <c r="M109" s="130"/>
      <c r="N109" s="109">
        <v>1</v>
      </c>
      <c r="O109" s="117"/>
      <c r="P109" s="37" t="s">
        <v>474</v>
      </c>
    </row>
    <row r="110" spans="2:19" ht="20.100000000000001" customHeight="1">
      <c r="B110" s="432"/>
      <c r="C110" s="433"/>
      <c r="D110" s="135"/>
      <c r="E110" s="88"/>
      <c r="F110" s="89"/>
      <c r="G110" s="163"/>
      <c r="H110" s="414"/>
      <c r="I110" s="130" t="s">
        <v>82</v>
      </c>
      <c r="J110" s="130"/>
      <c r="K110" s="130"/>
      <c r="L110" s="130"/>
      <c r="M110" s="130"/>
      <c r="N110" s="109">
        <v>1</v>
      </c>
      <c r="O110" s="117"/>
      <c r="P110" s="37" t="s">
        <v>474</v>
      </c>
    </row>
    <row r="111" spans="2:19" ht="20.100000000000001" customHeight="1">
      <c r="B111" s="432"/>
      <c r="C111" s="433"/>
      <c r="D111" s="135"/>
      <c r="E111" s="88"/>
      <c r="F111" s="89"/>
      <c r="G111" s="163"/>
      <c r="H111" s="414"/>
      <c r="I111" s="130" t="s">
        <v>83</v>
      </c>
      <c r="J111" s="130"/>
      <c r="K111" s="130"/>
      <c r="L111" s="130"/>
      <c r="M111" s="130"/>
      <c r="N111" s="109">
        <v>1</v>
      </c>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2551</v>
      </c>
      <c r="H113" s="108"/>
      <c r="I113" s="108"/>
      <c r="J113" s="108"/>
      <c r="K113" s="108"/>
      <c r="L113" s="108"/>
      <c r="M113" s="108"/>
      <c r="N113" s="108"/>
      <c r="O113" s="109"/>
      <c r="P113" s="110"/>
    </row>
    <row r="114" spans="2:16" ht="20.100000000000001" customHeight="1">
      <c r="B114" s="432"/>
      <c r="C114" s="433"/>
      <c r="D114" s="134" t="s">
        <v>79</v>
      </c>
      <c r="E114" s="112"/>
      <c r="F114" s="113"/>
      <c r="G114" s="160" t="s">
        <v>2552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2551</v>
      </c>
      <c r="H117" s="108"/>
      <c r="I117" s="108"/>
      <c r="J117" s="108"/>
      <c r="K117" s="108"/>
      <c r="L117" s="108"/>
      <c r="M117" s="108"/>
      <c r="N117" s="108"/>
      <c r="O117" s="109"/>
      <c r="P117" s="110"/>
    </row>
    <row r="118" spans="2:16" ht="20.100000000000001" customHeight="1">
      <c r="B118" s="87"/>
      <c r="C118" s="89"/>
      <c r="D118" s="153" t="s">
        <v>73</v>
      </c>
      <c r="E118" s="143"/>
      <c r="F118" s="144"/>
      <c r="G118" s="108" t="s">
        <v>2551</v>
      </c>
      <c r="H118" s="108"/>
      <c r="I118" s="108"/>
      <c r="J118" s="108"/>
      <c r="K118" s="108"/>
      <c r="L118" s="108"/>
      <c r="M118" s="108"/>
      <c r="N118" s="108"/>
      <c r="O118" s="109"/>
      <c r="P118" s="110"/>
    </row>
    <row r="119" spans="2:16" ht="20.100000000000001" customHeight="1">
      <c r="B119" s="87"/>
      <c r="C119" s="89"/>
      <c r="D119" s="137" t="s">
        <v>74</v>
      </c>
      <c r="E119" s="340"/>
      <c r="F119" s="138"/>
      <c r="G119" s="108" t="s">
        <v>2551</v>
      </c>
      <c r="H119" s="108"/>
      <c r="I119" s="108"/>
      <c r="J119" s="108"/>
      <c r="K119" s="108"/>
      <c r="L119" s="108"/>
      <c r="M119" s="108"/>
      <c r="N119" s="108"/>
      <c r="O119" s="109"/>
      <c r="P119" s="110"/>
    </row>
    <row r="120" spans="2:16" ht="20.100000000000001" customHeight="1">
      <c r="B120" s="87"/>
      <c r="C120" s="89"/>
      <c r="D120" s="101" t="s">
        <v>75</v>
      </c>
      <c r="E120" s="102"/>
      <c r="F120" s="103"/>
      <c r="G120" s="108" t="s">
        <v>2551</v>
      </c>
      <c r="H120" s="108"/>
      <c r="I120" s="108"/>
      <c r="J120" s="108"/>
      <c r="K120" s="108"/>
      <c r="L120" s="108"/>
      <c r="M120" s="108"/>
      <c r="N120" s="108"/>
      <c r="O120" s="109"/>
      <c r="P120" s="110"/>
    </row>
    <row r="121" spans="2:16" ht="20.100000000000001" customHeight="1">
      <c r="B121" s="87"/>
      <c r="C121" s="89"/>
      <c r="D121" s="101" t="s">
        <v>76</v>
      </c>
      <c r="E121" s="102"/>
      <c r="F121" s="103"/>
      <c r="G121" s="108" t="s">
        <v>2551</v>
      </c>
      <c r="H121" s="108"/>
      <c r="I121" s="108"/>
      <c r="J121" s="108"/>
      <c r="K121" s="108"/>
      <c r="L121" s="108"/>
      <c r="M121" s="108"/>
      <c r="N121" s="108"/>
      <c r="O121" s="109"/>
      <c r="P121" s="110"/>
    </row>
    <row r="122" spans="2:16" ht="20.100000000000001" customHeight="1">
      <c r="B122" s="90"/>
      <c r="C122" s="92"/>
      <c r="D122" s="101" t="s">
        <v>77</v>
      </c>
      <c r="E122" s="102"/>
      <c r="F122" s="103"/>
      <c r="G122" s="108" t="s">
        <v>2551</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2554</v>
      </c>
      <c r="H123" s="108"/>
      <c r="I123" s="108"/>
      <c r="J123" s="108"/>
      <c r="K123" s="108"/>
      <c r="L123" s="108"/>
      <c r="M123" s="108"/>
      <c r="N123" s="108"/>
      <c r="O123" s="109"/>
      <c r="P123" s="110"/>
    </row>
    <row r="124" spans="2:16" ht="20.100000000000001" customHeight="1">
      <c r="B124" s="87"/>
      <c r="C124" s="89"/>
      <c r="D124" s="153" t="s">
        <v>431</v>
      </c>
      <c r="E124" s="143"/>
      <c r="F124" s="144"/>
      <c r="G124" s="108" t="s">
        <v>2555</v>
      </c>
      <c r="H124" s="108"/>
      <c r="I124" s="108"/>
      <c r="J124" s="108"/>
      <c r="K124" s="108"/>
      <c r="L124" s="108"/>
      <c r="M124" s="108"/>
      <c r="N124" s="108"/>
      <c r="O124" s="109"/>
      <c r="P124" s="110"/>
    </row>
    <row r="125" spans="2:16" ht="20.100000000000001" customHeight="1">
      <c r="B125" s="87"/>
      <c r="C125" s="89"/>
      <c r="D125" s="137" t="s">
        <v>432</v>
      </c>
      <c r="E125" s="340"/>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2558</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2560</v>
      </c>
      <c r="G196" s="306" t="s">
        <v>456</v>
      </c>
      <c r="H196" s="306"/>
      <c r="I196" s="306"/>
      <c r="J196" s="306"/>
      <c r="K196" s="306"/>
      <c r="L196" s="306"/>
      <c r="M196" s="306"/>
      <c r="N196" s="306"/>
      <c r="O196" s="306"/>
      <c r="P196" s="410"/>
    </row>
    <row r="197" spans="1:20" ht="20.100000000000001" customHeight="1">
      <c r="B197" s="186"/>
      <c r="C197" s="130"/>
      <c r="D197" s="130"/>
      <c r="E197" s="130"/>
      <c r="F197" s="14" t="s">
        <v>2560</v>
      </c>
      <c r="G197" s="102" t="s">
        <v>457</v>
      </c>
      <c r="H197" s="102"/>
      <c r="I197" s="102"/>
      <c r="J197" s="102"/>
      <c r="K197" s="102"/>
      <c r="L197" s="102"/>
      <c r="M197" s="102"/>
      <c r="N197" s="102"/>
      <c r="O197" s="102"/>
      <c r="P197" s="263"/>
    </row>
    <row r="198" spans="1:20" ht="20.100000000000001" customHeight="1">
      <c r="B198" s="186"/>
      <c r="C198" s="130"/>
      <c r="D198" s="130"/>
      <c r="E198" s="130"/>
      <c r="F198" s="14" t="s">
        <v>2560</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c r="J200" s="105"/>
      <c r="K200" s="105"/>
      <c r="L200" s="105"/>
      <c r="M200" s="105"/>
      <c r="N200" s="105"/>
      <c r="O200" s="106"/>
      <c r="P200" s="107"/>
    </row>
    <row r="201" spans="1:20" ht="39.950000000000003" customHeight="1">
      <c r="B201" s="82"/>
      <c r="C201" s="78"/>
      <c r="D201" s="486"/>
      <c r="E201" s="414"/>
      <c r="F201" s="130" t="s">
        <v>103</v>
      </c>
      <c r="G201" s="130"/>
      <c r="H201" s="130"/>
      <c r="I201" s="131"/>
      <c r="J201" s="105"/>
      <c r="K201" s="105"/>
      <c r="L201" s="105"/>
      <c r="M201" s="105"/>
      <c r="N201" s="105"/>
      <c r="O201" s="106"/>
      <c r="P201" s="107"/>
    </row>
    <row r="202" spans="1:20" ht="79.5" customHeight="1">
      <c r="B202" s="82"/>
      <c r="C202" s="78"/>
      <c r="D202" s="486"/>
      <c r="E202" s="414"/>
      <c r="F202" s="130" t="s">
        <v>104</v>
      </c>
      <c r="G202" s="130"/>
      <c r="H202" s="130"/>
      <c r="I202" s="131"/>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2552</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2561</v>
      </c>
      <c r="J234" s="105"/>
      <c r="K234" s="105"/>
      <c r="L234" s="105"/>
      <c r="M234" s="105"/>
      <c r="N234" s="105"/>
      <c r="O234" s="106"/>
      <c r="P234" s="107"/>
    </row>
    <row r="235" spans="1:20" ht="39.950000000000003" customHeight="1">
      <c r="B235" s="82"/>
      <c r="C235" s="78"/>
      <c r="D235" s="413"/>
      <c r="E235" s="414"/>
      <c r="F235" s="130" t="s">
        <v>103</v>
      </c>
      <c r="G235" s="130"/>
      <c r="H235" s="130"/>
      <c r="I235" s="131" t="s">
        <v>2562</v>
      </c>
      <c r="J235" s="105"/>
      <c r="K235" s="105"/>
      <c r="L235" s="105"/>
      <c r="M235" s="105"/>
      <c r="N235" s="105"/>
      <c r="O235" s="106"/>
      <c r="P235" s="107"/>
    </row>
    <row r="236" spans="1:20" ht="39.950000000000003" customHeight="1">
      <c r="B236" s="82"/>
      <c r="C236" s="78"/>
      <c r="D236" s="413"/>
      <c r="E236" s="414"/>
      <c r="F236" s="260" t="s">
        <v>105</v>
      </c>
      <c r="G236" s="260"/>
      <c r="H236" s="260"/>
      <c r="I236" s="131" t="s">
        <v>2563</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2552</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2551</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2551</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2564</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2565</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2552</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31</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v>1</v>
      </c>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11</v>
      </c>
      <c r="F284" s="399"/>
      <c r="G284" s="399"/>
      <c r="H284" s="109">
        <v>10</v>
      </c>
      <c r="I284" s="117"/>
      <c r="J284" s="400"/>
      <c r="K284" s="108">
        <v>1</v>
      </c>
      <c r="L284" s="108"/>
      <c r="M284" s="108"/>
      <c r="N284" s="108">
        <v>5.5</v>
      </c>
      <c r="O284" s="109"/>
      <c r="P284" s="110"/>
    </row>
    <row r="285" spans="1:20" ht="20.100000000000001" customHeight="1">
      <c r="B285" s="45"/>
      <c r="C285" s="130" t="s">
        <v>139</v>
      </c>
      <c r="D285" s="130"/>
      <c r="E285" s="399">
        <f>IF(OR($H$285&lt;&gt;"",$K$285&lt;&gt;""),SUM($H$285,$K$285),"")</f>
        <v>1</v>
      </c>
      <c r="F285" s="399"/>
      <c r="G285" s="399"/>
      <c r="H285" s="109"/>
      <c r="I285" s="117"/>
      <c r="J285" s="400"/>
      <c r="K285" s="108">
        <v>1</v>
      </c>
      <c r="L285" s="108"/>
      <c r="M285" s="108"/>
      <c r="N285" s="108">
        <v>0.6</v>
      </c>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4</v>
      </c>
      <c r="F289" s="399"/>
      <c r="G289" s="399"/>
      <c r="H289" s="109">
        <v>1</v>
      </c>
      <c r="I289" s="117"/>
      <c r="J289" s="400"/>
      <c r="K289" s="108">
        <v>3</v>
      </c>
      <c r="L289" s="108"/>
      <c r="M289" s="108"/>
      <c r="N289" s="108">
        <v>2.7</v>
      </c>
      <c r="O289" s="109"/>
      <c r="P289" s="110"/>
    </row>
    <row r="290" spans="2:20" ht="20.100000000000001" customHeight="1">
      <c r="B290" s="186" t="s">
        <v>144</v>
      </c>
      <c r="C290" s="130"/>
      <c r="D290" s="130"/>
      <c r="E290" s="399">
        <f>IF(OR($H$290&lt;&gt;"",$K$290&lt;&gt;""),SUM($H$290,$K$290),"")</f>
        <v>1</v>
      </c>
      <c r="F290" s="399"/>
      <c r="G290" s="399"/>
      <c r="H290" s="109">
        <v>1</v>
      </c>
      <c r="I290" s="117"/>
      <c r="J290" s="400"/>
      <c r="K290" s="108"/>
      <c r="L290" s="108"/>
      <c r="M290" s="108"/>
      <c r="N290" s="108">
        <v>1</v>
      </c>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7</v>
      </c>
      <c r="H302" s="195"/>
      <c r="I302" s="196"/>
      <c r="J302" s="108">
        <v>6</v>
      </c>
      <c r="K302" s="108"/>
      <c r="L302" s="108"/>
      <c r="M302" s="108">
        <v>1</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5</v>
      </c>
      <c r="H304" s="195"/>
      <c r="I304" s="196"/>
      <c r="J304" s="108">
        <v>5</v>
      </c>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1</v>
      </c>
      <c r="H310" s="195"/>
      <c r="I310" s="196"/>
      <c r="J310" s="108"/>
      <c r="K310" s="108"/>
      <c r="L310" s="108"/>
      <c r="M310" s="108">
        <v>1</v>
      </c>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30</v>
      </c>
      <c r="J320" s="47" t="s">
        <v>487</v>
      </c>
      <c r="K320" s="48" t="s">
        <v>435</v>
      </c>
      <c r="L320" s="29">
        <v>9</v>
      </c>
      <c r="M320" s="47" t="s">
        <v>486</v>
      </c>
      <c r="N320" s="29">
        <v>30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2552</v>
      </c>
      <c r="M338" s="94"/>
      <c r="N338" s="94"/>
      <c r="O338" s="94"/>
      <c r="P338" s="95"/>
    </row>
    <row r="339" spans="2:20" ht="20.100000000000001" customHeight="1">
      <c r="B339" s="364"/>
      <c r="C339" s="365"/>
      <c r="D339" s="365"/>
      <c r="E339" s="365"/>
      <c r="F339" s="366"/>
      <c r="G339" s="134" t="s">
        <v>441</v>
      </c>
      <c r="H339" s="113"/>
      <c r="I339" s="109" t="s">
        <v>2551</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2566</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c r="K344" s="28"/>
      <c r="L344" s="28"/>
      <c r="M344" s="28"/>
      <c r="N344" s="28"/>
      <c r="O344" s="28"/>
      <c r="P344" s="28"/>
      <c r="Q344" s="12"/>
    </row>
    <row r="345" spans="2:20" ht="20.100000000000001" customHeight="1">
      <c r="B345" s="111" t="s">
        <v>181</v>
      </c>
      <c r="C345" s="112"/>
      <c r="D345" s="112"/>
      <c r="E345" s="112"/>
      <c r="F345" s="113"/>
      <c r="G345" s="28"/>
      <c r="H345" s="28"/>
      <c r="I345" s="28">
        <v>1</v>
      </c>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v>2</v>
      </c>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4</v>
      </c>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v>1</v>
      </c>
      <c r="I353" s="28">
        <v>3</v>
      </c>
      <c r="J353" s="28">
        <v>1</v>
      </c>
      <c r="K353" s="28"/>
      <c r="L353" s="28"/>
      <c r="M353" s="28"/>
      <c r="N353" s="28"/>
      <c r="O353" s="28"/>
      <c r="P353" s="28"/>
      <c r="Q353" s="12"/>
    </row>
    <row r="354" spans="1:20" ht="20.100000000000001" customHeight="1" thickBot="1">
      <c r="B354" s="256" t="s">
        <v>188</v>
      </c>
      <c r="C354" s="257"/>
      <c r="D354" s="257"/>
      <c r="E354" s="257"/>
      <c r="F354" s="257"/>
      <c r="G354" s="257"/>
      <c r="H354" s="128" t="s">
        <v>2551</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2567</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2568</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2560</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2569</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2570</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2571</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2572</v>
      </c>
      <c r="J375" s="108"/>
      <c r="K375" s="108"/>
      <c r="L375" s="108"/>
      <c r="M375" s="109" t="s">
        <v>2573</v>
      </c>
      <c r="N375" s="117"/>
      <c r="O375" s="117"/>
      <c r="P375" s="118"/>
    </row>
    <row r="376" spans="2:20" ht="20.100000000000001" customHeight="1">
      <c r="B376" s="186"/>
      <c r="C376" s="130"/>
      <c r="D376" s="130"/>
      <c r="E376" s="101" t="s">
        <v>210</v>
      </c>
      <c r="F376" s="102"/>
      <c r="G376" s="102"/>
      <c r="H376" s="103"/>
      <c r="I376" s="109">
        <v>90</v>
      </c>
      <c r="J376" s="117"/>
      <c r="K376" s="117"/>
      <c r="L376" s="55" t="s">
        <v>480</v>
      </c>
      <c r="M376" s="109">
        <v>89</v>
      </c>
      <c r="N376" s="117"/>
      <c r="O376" s="117"/>
      <c r="P376" s="40" t="s">
        <v>480</v>
      </c>
    </row>
    <row r="377" spans="2:20" ht="20.100000000000001" customHeight="1">
      <c r="B377" s="186" t="s">
        <v>45</v>
      </c>
      <c r="C377" s="130"/>
      <c r="D377" s="130"/>
      <c r="E377" s="101" t="s">
        <v>211</v>
      </c>
      <c r="F377" s="102"/>
      <c r="G377" s="102"/>
      <c r="H377" s="103"/>
      <c r="I377" s="109">
        <v>15</v>
      </c>
      <c r="J377" s="117"/>
      <c r="K377" s="117"/>
      <c r="L377" s="55" t="s">
        <v>472</v>
      </c>
      <c r="M377" s="109">
        <v>14</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v>129400</v>
      </c>
      <c r="J383" s="117"/>
      <c r="K383" s="117"/>
      <c r="L383" s="50" t="s">
        <v>481</v>
      </c>
      <c r="M383" s="109">
        <v>127680</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55080</v>
      </c>
      <c r="J386" s="117"/>
      <c r="K386" s="117"/>
      <c r="L386" s="50" t="s">
        <v>481</v>
      </c>
      <c r="M386" s="109">
        <v>55080</v>
      </c>
      <c r="N386" s="117"/>
      <c r="O386" s="117"/>
      <c r="P386" s="37" t="s">
        <v>481</v>
      </c>
    </row>
    <row r="387" spans="2:20" ht="20.100000000000001" customHeight="1">
      <c r="B387" s="186"/>
      <c r="C387" s="338"/>
      <c r="D387" s="338"/>
      <c r="E387" s="101" t="s">
        <v>217</v>
      </c>
      <c r="F387" s="102"/>
      <c r="G387" s="102"/>
      <c r="H387" s="103"/>
      <c r="I387" s="109">
        <v>17500</v>
      </c>
      <c r="J387" s="117"/>
      <c r="K387" s="117"/>
      <c r="L387" s="50" t="s">
        <v>481</v>
      </c>
      <c r="M387" s="109">
        <v>17500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15400</v>
      </c>
      <c r="J389" s="117"/>
      <c r="K389" s="117"/>
      <c r="L389" s="50" t="s">
        <v>481</v>
      </c>
      <c r="M389" s="109">
        <v>15400</v>
      </c>
      <c r="N389" s="117"/>
      <c r="O389" s="117"/>
      <c r="P389" s="37" t="s">
        <v>481</v>
      </c>
    </row>
    <row r="390" spans="2:20" ht="20.100000000000001" customHeight="1">
      <c r="B390" s="186"/>
      <c r="C390" s="338"/>
      <c r="D390" s="338"/>
      <c r="E390" s="101" t="s">
        <v>71</v>
      </c>
      <c r="F390" s="102"/>
      <c r="G390" s="102"/>
      <c r="H390" s="103"/>
      <c r="I390" s="109">
        <v>13420</v>
      </c>
      <c r="J390" s="117"/>
      <c r="K390" s="117"/>
      <c r="L390" s="50" t="s">
        <v>481</v>
      </c>
      <c r="M390" s="109">
        <v>11700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2574</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2575</v>
      </c>
      <c r="H400" s="268"/>
      <c r="I400" s="268"/>
      <c r="J400" s="268"/>
      <c r="K400" s="268"/>
      <c r="L400" s="268"/>
      <c r="M400" s="268"/>
      <c r="N400" s="268"/>
      <c r="O400" s="268"/>
      <c r="P400" s="269"/>
    </row>
    <row r="401" spans="2:20" ht="120" customHeight="1">
      <c r="B401" s="303" t="s">
        <v>216</v>
      </c>
      <c r="C401" s="102"/>
      <c r="D401" s="102"/>
      <c r="E401" s="102"/>
      <c r="F401" s="103"/>
      <c r="G401" s="121" t="s">
        <v>2576</v>
      </c>
      <c r="H401" s="268"/>
      <c r="I401" s="268"/>
      <c r="J401" s="268"/>
      <c r="K401" s="268"/>
      <c r="L401" s="268"/>
      <c r="M401" s="268"/>
      <c r="N401" s="268"/>
      <c r="O401" s="268"/>
      <c r="P401" s="269"/>
    </row>
    <row r="402" spans="2:20" ht="120" customHeight="1">
      <c r="B402" s="303" t="s">
        <v>219</v>
      </c>
      <c r="C402" s="102"/>
      <c r="D402" s="102"/>
      <c r="E402" s="102"/>
      <c r="F402" s="103"/>
      <c r="G402" s="121" t="s">
        <v>2577</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2578</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25</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8</v>
      </c>
      <c r="I434" s="117"/>
      <c r="J434" s="117"/>
      <c r="K434" s="117"/>
      <c r="L434" s="117"/>
      <c r="M434" s="117"/>
      <c r="N434" s="117"/>
      <c r="O434" s="117"/>
      <c r="P434" s="37" t="s">
        <v>479</v>
      </c>
    </row>
    <row r="435" spans="2:16" ht="20.100000000000001" customHeight="1">
      <c r="B435" s="186"/>
      <c r="C435" s="130"/>
      <c r="D435" s="130" t="s">
        <v>249</v>
      </c>
      <c r="E435" s="130"/>
      <c r="F435" s="130"/>
      <c r="G435" s="130"/>
      <c r="H435" s="109">
        <v>22</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8</v>
      </c>
      <c r="I439" s="117"/>
      <c r="J439" s="117"/>
      <c r="K439" s="117"/>
      <c r="L439" s="117"/>
      <c r="M439" s="117"/>
      <c r="N439" s="117"/>
      <c r="O439" s="117"/>
      <c r="P439" s="37" t="s">
        <v>479</v>
      </c>
    </row>
    <row r="440" spans="2:16" ht="20.100000000000001" customHeight="1">
      <c r="B440" s="287"/>
      <c r="C440" s="288"/>
      <c r="D440" s="130" t="s">
        <v>254</v>
      </c>
      <c r="E440" s="130"/>
      <c r="F440" s="130"/>
      <c r="G440" s="130"/>
      <c r="H440" s="109">
        <v>7</v>
      </c>
      <c r="I440" s="117"/>
      <c r="J440" s="117"/>
      <c r="K440" s="117"/>
      <c r="L440" s="117"/>
      <c r="M440" s="117"/>
      <c r="N440" s="117"/>
      <c r="O440" s="117"/>
      <c r="P440" s="37" t="s">
        <v>479</v>
      </c>
    </row>
    <row r="441" spans="2:16" ht="20.100000000000001" customHeight="1">
      <c r="B441" s="287"/>
      <c r="C441" s="288"/>
      <c r="D441" s="130" t="s">
        <v>255</v>
      </c>
      <c r="E441" s="130"/>
      <c r="F441" s="130"/>
      <c r="G441" s="130"/>
      <c r="H441" s="109">
        <v>4</v>
      </c>
      <c r="I441" s="117"/>
      <c r="J441" s="117"/>
      <c r="K441" s="117"/>
      <c r="L441" s="117"/>
      <c r="M441" s="117"/>
      <c r="N441" s="117"/>
      <c r="O441" s="117"/>
      <c r="P441" s="37" t="s">
        <v>479</v>
      </c>
    </row>
    <row r="442" spans="2:16" ht="20.100000000000001" customHeight="1">
      <c r="B442" s="287"/>
      <c r="C442" s="288"/>
      <c r="D442" s="130" t="s">
        <v>256</v>
      </c>
      <c r="E442" s="130"/>
      <c r="F442" s="130"/>
      <c r="G442" s="130"/>
      <c r="H442" s="109">
        <v>9</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19</v>
      </c>
      <c r="I446" s="117"/>
      <c r="J446" s="117"/>
      <c r="K446" s="117"/>
      <c r="L446" s="117"/>
      <c r="M446" s="117"/>
      <c r="N446" s="117"/>
      <c r="O446" s="117"/>
      <c r="P446" s="37" t="s">
        <v>479</v>
      </c>
    </row>
    <row r="447" spans="2:16" ht="20.100000000000001" customHeight="1">
      <c r="B447" s="186"/>
      <c r="C447" s="130"/>
      <c r="D447" s="130" t="s">
        <v>261</v>
      </c>
      <c r="E447" s="130"/>
      <c r="F447" s="130"/>
      <c r="G447" s="130"/>
      <c r="H447" s="109">
        <v>4</v>
      </c>
      <c r="I447" s="117"/>
      <c r="J447" s="117"/>
      <c r="K447" s="117"/>
      <c r="L447" s="117"/>
      <c r="M447" s="117"/>
      <c r="N447" s="117"/>
      <c r="O447" s="117"/>
      <c r="P447" s="37" t="s">
        <v>479</v>
      </c>
    </row>
    <row r="448" spans="2:16" ht="20.100000000000001" customHeight="1">
      <c r="B448" s="186"/>
      <c r="C448" s="130"/>
      <c r="D448" s="130" t="s">
        <v>262</v>
      </c>
      <c r="E448" s="130"/>
      <c r="F448" s="130"/>
      <c r="G448" s="130"/>
      <c r="H448" s="109">
        <v>4</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85</v>
      </c>
      <c r="I452" s="94"/>
      <c r="J452" s="94"/>
      <c r="K452" s="94"/>
      <c r="L452" s="94"/>
      <c r="M452" s="94"/>
      <c r="N452" s="94"/>
      <c r="O452" s="94"/>
      <c r="P452" s="49" t="s">
        <v>485</v>
      </c>
    </row>
    <row r="453" spans="2:20" ht="20.100000000000001" customHeight="1">
      <c r="B453" s="186" t="s">
        <v>266</v>
      </c>
      <c r="C453" s="130"/>
      <c r="D453" s="130"/>
      <c r="E453" s="130"/>
      <c r="F453" s="130"/>
      <c r="G453" s="130"/>
      <c r="H453" s="109">
        <v>30</v>
      </c>
      <c r="I453" s="117"/>
      <c r="J453" s="117"/>
      <c r="K453" s="117"/>
      <c r="L453" s="117"/>
      <c r="M453" s="117"/>
      <c r="N453" s="117"/>
      <c r="O453" s="117"/>
      <c r="P453" s="37" t="s">
        <v>477</v>
      </c>
    </row>
    <row r="454" spans="2:20" ht="20.100000000000001" customHeight="1">
      <c r="B454" s="186" t="s">
        <v>267</v>
      </c>
      <c r="C454" s="130"/>
      <c r="D454" s="130"/>
      <c r="E454" s="130"/>
      <c r="F454" s="130"/>
      <c r="G454" s="130"/>
      <c r="H454" s="109">
        <v>97</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v>3</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2579</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2535</v>
      </c>
      <c r="L475" s="132"/>
      <c r="M475" s="35" t="s">
        <v>469</v>
      </c>
      <c r="N475" s="132" t="s">
        <v>2536</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2580</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2581</v>
      </c>
      <c r="I481" s="268"/>
      <c r="J481" s="268"/>
      <c r="K481" s="268"/>
      <c r="L481" s="268"/>
      <c r="M481" s="268"/>
      <c r="N481" s="268"/>
      <c r="O481" s="268"/>
      <c r="P481" s="269"/>
    </row>
    <row r="482" spans="2:16" ht="20.100000000000001" customHeight="1">
      <c r="B482" s="273"/>
      <c r="C482" s="101" t="s">
        <v>14</v>
      </c>
      <c r="D482" s="102"/>
      <c r="E482" s="102"/>
      <c r="F482" s="102"/>
      <c r="G482" s="103"/>
      <c r="H482" s="217" t="s">
        <v>2534</v>
      </c>
      <c r="I482" s="132"/>
      <c r="J482" s="35" t="s">
        <v>469</v>
      </c>
      <c r="K482" s="132" t="s">
        <v>2582</v>
      </c>
      <c r="L482" s="132"/>
      <c r="M482" s="35" t="s">
        <v>469</v>
      </c>
      <c r="N482" s="132" t="s">
        <v>2583</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2580</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2551</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2584</v>
      </c>
      <c r="M512" s="105"/>
      <c r="N512" s="105"/>
      <c r="O512" s="106"/>
      <c r="P512" s="107"/>
    </row>
    <row r="513" spans="2:20" ht="20.100000000000001" customHeight="1">
      <c r="B513" s="111" t="s">
        <v>287</v>
      </c>
      <c r="C513" s="112"/>
      <c r="D513" s="112"/>
      <c r="E513" s="112"/>
      <c r="F513" s="112"/>
      <c r="G513" s="113"/>
      <c r="H513" s="109" t="s">
        <v>2551</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2585</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2552</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2551</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2551</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2551</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2551</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2551</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2551</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2551</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2551</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2552</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2551</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2551</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2551</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2551</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2551</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中川 花ごよみ</cp:lastModifiedBy>
  <cp:lastPrinted>2025-09-01T08:35:04Z</cp:lastPrinted>
  <dcterms:created xsi:type="dcterms:W3CDTF">2020-12-23T05:28:24Z</dcterms:created>
  <dcterms:modified xsi:type="dcterms:W3CDTF">2025-09-01T08:35:06Z</dcterms:modified>
</cp:coreProperties>
</file>