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E:\報告、提出書類\旭川市現況報告\R5.8\"/>
    </mc:Choice>
  </mc:AlternateContent>
  <xr:revisionPtr revIDLastSave="0" documentId="13_ncr:1_{0DDBAF93-8AC2-4F6E-A570-5F4730051DBF}"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0610" windowHeight="1092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<sst xmlns="http://schemas.openxmlformats.org/spreadsheetml/2006/main" count="3052" uniqueCount="2566">
  <si>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</si>
  <si>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</si>
  <si>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</si>
  <si>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</si>
  <si>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</si>
  <si>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</si>
  <si>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</si>
  <si>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</si>
  <si>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</si>
  <si>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</si>
  <si>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</si>
  <si>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</si>
  <si>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</si>
  <si>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</si>
  <si>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</si>
  <si>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</si>
  <si>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</si>
  <si>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</si>
  <si>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</si>
  <si>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</si>
  <si>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</si>
  <si>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</si>
  <si>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</si>
  <si>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</si>
  <si>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</si>
  <si>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</si>
  <si>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</si>
  <si>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</si>
  <si>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</si>
  <si>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</si>
  <si>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</si>
  <si>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</si>
  <si>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</si>
  <si>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</si>
  <si>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</si>
  <si>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</si>
  <si>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</si>
  <si>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</si>
  <si>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</si>
  <si>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</si>
  <si>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</si>
  <si>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</si>
  <si>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</si>
  <si>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</si>
  <si>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</si>
  <si>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</si>
  <si>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</si>
  <si>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</si>
  <si>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</si>
  <si>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</si>
  <si>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</si>
  <si>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</si>
  <si>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</si>
  <si>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</si>
  <si>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</si>
  <si>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</si>
  <si>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</si>
  <si>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</si>
  <si>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</si>
  <si>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</si>
  <si>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</si>
  <si>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</si>
  <si>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</si>
  <si>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</si>
  <si>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</si>
  <si>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</si>
  <si>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</si>
  <si>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</si>
  <si>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</si>
  <si>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</si>
  <si>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</si>
  <si>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</si>
  <si>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</si>
  <si>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</si>
  <si>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</si>
  <si>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</si>
  <si>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</si>
  <si>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</si>
  <si>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</si>
  <si>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</si>
  <si>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</si>
  <si>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</si>
  <si>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</si>
  <si>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</si>
  <si>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</si>
  <si>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</si>
  <si>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</si>
  <si>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</si>
  <si>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</si>
  <si>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</si>
  <si>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</si>
  <si>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</si>
  <si>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</si>
  <si>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</si>
  <si>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</si>
  <si>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</si>
  <si>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</si>
  <si>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</si>
  <si>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</si>
  <si>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</si>
  <si>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</si>
  <si>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</si>
  <si>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</si>
  <si>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</si>
  <si>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</si>
  <si>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</si>
  <si>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</si>
  <si>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</si>
  <si>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</si>
  <si>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</si>
  <si>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</si>
  <si>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</si>
  <si>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</si>
  <si>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</si>
  <si>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</si>
  <si>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</si>
  <si>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</si>
  <si>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</si>
  <si>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</si>
  <si>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</si>
  <si>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</si>
  <si>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</si>
  <si>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</si>
  <si>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</si>
  <si>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</si>
  <si>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</si>
  <si>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</si>
  <si>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</si>
  <si>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</si>
  <si>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</si>
  <si>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</si>
  <si>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</si>
  <si>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</si>
  <si>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</si>
  <si>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</si>
  <si>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</si>
  <si>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</si>
  <si>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</si>
  <si>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</si>
  <si>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</si>
  <si>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</si>
  <si>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</si>
  <si>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</si>
  <si>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</si>
  <si>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</si>
  <si>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</si>
  <si>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</si>
  <si>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</si>
  <si>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</si>
  <si>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</si>
  <si>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</si>
  <si>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</si>
  <si>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</si>
  <si>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</si>
  <si>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</si>
  <si>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</si>
  <si>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</si>
  <si>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</si>
  <si>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</si>
  <si>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</si>
  <si>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</si>
  <si>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</si>
  <si>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</si>
  <si>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</si>
  <si>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</si>
  <si>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</si>
  <si>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</si>
  <si>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</si>
  <si>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</si>
  <si>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</si>
  <si>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</si>
  <si>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</si>
  <si>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</si>
  <si>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</si>
  <si>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</si>
  <si>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</si>
  <si>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</si>
  <si>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</si>
  <si>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</si>
  <si>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</si>
  <si>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</si>
  <si>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</si>
  <si>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</si>
  <si>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</si>
  <si>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</si>
  <si>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</si>
  <si>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</si>
  <si>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</si>
  <si>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</si>
  <si>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</si>
  <si>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</si>
  <si>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</si>
  <si>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</si>
  <si>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</si>
  <si>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</si>
  <si>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</si>
  <si>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</si>
  <si>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</si>
  <si>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</si>
  <si>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</si>
  <si>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</si>
  <si>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</si>
  <si>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</si>
  <si>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</si>
  <si>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</si>
  <si>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</si>
  <si>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</si>
  <si>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</si>
  <si>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</si>
  <si>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</si>
  <si>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</si>
  <si>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</si>
  <si>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</si>
  <si>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</si>
  <si>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</si>
  <si>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</si>
  <si>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</si>
  <si>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</si>
  <si>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</si>
  <si>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</si>
  <si>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</si>
  <si>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</si>
  <si>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</si>
  <si>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</si>
  <si>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</si>
  <si>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</si>
  <si>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</si>
  <si>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</si>
  <si>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</si>
  <si>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</si>
  <si>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</si>
  <si>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</si>
  <si>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</si>
  <si>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</si>
  <si>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</si>
  <si>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</si>
  <si>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</si>
  <si>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</si>
  <si>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</si>
  <si>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</si>
  <si>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</si>
  <si>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</si>
  <si>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</si>
  <si>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</si>
  <si>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</si>
  <si>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</si>
  <si>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</si>
  <si>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</si>
  <si>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</si>
  <si>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</si>
  <si>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</si>
  <si>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</si>
  <si>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</si>
  <si>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</si>
  <si>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</si>
  <si>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</si>
  <si>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</si>
  <si>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</si>
  <si>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</si>
  <si>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</si>
  <si>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</si>
  <si>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</si>
  <si>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</si>
  <si>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</si>
  <si>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</si>
  <si>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</si>
  <si>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</si>
  <si>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</si>
  <si>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</si>
  <si>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</si>
  <si>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</si>
  <si>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</si>
  <si>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</si>
  <si>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</si>
  <si>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</si>
  <si>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</si>
  <si>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</si>
  <si>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</si>
  <si>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</si>
  <si>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</si>
  <si>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</si>
  <si>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</si>
  <si>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</si>
  <si>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</si>
  <si>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</si>
  <si>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</si>
  <si>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</si>
  <si>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</si>
  <si>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</si>
  <si>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</si>
  <si>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</si>
  <si>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</si>
  <si>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</si>
  <si>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</si>
  <si>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</si>
  <si>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</si>
  <si>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</si>
  <si>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</si>
  <si>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</si>
  <si>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</si>
  <si>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</si>
  <si>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</si>
  <si>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</si>
  <si>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</si>
  <si>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</si>
  <si>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</si>
  <si>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</si>
  <si>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</si>
  <si>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</si>
  <si>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</si>
  <si>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</si>
  <si>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</si>
  <si>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</si>
  <si>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</si>
  <si>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</si>
  <si>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</si>
  <si>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</si>
  <si>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</si>
  <si>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</si>
  <si>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</si>
  <si>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</si>
  <si>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</si>
  <si>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</si>
  <si>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</si>
  <si>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</si>
  <si>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</si>
  <si>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</si>
  <si>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</si>
  <si>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</si>
  <si>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</si>
  <si>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</si>
  <si>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</si>
  <si>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</si>
  <si>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</si>
  <si>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</si>
  <si>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</si>
  <si>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</si>
  <si>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</si>
  <si>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</si>
  <si>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</si>
  <si>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</si>
  <si>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</si>
  <si>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</si>
  <si>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</si>
  <si>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</si>
  <si>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</si>
  <si>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</si>
  <si>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</si>
  <si>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</si>
  <si>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</si>
  <si>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</si>
  <si>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</si>
  <si>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</si>
  <si>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</si>
  <si>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</si>
  <si>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</si>
  <si>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</si>
  <si>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</si>
  <si>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</si>
  <si>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</si>
  <si>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</si>
  <si>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</si>
  <si>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</si>
  <si>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</si>
  <si>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</si>
  <si>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</si>
  <si>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</si>
  <si>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</si>
  <si>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</si>
  <si>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</si>
  <si>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</si>
  <si>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</si>
  <si>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</si>
  <si>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</si>
  <si>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</si>
  <si>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</si>
  <si>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</si>
  <si>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</si>
  <si>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</si>
  <si>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</si>
  <si>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</si>
  <si>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</si>
  <si>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</si>
  <si>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</si>
  <si>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</si>
  <si>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</si>
  <si>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</si>
  <si>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</si>
  <si>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</si>
  <si>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</si>
  <si>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</si>
  <si>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</si>
  <si>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</si>
  <si>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</si>
  <si>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</si>
  <si>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</si>
  <si>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</si>
  <si>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</si>
  <si>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</si>
  <si>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</si>
  <si>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</si>
  <si>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</si>
  <si>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</si>
  <si>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</si>
  <si>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</si>
  <si>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</si>
  <si>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</si>
  <si>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</si>
  <si>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</si>
  <si>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</si>
  <si>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</si>
  <si>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</si>
  <si>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</si>
  <si>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</si>
  <si>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</si>
  <si>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</si>
  <si>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</si>
  <si>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</si>
  <si>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</si>
  <si>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</si>
  <si>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</si>
  <si>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</si>
  <si>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</si>
  <si>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</si>
  <si>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</si>
  <si>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</si>
  <si>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</si>
  <si>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</si>
  <si>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</si>
  <si>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</si>
  <si>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</si>
  <si>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</si>
  <si>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</si>
  <si>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</si>
  <si>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</si>
  <si>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</si>
  <si>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</si>
  <si>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</si>
  <si>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</si>
  <si>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</si>
  <si>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</si>
  <si>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</si>
  <si>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</si>
  <si>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</si>
  <si>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</si>
  <si>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</si>
  <si>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</si>
  <si>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</si>
  <si>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</si>
  <si>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</si>
  <si>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</si>
  <si>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</si>
  <si>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</si>
  <si>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</si>
  <si>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</si>
  <si>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</si>
  <si>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</si>
  <si>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</si>
  <si>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</si>
  <si>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</si>
  <si>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</si>
  <si>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</si>
  <si>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</si>
  <si>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</si>
  <si>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</si>
  <si>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</si>
  <si>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</si>
  <si>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</si>
  <si>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</si>
  <si>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</si>
  <si>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</si>
  <si>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</si>
  <si>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</si>
  <si>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</si>
  <si>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</si>
  <si>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</si>
  <si>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</si>
  <si>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</si>
  <si>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</si>
  <si>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</si>
  <si>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</si>
  <si>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</si>
  <si>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</si>
  <si>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</si>
  <si>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</si>
  <si>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</si>
  <si>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</si>
  <si>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</si>
  <si>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</si>
  <si>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</si>
  <si>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</si>
  <si>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</si>
  <si>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</si>
  <si>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</si>
  <si>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</si>
  <si>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</si>
  <si>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</si>
  <si>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</si>
  <si>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</si>
  <si>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</si>
  <si>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</si>
  <si>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</si>
  <si>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</si>
  <si>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</si>
  <si>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</si>
  <si>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</si>
  <si>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</si>
  <si>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</si>
  <si>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</si>
  <si>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</si>
  <si>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</si>
  <si>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</si>
  <si>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</si>
  <si>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</si>
  <si>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</si>
  <si>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</si>
  <si>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</si>
  <si>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</si>
  <si>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</si>
  <si>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</si>
  <si>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</si>
  <si>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</si>
  <si>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</si>
  <si>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</si>
  <si>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</si>
  <si>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</si>
  <si>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</si>
  <si>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</si>
  <si>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</si>
  <si>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</si>
  <si>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</si>
  <si>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</si>
  <si>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</si>
  <si>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</si>
  <si>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</si>
  <si>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</si>
  <si>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</si>
  <si>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</si>
  <si>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</si>
  <si>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</si>
  <si>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</si>
  <si>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</si>
  <si>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</si>
  <si>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</si>
  <si>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</si>
  <si>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</si>
  <si>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</si>
  <si>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</si>
  <si>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</si>
  <si>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</si>
  <si>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</si>
  <si>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</si>
  <si>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</si>
  <si>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</si>
  <si>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</si>
  <si>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</si>
  <si>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</si>
  <si>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</si>
  <si>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</si>
  <si>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</si>
  <si>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</si>
  <si>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</si>
  <si>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</si>
  <si>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</si>
  <si>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</si>
  <si>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</si>
  <si>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</si>
  <si>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</si>
  <si>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</si>
  <si>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</si>
  <si>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</si>
  <si>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</si>
  <si>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</si>
  <si>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</si>
  <si>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</si>
  <si>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</si>
  <si>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</si>
  <si>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</si>
  <si>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</si>
  <si>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</si>
  <si>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</si>
  <si>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</si>
  <si>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</si>
  <si>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</si>
  <si>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</si>
  <si>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</si>
  <si>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</si>
  <si>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</si>
  <si>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</si>
  <si>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</si>
  <si>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</si>
  <si>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</si>
  <si>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</si>
  <si>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</si>
  <si>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</si>
  <si>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</si>
  <si>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</si>
  <si>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</si>
  <si>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</si>
  <si>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</si>
  <si>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</si>
  <si>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</si>
  <si>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</si>
  <si>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</si>
  <si>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</si>
  <si>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</si>
  <si>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</si>
  <si>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</si>
  <si>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</si>
  <si>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</si>
  <si>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</si>
  <si>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</si>
  <si>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</si>
  <si>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</si>
  <si>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</si>
  <si>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</si>
  <si>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</si>
  <si>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</si>
  <si>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</si>
  <si>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</si>
  <si>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</si>
  <si>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</si>
  <si>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</si>
  <si>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</si>
  <si>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</si>
  <si>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</si>
  <si>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</si>
  <si>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</si>
  <si>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</si>
  <si>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</si>
  <si>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</si>
  <si>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</si>
  <si>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</si>
  <si>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</si>
  <si>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</si>
  <si>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</si>
  <si>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</si>
  <si>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</si>
  <si>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</si>
  <si>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</si>
  <si>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</si>
  <si>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</si>
  <si>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</si>
  <si>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</si>
  <si>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</si>
  <si>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</si>
  <si>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</si>
  <si>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</si>
  <si>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</si>
  <si>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</si>
  <si>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</si>
  <si>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</si>
  <si>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</si>
  <si>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</si>
  <si>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</si>
  <si>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</si>
  <si>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</si>
  <si>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</si>
  <si>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</si>
  <si>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</si>
  <si>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</si>
  <si>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</si>
  <si>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</si>
  <si>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</si>
  <si>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</si>
  <si>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</si>
  <si>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</si>
  <si>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</si>
  <si>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</si>
  <si>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</si>
  <si>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</si>
  <si>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</si>
  <si>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</si>
  <si>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</si>
  <si>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</si>
  <si>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</si>
  <si>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</si>
  <si>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</si>
  <si>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</si>
  <si>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</si>
  <si>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</si>
  <si>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</si>
  <si>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</si>
  <si>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</si>
  <si>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</si>
  <si>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</si>
  <si>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</si>
  <si>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</si>
  <si>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</si>
  <si>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</si>
  <si>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</si>
  <si>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</si>
  <si>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</si>
  <si>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</si>
  <si>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</si>
  <si>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</si>
  <si>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</si>
  <si>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</si>
  <si>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</si>
  <si>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</si>
  <si>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</si>
  <si>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</si>
  <si>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</si>
  <si>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</si>
  <si>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</si>
  <si>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</si>
  <si>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</si>
  <si>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</si>
  <si>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</si>
  <si>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</si>
  <si>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</si>
  <si>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</si>
  <si>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</si>
  <si>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</si>
  <si>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</si>
  <si>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</si>
  <si>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</si>
  <si>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</si>
  <si>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</si>
  <si>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</si>
  <si>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</si>
  <si>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</si>
  <si>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</si>
  <si>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</si>
  <si>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</si>
  <si>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</si>
  <si>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</si>
  <si>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</si>
  <si>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</si>
  <si>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</si>
  <si>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</si>
  <si>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</si>
  <si>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</si>
  <si>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</si>
  <si>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</si>
  <si>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</si>
  <si>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</si>
  <si>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</si>
  <si>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</si>
  <si>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</si>
  <si>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</si>
  <si>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</si>
  <si>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</si>
  <si>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</si>
  <si>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</si>
  <si>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</si>
  <si>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</si>
  <si>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</si>
  <si>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</si>
  <si>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</si>
  <si>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</si>
  <si>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</si>
  <si>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</si>
  <si>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</si>
  <si>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</si>
  <si>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</si>
  <si>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</si>
  <si>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</si>
  <si>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</si>
  <si>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</si>
  <si>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</si>
  <si>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</si>
  <si>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</si>
  <si>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</si>
  <si>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</si>
  <si>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</si>
  <si>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</si>
  <si>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</si>
  <si>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</si>
  <si>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</si>
  <si>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</si>
  <si>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</si>
  <si>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</si>
  <si>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</si>
  <si>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</si>
  <si>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</si>
  <si>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</si>
  <si>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</si>
  <si>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</si>
  <si>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</si>
  <si>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</si>
  <si>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</si>
  <si>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</si>
  <si>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</si>
  <si>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</si>
  <si>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</si>
  <si>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</si>
  <si>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</si>
  <si>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</si>
  <si>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</si>
  <si>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</si>
  <si>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</si>
  <si>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</si>
  <si>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</si>
  <si>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</si>
  <si>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</si>
  <si>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</si>
  <si>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</si>
  <si>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</si>
  <si>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</si>
  <si>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</si>
  <si>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</si>
  <si>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</si>
  <si>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</si>
  <si>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</si>
  <si>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</si>
  <si>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</si>
  <si>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</si>
  <si>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</si>
  <si>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</si>
  <si>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</si>
  <si>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</si>
  <si>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</si>
  <si>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</si>
  <si>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</si>
  <si>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</si>
  <si>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</si>
  <si>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</si>
  <si>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</si>
  <si>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</si>
  <si>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</si>
  <si>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</si>
  <si>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</si>
  <si>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</si>
  <si>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</si>
  <si>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</si>
  <si>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</si>
  <si>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</si>
  <si>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</si>
  <si>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</si>
  <si>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</si>
  <si>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</si>
  <si>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</si>
  <si>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</si>
  <si>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</si>
  <si>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</si>
  <si>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</si>
  <si>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</si>
  <si>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</si>
  <si>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</si>
  <si>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</si>
  <si>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</si>
  <si>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</si>
  <si>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</si>
  <si>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</si>
  <si>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</si>
  <si>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</si>
  <si>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</si>
  <si>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</si>
  <si>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</si>
  <si>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</si>
  <si>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</si>
  <si>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</si>
  <si>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</si>
  <si>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</si>
  <si>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</si>
  <si>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</si>
  <si>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</si>
  <si>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</si>
  <si>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</si>
  <si>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</si>
  <si>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</si>
  <si>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</si>
  <si>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</si>
  <si>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</si>
  <si>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</si>
  <si>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</si>
  <si>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</si>
  <si>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</si>
  <si>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</si>
  <si>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</si>
  <si>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</si>
  <si>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</si>
  <si>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</si>
  <si>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</si>
  <si>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</si>
  <si>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</si>
  <si>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</si>
  <si>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</si>
  <si>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</si>
  <si>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</si>
  <si>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</si>
  <si>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</si>
  <si>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</si>
  <si>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</si>
  <si>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</si>
  <si>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</si>
  <si>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</si>
  <si>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</si>
  <si>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</si>
  <si>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</si>
  <si>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</si>
  <si>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</si>
  <si>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</si>
  <si>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</si>
  <si>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</si>
  <si>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</si>
  <si>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</si>
  <si>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</si>
  <si>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</si>
  <si>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</si>
  <si>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</si>
  <si>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</si>
  <si>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</si>
  <si>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</si>
  <si>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</si>
  <si>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</si>
  <si>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</si>
  <si>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</si>
  <si>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</si>
  <si>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</si>
  <si>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</si>
  <si>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</si>
  <si>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</si>
  <si>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</si>
  <si>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</si>
  <si>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</si>
  <si>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</si>
  <si>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</si>
  <si>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</si>
  <si>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</si>
  <si>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</si>
  <si>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</si>
  <si>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</si>
  <si>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</si>
  <si>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</si>
  <si>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</si>
  <si>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</si>
  <si>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</si>
  <si>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</si>
  <si>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</si>
  <si>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</si>
  <si>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</si>
  <si>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</si>
  <si>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</si>
  <si>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</si>
  <si>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</si>
  <si>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</si>
  <si>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</si>
  <si>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</si>
  <si>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</si>
  <si>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</si>
  <si>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</si>
  <si>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</si>
  <si>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</si>
  <si>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</si>
  <si>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</si>
  <si>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</si>
  <si>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</si>
  <si>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</si>
  <si>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</si>
  <si>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</si>
  <si>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</si>
  <si>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</si>
  <si>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</si>
  <si>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</si>
  <si>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</si>
  <si>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</si>
  <si>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</si>
  <si>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</si>
  <si>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</si>
  <si>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</si>
  <si>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</si>
  <si>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</si>
  <si>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</si>
  <si>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</si>
  <si>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</si>
  <si>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</si>
  <si>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</si>
  <si>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</si>
  <si>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</si>
  <si>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</si>
  <si>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</si>
  <si>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</si>
  <si>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</si>
  <si>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</si>
  <si>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</si>
  <si>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</si>
  <si>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</si>
  <si>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</si>
  <si>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</si>
  <si>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</si>
  <si>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</si>
  <si>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</si>
  <si>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</si>
  <si>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</si>
  <si>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</si>
  <si>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</si>
  <si>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</si>
  <si>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</si>
  <si>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</si>
  <si>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</si>
  <si>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</si>
  <si>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</si>
  <si>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</si>
  <si>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</si>
  <si>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</si>
  <si>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</si>
  <si>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</si>
  <si>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</si>
  <si>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</si>
  <si>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</si>
  <si>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</si>
  <si>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</si>
  <si>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</si>
  <si>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</si>
  <si>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</si>
  <si>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</si>
  <si>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</si>
  <si>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</si>
  <si>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</si>
  <si>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</si>
  <si>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</si>
  <si>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</si>
  <si>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</si>
  <si>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</si>
  <si>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</si>
  <si>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</si>
  <si>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</si>
  <si>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</si>
  <si>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</si>
  <si>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</si>
  <si>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</si>
  <si>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</si>
  <si>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</si>
  <si>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</si>
  <si>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</si>
  <si>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</si>
  <si>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</si>
  <si>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</si>
  <si>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</si>
  <si>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</si>
  <si>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</si>
  <si>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</si>
  <si>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</si>
  <si>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</si>
  <si>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</si>
  <si>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</si>
  <si>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</si>
  <si>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</si>
  <si>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</si>
  <si>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</si>
  <si>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</si>
  <si>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</si>
  <si>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</si>
  <si>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</si>
  <si>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</si>
  <si>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</si>
  <si>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</si>
  <si>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</si>
  <si>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</si>
  <si>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</si>
  <si>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</si>
  <si>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</si>
  <si>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</si>
  <si>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</si>
  <si>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</si>
  <si>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</si>
  <si>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</si>
  <si>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</si>
  <si>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</si>
  <si>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</si>
  <si>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</si>
  <si>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</si>
  <si>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</si>
  <si>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</si>
  <si>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</si>
  <si>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</si>
  <si>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</si>
  <si>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</si>
  <si>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</si>
  <si>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</si>
  <si>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</si>
  <si>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</si>
  <si>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</si>
  <si>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</si>
  <si>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</si>
  <si>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</si>
  <si>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</si>
  <si>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</si>
  <si>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</si>
  <si>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</si>
  <si>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</si>
  <si>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</si>
  <si>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</si>
  <si>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</si>
  <si>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</si>
  <si>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</si>
  <si>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</si>
  <si>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</si>
  <si>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</si>
  <si>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</si>
  <si>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</si>
  <si>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</si>
  <si>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</si>
  <si>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</si>
  <si>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</si>
  <si>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</si>
  <si>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</si>
  <si>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</si>
  <si>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</si>
  <si>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</si>
  <si>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</si>
  <si>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</si>
  <si>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</si>
  <si>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</si>
  <si>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</si>
  <si>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</si>
  <si>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</si>
  <si>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</si>
  <si>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</si>
  <si>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</si>
  <si>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</si>
  <si>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</si>
  <si>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</si>
  <si>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</si>
  <si>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</si>
  <si>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</si>
  <si>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</si>
  <si>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</si>
  <si>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</si>
  <si>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</si>
  <si>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</si>
  <si>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</si>
  <si>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</si>
  <si>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</si>
  <si>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</si>
  <si>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</si>
  <si>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</si>
  <si>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</si>
  <si>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</si>
  <si>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</si>
  <si>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</si>
  <si>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</si>
  <si>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</si>
  <si>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</si>
  <si>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</si>
  <si>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</si>
  <si>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</si>
  <si>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</si>
  <si>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</si>
  <si>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</si>
  <si>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</si>
  <si>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</si>
  <si>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</si>
  <si>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</si>
  <si>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</si>
  <si>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</si>
  <si>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</si>
  <si>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</si>
  <si>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</si>
  <si>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</si>
  <si>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</si>
  <si>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</si>
  <si>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</si>
  <si>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</si>
  <si>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</si>
  <si>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</si>
  <si>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</si>
  <si>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</si>
  <si>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</si>
  <si>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</si>
  <si>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</si>
  <si>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</si>
  <si>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</si>
  <si>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</si>
  <si>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</si>
  <si>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</si>
  <si>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</si>
  <si>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</si>
  <si>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</si>
  <si>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</si>
  <si>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</si>
  <si>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</si>
  <si>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</si>
  <si>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</si>
  <si>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</si>
  <si>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</si>
  <si>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</si>
  <si>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</si>
  <si>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</si>
  <si>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</si>
  <si>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</si>
  <si>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</si>
  <si>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</si>
  <si>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</si>
  <si>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</si>
  <si>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</si>
  <si>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</si>
  <si>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</si>
  <si>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</si>
  <si>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</si>
  <si>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</si>
  <si>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</si>
  <si>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</si>
  <si>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</si>
  <si>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</si>
  <si>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</si>
  <si>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</si>
  <si>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</si>
  <si>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</si>
  <si>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</si>
  <si>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</si>
  <si>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</si>
  <si>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</si>
  <si>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</si>
  <si>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</si>
  <si>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</si>
  <si>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</si>
  <si>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</si>
  <si>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</si>
  <si>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</si>
  <si>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</si>
  <si>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</si>
  <si>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</si>
  <si>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</si>
  <si>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</si>
  <si>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</si>
  <si>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</si>
  <si>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</si>
  <si>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</si>
  <si>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</si>
  <si>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</si>
  <si>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</si>
  <si>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</si>
  <si>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</si>
  <si>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</si>
  <si>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</si>
  <si>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</si>
  <si>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</si>
  <si>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</si>
  <si>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</si>
  <si>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</si>
  <si>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</si>
  <si>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</si>
  <si>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</si>
  <si>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</si>
  <si>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</si>
  <si>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</si>
  <si>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</si>
  <si>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</si>
  <si>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</si>
  <si>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</si>
  <si>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</si>
  <si>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</si>
  <si>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</si>
  <si>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</si>
  <si>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</si>
  <si>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</si>
  <si>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</si>
  <si>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</si>
  <si>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</si>
  <si>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</si>
  <si>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</si>
  <si>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</si>
  <si>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</si>
  <si>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</si>
  <si>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</si>
  <si>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</si>
  <si>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</si>
  <si>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</si>
  <si>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</si>
  <si>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</si>
  <si>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</si>
  <si>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</si>
  <si>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</si>
  <si>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</si>
  <si>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</si>
  <si>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</si>
  <si>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</si>
  <si>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</si>
  <si>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</si>
  <si>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</si>
  <si>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</si>
  <si>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</si>
  <si>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</si>
  <si>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</si>
  <si>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</si>
  <si>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</si>
  <si>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</si>
  <si>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</si>
  <si>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</si>
  <si>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</si>
  <si>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</si>
  <si>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</si>
  <si>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</si>
  <si>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</si>
  <si>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</si>
  <si>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</si>
  <si>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</si>
  <si>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</si>
  <si>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</si>
  <si>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</si>
  <si>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</si>
  <si>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</si>
  <si>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</si>
  <si>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</si>
  <si>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</si>
  <si>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</si>
  <si>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</si>
  <si>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</si>
  <si>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</si>
  <si>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</si>
  <si>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</si>
  <si>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</si>
  <si>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</si>
  <si>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</si>
  <si>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</si>
  <si>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</si>
  <si>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</si>
  <si>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</si>
  <si>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</si>
  <si>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</si>
  <si>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</si>
  <si>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</si>
  <si>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</si>
  <si>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</si>
  <si>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</si>
  <si>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</si>
  <si>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</si>
  <si>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</si>
  <si>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</si>
  <si>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</si>
  <si>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</si>
  <si>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</si>
  <si>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</si>
  <si>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</si>
  <si>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</si>
  <si>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</si>
  <si>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</si>
  <si>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</si>
  <si>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</si>
  <si>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</si>
  <si>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</si>
  <si>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</si>
  <si>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</si>
  <si>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</si>
  <si>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</si>
  <si>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</si>
  <si>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</si>
  <si>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</si>
  <si>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</si>
  <si>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</si>
  <si>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</si>
  <si>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</si>
  <si>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</si>
  <si>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</si>
  <si>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</si>
  <si>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</si>
  <si>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</si>
  <si>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</si>
  <si>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</si>
  <si>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</si>
  <si>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</si>
  <si>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</si>
  <si>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</si>
  <si>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</si>
  <si>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</si>
  <si>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</si>
  <si>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</si>
  <si>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</si>
  <si>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</si>
  <si>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</si>
  <si>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</si>
  <si>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</si>
  <si>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</si>
  <si>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</si>
  <si>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</si>
  <si>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</si>
  <si>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</si>
  <si>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</si>
  <si>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</si>
  <si>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</si>
  <si>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</si>
  <si>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</si>
  <si>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</si>
  <si>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</si>
  <si>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</si>
  <si>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</si>
  <si>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</si>
  <si>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</si>
  <si>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</si>
  <si>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</si>
  <si>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</si>
  <si>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</si>
  <si>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</si>
  <si>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</si>
  <si>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</si>
  <si>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</si>
  <si>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</si>
  <si>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</si>
  <si>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</si>
  <si>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</si>
  <si>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</si>
  <si>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</si>
  <si>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</si>
  <si>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</si>
  <si>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</si>
  <si>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</si>
  <si>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</si>
  <si>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</si>
  <si>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</si>
  <si>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</si>
  <si>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</si>
  <si>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</si>
  <si>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</si>
  <si>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</si>
  <si>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</si>
  <si>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</si>
  <si>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</si>
  <si>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</si>
  <si>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</si>
  <si>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</si>
  <si>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</si>
  <si>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</si>
  <si>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</si>
  <si>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</si>
  <si>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</si>
  <si>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</si>
  <si>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</si>
  <si>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</si>
  <si>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</si>
  <si>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</si>
  <si>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</si>
  <si>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</si>
  <si>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</si>
  <si>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</si>
  <si>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</si>
  <si>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</si>
  <si>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</si>
  <si>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</si>
  <si>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</si>
  <si>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</si>
  <si>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</si>
  <si>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</si>
  <si>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</si>
  <si>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</si>
  <si>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</si>
  <si>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</si>
  <si>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</si>
  <si>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</si>
  <si>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</si>
  <si>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</si>
  <si>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</si>
  <si>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</si>
  <si>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</si>
  <si>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</si>
  <si>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</si>
  <si>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</si>
  <si>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</si>
  <si>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</si>
  <si>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</si>
  <si>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</si>
  <si>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</si>
  <si>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</si>
  <si>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</si>
  <si>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</si>
  <si>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</si>
  <si>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</si>
  <si>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</si>
  <si>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</si>
  <si>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</si>
  <si>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</si>
  <si>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</si>
  <si>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</si>
  <si>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</si>
  <si>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</si>
  <si>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</si>
  <si>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</si>
  <si>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</si>
  <si>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</si>
  <si>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</si>
  <si>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</si>
  <si>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</si>
  <si>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</si>
  <si>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</si>
  <si>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</si>
  <si>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</si>
  <si>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</si>
  <si>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</si>
  <si>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</si>
  <si>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</si>
  <si>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</si>
  <si>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</si>
  <si>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</si>
  <si>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</si>
  <si>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</si>
  <si>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</si>
  <si>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</si>
  <si>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</si>
  <si>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</si>
  <si>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</si>
  <si>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</si>
  <si>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</si>
  <si>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</si>
  <si>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</si>
  <si>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</si>
  <si>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</si>
  <si>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</si>
  <si>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</si>
  <si>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</si>
  <si>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</si>
  <si>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</si>
  <si>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</si>
  <si>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</si>
  <si>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</si>
  <si>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</si>
  <si>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</si>
  <si>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</si>
  <si>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</si>
  <si>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</si>
  <si>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</si>
  <si>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</si>
  <si>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</si>
  <si>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</si>
  <si>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</si>
  <si>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</si>
  <si>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</si>
  <si>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</si>
  <si>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</si>
  <si>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</si>
  <si>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</si>
  <si>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</si>
  <si>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</si>
  <si>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</si>
  <si>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</si>
  <si>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</si>
  <si>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</si>
  <si>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</si>
  <si>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</si>
  <si>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</si>
  <si>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</si>
  <si>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</si>
  <si>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</si>
  <si>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</si>
  <si>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</si>
  <si>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</si>
  <si>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</si>
  <si>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</si>
  <si>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</si>
  <si>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</si>
  <si>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</si>
  <si>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</si>
  <si>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</si>
  <si>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</si>
  <si>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</si>
  <si>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</si>
  <si>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</si>
  <si>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</si>
  <si>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</si>
  <si>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</si>
  <si>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</si>
  <si>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</si>
  <si>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</si>
  <si>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</si>
  <si>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</si>
  <si>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</si>
  <si>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</si>
  <si>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</si>
  <si>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</si>
  <si>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</si>
  <si>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</si>
  <si>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</si>
  <si>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</si>
  <si>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</si>
  <si>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</si>
  <si>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</si>
  <si>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</si>
  <si>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</si>
  <si>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</si>
  <si>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</si>
  <si>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</si>
  <si>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</si>
  <si>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</si>
  <si>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</si>
  <si>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</si>
  <si>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</si>
  <si>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</si>
  <si>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</si>
  <si>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</si>
  <si>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</si>
  <si>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</si>
  <si>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</si>
  <si>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</si>
  <si>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</si>
  <si>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</si>
  <si>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</si>
  <si>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</si>
  <si>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</si>
  <si>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</si>
  <si>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</si>
  <si>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</si>
  <si>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</si>
  <si>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</si>
  <si>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</si>
  <si>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</si>
  <si>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</si>
  <si>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</si>
  <si>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</si>
  <si>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</si>
  <si>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</si>
  <si>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</si>
  <si>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</si>
  <si>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</si>
  <si>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</si>
  <si>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</si>
  <si>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</si>
  <si>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</si>
  <si>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</si>
  <si>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</si>
  <si>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</si>
  <si>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</si>
  <si>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</si>
  <si>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</si>
  <si>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</si>
  <si>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</si>
  <si>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</si>
  <si>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</si>
  <si>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</si>
  <si>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</si>
  <si>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</si>
  <si>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</si>
  <si>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</si>
  <si>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</si>
  <si>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</si>
  <si>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</si>
  <si>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</si>
  <si>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</si>
  <si>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</si>
  <si>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</si>
  <si>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</si>
  <si>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</si>
  <si>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</si>
  <si>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</si>
  <si>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</si>
  <si>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</si>
  <si>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</si>
  <si>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</si>
  <si>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</si>
  <si>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</si>
  <si>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</si>
  <si>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</si>
  <si>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</si>
  <si>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</si>
  <si>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</si>
  <si>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</si>
  <si>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</si>
  <si>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</si>
  <si>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</si>
  <si>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</si>
  <si>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</si>
  <si>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</si>
  <si>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</si>
  <si>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</si>
  <si>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</si>
  <si>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</si>
  <si>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</si>
  <si>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</si>
  <si>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</si>
  <si>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</si>
  <si>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</si>
  <si>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</si>
  <si>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</si>
  <si>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</si>
  <si>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</si>
  <si>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</si>
  <si>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</si>
  <si>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</si>
  <si>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</si>
  <si>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</si>
  <si>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</si>
  <si>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</si>
  <si>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</si>
  <si>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</si>
  <si>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</si>
  <si>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</si>
  <si>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</si>
  <si>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</si>
  <si>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</si>
  <si>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</si>
  <si>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</si>
  <si>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</si>
  <si>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</si>
  <si>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</si>
  <si>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</si>
  <si>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</si>
  <si>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</si>
  <si>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</si>
  <si>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</si>
  <si>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</si>
  <si>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</si>
  <si>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</si>
  <si>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</si>
  <si>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</si>
  <si>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</si>
  <si>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</si>
  <si>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</si>
  <si>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</si>
  <si>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</si>
  <si>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</si>
  <si>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</si>
  <si>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</si>
  <si>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</si>
  <si>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</si>
  <si>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</si>
  <si>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</si>
  <si>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</si>
  <si>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</si>
  <si>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</si>
  <si>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</si>
  <si>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</si>
  <si>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</si>
  <si>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</si>
  <si>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</si>
  <si>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</si>
  <si>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</si>
  <si>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</si>
  <si>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</si>
  <si>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</si>
  <si>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</si>
  <si>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</si>
  <si>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</si>
  <si>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</si>
  <si>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</si>
  <si>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</si>
  <si>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</si>
  <si>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</si>
  <si>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</si>
  <si>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</si>
  <si>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</si>
  <si>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</si>
  <si>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</si>
  <si>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</si>
  <si>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</si>
  <si>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</si>
  <si>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</si>
  <si>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</si>
  <si>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</si>
  <si>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</si>
  <si>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</si>
  <si>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</si>
  <si>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</si>
  <si>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</si>
  <si>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</si>
  <si>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</si>
  <si>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</si>
  <si>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</si>
  <si>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</si>
  <si>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</si>
  <si>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</si>
  <si>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</si>
  <si>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</si>
  <si>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</si>
  <si>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</si>
  <si>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</si>
  <si>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</si>
  <si>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</si>
  <si>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</si>
  <si>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</si>
  <si>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</si>
  <si>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</si>
  <si>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</si>
  <si>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</si>
  <si>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</si>
  <si>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</si>
  <si>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</si>
  <si>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</si>
  <si>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</si>
  <si>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</si>
  <si>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</si>
  <si>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</si>
  <si>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</si>
  <si>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</si>
  <si>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</si>
  <si>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</si>
  <si>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</si>
  <si>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</si>
  <si>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</si>
  <si>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</si>
  <si>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</si>
  <si>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</si>
  <si>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</si>
  <si>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</si>
  <si>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</si>
  <si>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</si>
  <si>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</si>
  <si>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</si>
  <si>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</si>
  <si>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</si>
  <si>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</si>
  <si>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</si>
  <si>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</si>
  <si>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</si>
  <si>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</si>
  <si>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</si>
  <si>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</si>
  <si>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</si>
  <si>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</si>
  <si>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</si>
  <si>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</si>
  <si>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</si>
  <si>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</si>
  <si>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</si>
  <si>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</si>
  <si>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</si>
  <si>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</si>
  <si>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</si>
  <si>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</si>
  <si>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</si>
  <si>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</si>
  <si>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</si>
  <si>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</si>
  <si>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</si>
  <si>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</si>
  <si>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</si>
  <si>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</si>
  <si>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</si>
  <si>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</si>
  <si>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</si>
  <si>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</si>
  <si>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</si>
  <si>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</si>
  <si>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</si>
  <si>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</si>
  <si>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</si>
  <si>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</si>
  <si>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</si>
  <si>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</si>
  <si>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</si>
  <si>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</si>
  <si>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</si>
  <si>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</si>
  <si>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</si>
  <si>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</si>
  <si>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</si>
  <si>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</si>
  <si>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</si>
  <si>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</si>
  <si>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</si>
  <si>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</si>
  <si>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</si>
  <si>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</si>
  <si>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</si>
  <si>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</si>
  <si>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</si>
  <si>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</si>
  <si>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</si>
  <si>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</si>
  <si>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</si>
  <si>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</si>
  <si>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</si>
  <si>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</si>
  <si>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</si>
  <si>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</si>
  <si>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</si>
  <si>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</si>
  <si>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</si>
  <si>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</si>
  <si>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</si>
  <si>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</si>
  <si>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</si>
  <si>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</si>
  <si>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</si>
  <si>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</si>
  <si>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</si>
  <si>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</si>
  <si>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</si>
  <si>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</si>
  <si>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</si>
  <si>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</si>
  <si>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</si>
  <si>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</si>
  <si>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</si>
  <si>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</si>
  <si>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</si>
  <si>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</si>
  <si>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</si>
  <si>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</si>
  <si>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</si>
  <si>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</si>
  <si>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</si>
  <si>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</si>
  <si>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</si>
  <si>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</si>
  <si>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</si>
  <si>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</si>
  <si>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</si>
  <si>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</si>
  <si>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</si>
  <si>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</si>
  <si>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</si>
  <si>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</si>
  <si>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</si>
  <si>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</si>
  <si>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</si>
  <si>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</si>
  <si>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</si>
  <si>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</si>
  <si>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</si>
  <si>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</si>
  <si>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</si>
  <si>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</si>
  <si>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</si>
  <si>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</si>
  <si>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</si>
  <si>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</si>
  <si>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</si>
  <si>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</si>
  <si>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</si>
  <si>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</si>
  <si>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</si>
  <si>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</si>
  <si>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</si>
  <si>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</si>
  <si>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</si>
  <si>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</si>
  <si>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</si>
  <si>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</si>
  <si>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</si>
  <si>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</si>
  <si>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</si>
  <si>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</si>
  <si>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</si>
  <si>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</si>
  <si>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</si>
  <si>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</si>
  <si>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</si>
  <si>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</si>
  <si>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</si>
  <si>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</si>
  <si>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</si>
  <si>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</si>
  <si>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</si>
  <si>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</si>
  <si>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</si>
  <si>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</si>
  <si>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</si>
  <si>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</si>
  <si>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</si>
  <si>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</si>
  <si>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</si>
  <si>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</si>
  <si>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</si>
  <si>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</si>
  <si>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</si>
  <si>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</si>
  <si>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</si>
  <si>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</si>
  <si>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</si>
  <si>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</si>
  <si>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</si>
  <si>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</si>
  <si>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</si>
  <si>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</si>
  <si>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</si>
  <si>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</si>
  <si>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</si>
  <si>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</si>
  <si>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</si>
  <si>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</si>
  <si>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</si>
  <si>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</si>
  <si>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</si>
  <si>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</si>
  <si>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</si>
  <si>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</si>
  <si>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</si>
  <si>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</si>
  <si>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</si>
  <si>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</si>
  <si>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</si>
  <si>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</si>
  <si>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</si>
  <si>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</si>
  <si>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</si>
  <si>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</si>
  <si>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</si>
  <si>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</si>
  <si>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</si>
  <si>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</si>
  <si>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</si>
  <si>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</si>
  <si>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</si>
  <si>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</si>
  <si>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</si>
  <si>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</si>
  <si>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</si>
  <si>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</si>
  <si>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</si>
  <si>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</si>
  <si>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</si>
  <si>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</si>
  <si>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</si>
  <si>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</si>
  <si>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</si>
  <si>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</si>
  <si>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</si>
  <si>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</si>
  <si>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</si>
  <si>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</si>
  <si>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</si>
  <si>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</si>
  <si>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</si>
  <si>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</si>
  <si>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</si>
  <si>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</si>
  <si>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</si>
  <si>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</si>
  <si>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</si>
  <si>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</si>
  <si>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</si>
  <si>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</si>
  <si>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</si>
  <si>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</si>
  <si>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</si>
  <si>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</si>
  <si>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</si>
  <si>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</si>
  <si>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</si>
  <si>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</si>
  <si>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</si>
  <si>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</si>
  <si>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</si>
  <si>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</si>
  <si>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</si>
  <si>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</si>
  <si>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</si>
  <si>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</si>
  <si>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</si>
  <si>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</si>
  <si>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</si>
  <si>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</si>
  <si>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</si>
  <si>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</si>
  <si>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</si>
  <si>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</si>
  <si>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</si>
  <si>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</si>
  <si>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</si>
  <si>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</si>
  <si>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</si>
  <si>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</si>
  <si>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</si>
  <si>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</si>
  <si>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</si>
  <si>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</si>
  <si>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</si>
  <si>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</si>
  <si>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</si>
  <si>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</si>
  <si>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</si>
  <si>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</si>
  <si>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</si>
  <si>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</si>
  <si>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</si>
  <si>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</si>
  <si>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</si>
  <si>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</si>
  <si>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</si>
  <si>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</si>
  <si>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</si>
  <si>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</si>
  <si>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</si>
  <si>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</si>
  <si>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</si>
  <si>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</si>
  <si>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</si>
  <si>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</si>
  <si>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</si>
  <si>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</si>
  <si>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</si>
  <si>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</si>
  <si>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</si>
  <si>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</si>
  <si>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</si>
  <si>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</si>
  <si>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</si>
  <si>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</si>
  <si>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</si>
  <si>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</si>
  <si>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</si>
  <si>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</si>
  <si>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</si>
  <si>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</si>
  <si>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</si>
  <si>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</si>
  <si>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</si>
  <si>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</si>
  <si>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</si>
  <si>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</si>
  <si>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</si>
  <si>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</si>
  <si>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</si>
  <si>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</si>
  <si>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</si>
  <si>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</si>
  <si>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</si>
  <si>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</si>
  <si>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</si>
  <si>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</si>
  <si>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</si>
  <si>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</si>
  <si>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</si>
  <si>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</si>
  <si>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</si>
  <si>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</si>
  <si>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</si>
  <si>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</si>
  <si>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</si>
  <si>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</si>
  <si>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</si>
  <si>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</si>
  <si>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</si>
  <si>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</si>
  <si>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</si>
  <si>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</si>
  <si>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</si>
  <si>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</si>
  <si>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</si>
  <si>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</si>
  <si>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</si>
  <si>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</si>
  <si>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</si>
  <si>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</si>
  <si>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</si>
  <si>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</si>
  <si>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</si>
  <si>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</si>
  <si>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</si>
  <si>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</si>
  <si>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</si>
  <si>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</si>
  <si>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</si>
  <si>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</si>
  <si>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</si>
  <si>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</si>
  <si>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</si>
  <si>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</si>
  <si>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</si>
  <si>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</si>
  <si>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</si>
  <si>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</si>
  <si>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</si>
  <si>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</si>
  <si>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</si>
  <si>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</si>
  <si>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</si>
  <si>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</si>
  <si>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</si>
  <si>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</si>
  <si>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</si>
  <si>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</si>
  <si>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</si>
  <si>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</si>
  <si>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</si>
  <si>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</si>
  <si>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</si>
  <si>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</si>
  <si>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</si>
  <si>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</si>
  <si>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</si>
  <si>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</si>
  <si>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</si>
  <si>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</si>
  <si>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</si>
  <si>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</si>
  <si>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</si>
  <si>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</si>
  <si>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</si>
  <si>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</si>
  <si>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</si>
  <si>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</si>
  <si>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</si>
  <si>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</si>
  <si>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</si>
  <si>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</si>
  <si>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</si>
  <si>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</si>
  <si>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</si>
  <si>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</si>
  <si>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</si>
  <si>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</si>
  <si>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</si>
  <si>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</si>
  <si>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</si>
  <si>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</si>
  <si>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</si>
  <si>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</si>
  <si>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</si>
  <si>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</si>
  <si>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</si>
  <si>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</si>
  <si>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</si>
  <si>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</si>
  <si>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</si>
  <si>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</si>
  <si>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</si>
  <si>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</si>
  <si>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</si>
  <si>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</si>
  <si>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</si>
  <si>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</si>
  <si>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</si>
  <si>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</si>
  <si>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</si>
  <si>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</si>
  <si>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</si>
  <si>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</si>
  <si>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</si>
  <si>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</si>
  <si>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</si>
  <si>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</si>
  <si>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</si>
  <si>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</si>
  <si>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</si>
  <si>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</si>
  <si>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</si>
  <si>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</si>
  <si>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</si>
  <si>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</si>
  <si>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</si>
  <si>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</si>
  <si>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</si>
  <si>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</si>
  <si>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</si>
  <si>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</si>
  <si>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</si>
  <si>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</si>
  <si>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</si>
  <si>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</si>
  <si>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</si>
  <si>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</si>
  <si>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</si>
  <si>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</si>
  <si>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</si>
  <si>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</si>
  <si>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</si>
  <si>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</si>
  <si>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</si>
  <si>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</si>
  <si>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</si>
  <si>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</si>
  <si>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</si>
  <si>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</si>
  <si>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</si>
  <si>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</si>
  <si>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</si>
  <si>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</si>
  <si>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</si>
  <si>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</si>
  <si>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</si>
  <si>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</si>
  <si>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</si>
  <si>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</si>
  <si>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</si>
  <si>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</si>
  <si>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</si>
  <si>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</si>
  <si>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</si>
  <si>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</si>
  <si>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</si>
  <si>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</si>
  <si>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</si>
  <si>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</si>
  <si>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</si>
  <si>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</si>
  <si>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</si>
  <si>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</si>
  <si>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</si>
  <si>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</si>
  <si>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</si>
  <si>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</si>
  <si>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</si>
  <si>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</si>
  <si>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</si>
  <si>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</si>
  <si>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</si>
  <si>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</si>
  <si>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</si>
  <si>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</si>
  <si>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</si>
  <si>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</si>
  <si>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</si>
  <si>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</si>
  <si>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</si>
  <si>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</si>
  <si>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</si>
  <si>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</si>
  <si>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</si>
  <si>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</si>
  <si>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</si>
  <si>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</si>
  <si>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</si>
  <si>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</si>
  <si>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</si>
  <si>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</si>
  <si>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</si>
  <si>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</si>
  <si>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</si>
  <si>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</si>
  <si>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</si>
  <si>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</si>
  <si>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</si>
  <si>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</si>
  <si>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</si>
  <si>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</si>
  <si>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</si>
  <si>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</si>
  <si>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</si>
  <si>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</si>
  <si>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</si>
  <si>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</si>
  <si>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</si>
  <si>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</si>
  <si>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</si>
  <si>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</si>
  <si>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</si>
  <si>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</si>
  <si>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</si>
  <si>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</si>
  <si>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</si>
  <si>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</si>
  <si>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</si>
  <si>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</si>
  <si>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</si>
  <si>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</si>
  <si>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</si>
  <si>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</si>
  <si>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</si>
  <si>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</si>
  <si>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</si>
  <si>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</si>
  <si>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</si>
  <si>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</si>
  <si>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</si>
  <si>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</si>
  <si>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</si>
  <si>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</si>
  <si>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</si>
  <si>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</si>
  <si>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</si>
  <si>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</si>
  <si>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</si>
  <si>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</si>
  <si>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</si>
  <si>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</si>
  <si>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</si>
  <si>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</si>
  <si>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</si>
  <si>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</si>
  <si>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</si>
  <si>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</si>
  <si>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</si>
  <si>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</si>
  <si>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</si>
  <si>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</si>
  <si>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</si>
  <si>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</si>
  <si>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</si>
  <si>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</si>
  <si>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</si>
  <si>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</si>
  <si>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</si>
  <si>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</si>
  <si>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</si>
  <si>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</si>
  <si>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</si>
  <si>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</si>
  <si>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</si>
  <si>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</si>
  <si>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</si>
  <si>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</si>
  <si>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</si>
  <si>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</si>
  <si>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</si>
  <si>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</si>
  <si>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</si>
  <si>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</si>
  <si>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</si>
  <si>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</si>
  <si>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</si>
  <si>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</si>
  <si>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</si>
  <si>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</si>
  <si>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</si>
  <si>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</si>
  <si>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</si>
  <si>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</si>
  <si>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</si>
  <si>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</si>
  <si>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</si>
  <si>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</si>
  <si>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</si>
  <si>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</si>
  <si>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</si>
  <si>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</si>
  <si>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</si>
  <si>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</si>
  <si>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</si>
  <si>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</si>
  <si>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</si>
  <si>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</si>
  <si>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</si>
  <si>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</si>
  <si>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</si>
  <si>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</si>
  <si>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</si>
  <si>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</si>
  <si>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</si>
  <si>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</si>
  <si>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</si>
  <si>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</si>
  <si>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</si>
  <si>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</si>
  <si>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</si>
  <si>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</si>
  <si>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</si>
  <si>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</si>
  <si>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</si>
  <si>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</si>
  <si>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</si>
  <si>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</si>
  <si>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</si>
  <si>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</si>
  <si>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</si>
  <si>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</si>
  <si>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</si>
  <si>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</si>
  <si>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</si>
  <si>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</si>
  <si>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</si>
  <si>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</si>
  <si>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</si>
  <si>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</si>
  <si>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</si>
  <si>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</si>
  <si>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</si>
  <si>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</si>
  <si>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</si>
  <si>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</si>
  <si>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</si>
  <si>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</si>
  <si>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</si>
  <si>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</si>
  <si>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</si>
  <si>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</si>
  <si>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</si>
  <si>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</si>
  <si>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</si>
  <si>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</si>
  <si>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</si>
  <si>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</si>
  <si>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</si>
  <si>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</si>
  <si>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</si>
  <si>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</si>
  <si>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</si>
  <si>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</si>
  <si>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</si>
  <si>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</si>
  <si>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</si>
  <si>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</si>
  <si>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</si>
  <si>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</si>
  <si>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</si>
  <si>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</si>
  <si>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</si>
  <si>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</si>
  <si>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</si>
  <si>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</si>
  <si>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</si>
  <si>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</si>
  <si>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</si>
  <si>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</si>
  <si>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</si>
  <si>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</si>
  <si>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</si>
  <si>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</si>
  <si>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小泉　真一</t>
    <rPh sb="0" eb="2">
      <t>コイズミ</t>
    </rPh>
    <rPh sb="3" eb="5">
      <t>シンイチ</t>
    </rPh>
    <phoneticPr fontId="1"/>
  </si>
  <si>
    <t>管理者</t>
    <rPh sb="0" eb="3">
      <t>カンリシャ</t>
    </rPh>
    <phoneticPr fontId="1"/>
  </si>
  <si>
    <t>0172906992</t>
    <phoneticPr fontId="1"/>
  </si>
  <si>
    <t>株式会社さくらライフコミュニケーション</t>
    <rPh sb="0" eb="4">
      <t>カブシキガイシャ</t>
    </rPh>
    <phoneticPr fontId="1"/>
  </si>
  <si>
    <t>かぶしきがいしゃさくららいふこみゅにけーしょん</t>
    <phoneticPr fontId="1"/>
  </si>
  <si>
    <t>0166</t>
    <phoneticPr fontId="1"/>
  </si>
  <si>
    <t>26</t>
    <phoneticPr fontId="1"/>
  </si>
  <si>
    <t>6640</t>
    <phoneticPr fontId="1"/>
  </si>
  <si>
    <t>8011</t>
    <phoneticPr fontId="1"/>
  </si>
  <si>
    <t>https://</t>
  </si>
  <si>
    <t>www.sakura78.jp</t>
    <phoneticPr fontId="1"/>
  </si>
  <si>
    <t>二門　渉</t>
    <rPh sb="0" eb="2">
      <t>ニカド</t>
    </rPh>
    <rPh sb="3" eb="4">
      <t>ワタル</t>
    </rPh>
    <phoneticPr fontId="1"/>
  </si>
  <si>
    <t>代表取締役社長</t>
    <rPh sb="0" eb="2">
      <t>ダイヒョウ</t>
    </rPh>
    <rPh sb="2" eb="7">
      <t>トリシマリヤクシャチョウ</t>
    </rPh>
    <phoneticPr fontId="1"/>
  </si>
  <si>
    <t>かいごつきゆうりょうろうじんほーむさくらひがし</t>
    <phoneticPr fontId="1"/>
  </si>
  <si>
    <t>介護付有料老人ホームさくら東</t>
    <rPh sb="0" eb="3">
      <t>カイゴツキ</t>
    </rPh>
    <rPh sb="3" eb="7">
      <t>ユウリョウロウジン</t>
    </rPh>
    <rPh sb="13" eb="14">
      <t>ヒガシ</t>
    </rPh>
    <phoneticPr fontId="1"/>
  </si>
  <si>
    <t>旭川</t>
    <rPh sb="0" eb="2">
      <t>アサヒカワ</t>
    </rPh>
    <phoneticPr fontId="1"/>
  </si>
  <si>
    <t>74</t>
    <phoneticPr fontId="1"/>
  </si>
  <si>
    <t>6126</t>
    <phoneticPr fontId="1"/>
  </si>
  <si>
    <t>6236</t>
    <phoneticPr fontId="1"/>
  </si>
  <si>
    <t>１　介護付（一般型特定施設入居者生活介護を提供する場合）</t>
  </si>
  <si>
    <t>旭川市</t>
    <rPh sb="0" eb="3">
      <t>アサヒカワシ</t>
    </rPh>
    <phoneticPr fontId="1"/>
  </si>
  <si>
    <t>１　事業者が自ら所有する土地</t>
  </si>
  <si>
    <t>１　耐火建築物</t>
  </si>
  <si>
    <t>３　木造</t>
  </si>
  <si>
    <t>１　事業者が自ら所有する建物</t>
  </si>
  <si>
    <t>１　全室個室（縁故者個室含む）</t>
  </si>
  <si>
    <t>２　なし</t>
  </si>
  <si>
    <t>１　あり</t>
  </si>
  <si>
    <t>２　あり（ストレッチャー対応）</t>
  </si>
  <si>
    <t>１　全ての居室あり</t>
  </si>
  <si>
    <t>１　全ての便所あり</t>
  </si>
  <si>
    <t>１　全ての浴室あり</t>
  </si>
  <si>
    <t>１　自ら実施</t>
  </si>
  <si>
    <t>２　委託</t>
  </si>
  <si>
    <t>○</t>
  </si>
  <si>
    <t>介護福祉士</t>
    <rPh sb="0" eb="5">
      <t>カイゴフクシシ</t>
    </rPh>
    <phoneticPr fontId="1"/>
  </si>
  <si>
    <t>１　利用権方式</t>
  </si>
  <si>
    <t>３　月払い方式</t>
  </si>
  <si>
    <t>１　減額なし</t>
  </si>
  <si>
    <t>３　公開していない</t>
  </si>
  <si>
    <t>施設賠償保険にて対応</t>
    <rPh sb="0" eb="2">
      <t>シセツ</t>
    </rPh>
    <rPh sb="2" eb="4">
      <t>バイショウ</t>
    </rPh>
    <rPh sb="4" eb="6">
      <t>ホケン</t>
    </rPh>
    <rPh sb="8" eb="10">
      <t>タイオウ</t>
    </rPh>
    <phoneticPr fontId="1"/>
  </si>
  <si>
    <t>介護賠償責任保険にて対応</t>
    <rPh sb="0" eb="2">
      <t>カイゴ</t>
    </rPh>
    <rPh sb="2" eb="4">
      <t>バイショウ</t>
    </rPh>
    <rPh sb="4" eb="8">
      <t>セキニンホケン</t>
    </rPh>
    <rPh sb="10" eb="12">
      <t>タイオウ</t>
    </rPh>
    <phoneticPr fontId="1"/>
  </si>
  <si>
    <t>さくら東サービス苦情処理本部</t>
    <rPh sb="3" eb="4">
      <t>ヒガシ</t>
    </rPh>
    <rPh sb="8" eb="10">
      <t>クジョウ</t>
    </rPh>
    <rPh sb="10" eb="12">
      <t>ショリ</t>
    </rPh>
    <rPh sb="12" eb="14">
      <t>ホンブ</t>
    </rPh>
    <phoneticPr fontId="1"/>
  </si>
  <si>
    <t>0166</t>
    <phoneticPr fontId="1"/>
  </si>
  <si>
    <t>74</t>
    <phoneticPr fontId="1"/>
  </si>
  <si>
    <t>6126</t>
    <phoneticPr fontId="1"/>
  </si>
  <si>
    <t>sa.higashi</t>
    <phoneticPr fontId="1"/>
  </si>
  <si>
    <t>bz04.plala.or.jp</t>
    <phoneticPr fontId="1"/>
  </si>
  <si>
    <t>２　法人</t>
  </si>
  <si>
    <t>５　営利法人</t>
  </si>
  <si>
    <t>9450001005052</t>
    <phoneticPr fontId="1"/>
  </si>
  <si>
    <t>北海道旭川市5条通13丁目６４７番地の１号</t>
    <rPh sb="0" eb="3">
      <t>ホッカイドウ</t>
    </rPh>
    <rPh sb="3" eb="6">
      <t>アサヒカワシ</t>
    </rPh>
    <rPh sb="7" eb="8">
      <t>ジョウ</t>
    </rPh>
    <rPh sb="8" eb="9">
      <t>トオ</t>
    </rPh>
    <rPh sb="11" eb="13">
      <t>チョウメ</t>
    </rPh>
    <rPh sb="16" eb="18">
      <t>バンチ</t>
    </rPh>
    <rPh sb="20" eb="21">
      <t>ゴウ</t>
    </rPh>
    <phoneticPr fontId="1"/>
  </si>
  <si>
    <t>北海道旭川市豊岡７条４丁目１番６号</t>
    <rPh sb="0" eb="3">
      <t>ホッカイドウ</t>
    </rPh>
    <rPh sb="3" eb="6">
      <t>アサヒカワシ</t>
    </rPh>
    <rPh sb="6" eb="8">
      <t>トヨオカ</t>
    </rPh>
    <rPh sb="9" eb="10">
      <t>ジョウ</t>
    </rPh>
    <rPh sb="11" eb="13">
      <t>チョウメ</t>
    </rPh>
    <rPh sb="14" eb="15">
      <t>バン</t>
    </rPh>
    <rPh sb="16" eb="17">
      <t>ゴウ</t>
    </rPh>
    <phoneticPr fontId="1"/>
  </si>
  <si>
    <t>・利用者の人格を尊重し、常に利用者の立場に立ち、その有する能力に応じ可能な限り自立した日常生活を営むことができるように提供します。　　・提供するサービスは、介護保険法令及び厚生労働省通知の内容に沿ったものとします。</t>
    <rPh sb="1" eb="4">
      <t>リヨウシャ</t>
    </rPh>
    <rPh sb="5" eb="7">
      <t>ジンカク</t>
    </rPh>
    <rPh sb="8" eb="10">
      <t>ソンチョウ</t>
    </rPh>
    <rPh sb="12" eb="13">
      <t>ツネ</t>
    </rPh>
    <rPh sb="14" eb="17">
      <t>リヨウシャ</t>
    </rPh>
    <rPh sb="18" eb="20">
      <t>タチバ</t>
    </rPh>
    <rPh sb="21" eb="22">
      <t>タ</t>
    </rPh>
    <rPh sb="26" eb="27">
      <t>ユウ</t>
    </rPh>
    <rPh sb="29" eb="31">
      <t>ノウリョク</t>
    </rPh>
    <rPh sb="32" eb="33">
      <t>オウ</t>
    </rPh>
    <rPh sb="34" eb="36">
      <t>カノウ</t>
    </rPh>
    <rPh sb="37" eb="38">
      <t>カギ</t>
    </rPh>
    <rPh sb="39" eb="41">
      <t>ジリツ</t>
    </rPh>
    <rPh sb="43" eb="45">
      <t>ニチジョウ</t>
    </rPh>
    <rPh sb="45" eb="47">
      <t>セイカツ</t>
    </rPh>
    <rPh sb="48" eb="49">
      <t>イトナ</t>
    </rPh>
    <rPh sb="59" eb="61">
      <t>テイキョウ</t>
    </rPh>
    <rPh sb="68" eb="70">
      <t>テイキョウ</t>
    </rPh>
    <phoneticPr fontId="1"/>
  </si>
  <si>
    <t>看護・介護職員を充実させ濃密な個別介護の提供を行います。</t>
    <rPh sb="0" eb="2">
      <t>カンゴ</t>
    </rPh>
    <rPh sb="3" eb="7">
      <t>カイゴショクイン</t>
    </rPh>
    <rPh sb="8" eb="10">
      <t>ジュウジツ</t>
    </rPh>
    <rPh sb="12" eb="14">
      <t>ノウミツ</t>
    </rPh>
    <rPh sb="15" eb="17">
      <t>コベツ</t>
    </rPh>
    <rPh sb="17" eb="19">
      <t>カイゴ</t>
    </rPh>
    <rPh sb="20" eb="22">
      <t>テイキョウ</t>
    </rPh>
    <rPh sb="23" eb="24">
      <t>オコナ</t>
    </rPh>
    <phoneticPr fontId="1"/>
  </si>
  <si>
    <t>医療法人　歓生会　豊岡中央病院</t>
    <rPh sb="0" eb="4">
      <t>イリョウホウジン</t>
    </rPh>
    <rPh sb="5" eb="6">
      <t>カン</t>
    </rPh>
    <rPh sb="6" eb="7">
      <t>セイ</t>
    </rPh>
    <rPh sb="7" eb="8">
      <t>カイ</t>
    </rPh>
    <rPh sb="9" eb="11">
      <t>トヨオカ</t>
    </rPh>
    <rPh sb="11" eb="13">
      <t>チュウオウ</t>
    </rPh>
    <rPh sb="13" eb="15">
      <t>ビョウイン</t>
    </rPh>
    <phoneticPr fontId="1"/>
  </si>
  <si>
    <t>旭川市豊岡7条2丁目1番5号</t>
    <rPh sb="0" eb="3">
      <t>アサヒカワシ</t>
    </rPh>
    <rPh sb="3" eb="5">
      <t>トヨオカ</t>
    </rPh>
    <rPh sb="6" eb="7">
      <t>ジョウ</t>
    </rPh>
    <rPh sb="8" eb="10">
      <t>チョウメ</t>
    </rPh>
    <rPh sb="11" eb="12">
      <t>バン</t>
    </rPh>
    <rPh sb="13" eb="14">
      <t>ゴウ</t>
    </rPh>
    <phoneticPr fontId="1"/>
  </si>
  <si>
    <t>内科　消化器内科　外科　耳鼻咽喉科　脳神経外科</t>
    <rPh sb="0" eb="2">
      <t>ナイカ</t>
    </rPh>
    <rPh sb="3" eb="6">
      <t>ショウカキ</t>
    </rPh>
    <rPh sb="6" eb="8">
      <t>ナイカ</t>
    </rPh>
    <rPh sb="9" eb="11">
      <t>ゲカ</t>
    </rPh>
    <rPh sb="12" eb="17">
      <t>ジビインコウカ</t>
    </rPh>
    <rPh sb="18" eb="21">
      <t>ノウシンケイ</t>
    </rPh>
    <rPh sb="21" eb="23">
      <t>ゲカ</t>
    </rPh>
    <phoneticPr fontId="1"/>
  </si>
  <si>
    <t>整形外科　内科　消化器内科　糖尿病代謝内科　外科　大腸外科　肛門外科　耳鼻咽喉科　脳神経外科　他</t>
    <rPh sb="0" eb="2">
      <t>セイケイ</t>
    </rPh>
    <rPh sb="2" eb="4">
      <t>ゲカ</t>
    </rPh>
    <rPh sb="5" eb="7">
      <t>ナイカ</t>
    </rPh>
    <rPh sb="8" eb="11">
      <t>ショウカキ</t>
    </rPh>
    <rPh sb="11" eb="13">
      <t>ナイカ</t>
    </rPh>
    <rPh sb="14" eb="17">
      <t>トウニョウビョウ</t>
    </rPh>
    <rPh sb="17" eb="19">
      <t>タイシャ</t>
    </rPh>
    <rPh sb="19" eb="21">
      <t>ナイカ</t>
    </rPh>
    <rPh sb="22" eb="24">
      <t>ゲカ</t>
    </rPh>
    <rPh sb="25" eb="27">
      <t>ダイチョウ</t>
    </rPh>
    <rPh sb="27" eb="29">
      <t>ゲカ</t>
    </rPh>
    <rPh sb="30" eb="32">
      <t>コウモン</t>
    </rPh>
    <rPh sb="32" eb="34">
      <t>ゲカ</t>
    </rPh>
    <rPh sb="35" eb="40">
      <t>ジビインコウカ</t>
    </rPh>
    <rPh sb="41" eb="44">
      <t>ノウシンケイ</t>
    </rPh>
    <rPh sb="44" eb="46">
      <t>ゲカ</t>
    </rPh>
    <rPh sb="47" eb="48">
      <t>ホカ</t>
    </rPh>
    <phoneticPr fontId="1"/>
  </si>
  <si>
    <t>受診　治療　訪問診療</t>
    <rPh sb="0" eb="2">
      <t>ジュシン</t>
    </rPh>
    <rPh sb="3" eb="5">
      <t>チリョウ</t>
    </rPh>
    <rPh sb="6" eb="8">
      <t>ホウモン</t>
    </rPh>
    <rPh sb="8" eb="10">
      <t>シンリョウ</t>
    </rPh>
    <phoneticPr fontId="1"/>
  </si>
  <si>
    <t>医療法人社団　みどりの里　リバータウンクリニック</t>
    <rPh sb="0" eb="4">
      <t>イリョウホウジン</t>
    </rPh>
    <rPh sb="4" eb="6">
      <t>シャダン</t>
    </rPh>
    <rPh sb="11" eb="12">
      <t>サト</t>
    </rPh>
    <phoneticPr fontId="1"/>
  </si>
  <si>
    <t>旭川市旭神2条3丁目6番25号</t>
    <rPh sb="0" eb="3">
      <t>アサヒカワシ</t>
    </rPh>
    <rPh sb="3" eb="5">
      <t>キョクシン</t>
    </rPh>
    <rPh sb="6" eb="7">
      <t>ジョウ</t>
    </rPh>
    <rPh sb="8" eb="10">
      <t>チョウメ</t>
    </rPh>
    <rPh sb="11" eb="12">
      <t>バン</t>
    </rPh>
    <rPh sb="14" eb="15">
      <t>ゴウ</t>
    </rPh>
    <phoneticPr fontId="1"/>
  </si>
  <si>
    <t>内科　外科</t>
    <rPh sb="0" eb="2">
      <t>ナイカ</t>
    </rPh>
    <rPh sb="3" eb="5">
      <t>ゲカ</t>
    </rPh>
    <phoneticPr fontId="1"/>
  </si>
  <si>
    <t>医療法人社団　清水内科医院</t>
    <rPh sb="0" eb="4">
      <t>イリョウホウジン</t>
    </rPh>
    <rPh sb="4" eb="6">
      <t>シャダン</t>
    </rPh>
    <rPh sb="7" eb="9">
      <t>シミズ</t>
    </rPh>
    <rPh sb="9" eb="13">
      <t>ナイカイイン</t>
    </rPh>
    <phoneticPr fontId="1"/>
  </si>
  <si>
    <t>旭川市1条25丁目</t>
    <rPh sb="0" eb="3">
      <t>アサヒカワシ</t>
    </rPh>
    <rPh sb="4" eb="5">
      <t>ジョウ</t>
    </rPh>
    <rPh sb="7" eb="9">
      <t>チョウメ</t>
    </rPh>
    <phoneticPr fontId="1"/>
  </si>
  <si>
    <t>内科　胃腸科　消化器科</t>
    <rPh sb="0" eb="2">
      <t>ナイカ</t>
    </rPh>
    <rPh sb="3" eb="5">
      <t>イチョウ</t>
    </rPh>
    <rPh sb="5" eb="6">
      <t>カ</t>
    </rPh>
    <rPh sb="7" eb="11">
      <t>ショウカキカ</t>
    </rPh>
    <phoneticPr fontId="1"/>
  </si>
  <si>
    <t>医療法人　Imamiya Medical Alliance ビクトル歯科</t>
    <rPh sb="0" eb="4">
      <t>イリョウホウジン</t>
    </rPh>
    <rPh sb="34" eb="36">
      <t>シカ</t>
    </rPh>
    <phoneticPr fontId="1"/>
  </si>
  <si>
    <t>旭川市豊岡5条2丁目7-13</t>
    <rPh sb="0" eb="3">
      <t>アサヒカワシ</t>
    </rPh>
    <rPh sb="3" eb="5">
      <t>トヨオカ</t>
    </rPh>
    <rPh sb="6" eb="7">
      <t>ジョウ</t>
    </rPh>
    <rPh sb="8" eb="10">
      <t>チョウメ</t>
    </rPh>
    <phoneticPr fontId="1"/>
  </si>
  <si>
    <t>概ね60歳以上で共同生活の出来る方</t>
    <rPh sb="0" eb="1">
      <t>オオム</t>
    </rPh>
    <rPh sb="4" eb="5">
      <t>サイ</t>
    </rPh>
    <rPh sb="5" eb="7">
      <t>イジョウ</t>
    </rPh>
    <rPh sb="8" eb="12">
      <t>キョウドウセイカツ</t>
    </rPh>
    <rPh sb="13" eb="15">
      <t>デキ</t>
    </rPh>
    <rPh sb="16" eb="17">
      <t>カタ</t>
    </rPh>
    <phoneticPr fontId="1"/>
  </si>
  <si>
    <t>入居契約書　第28条、第29条、第30条、第31条による</t>
    <rPh sb="0" eb="2">
      <t>ニュウキョ</t>
    </rPh>
    <rPh sb="2" eb="5">
      <t>ケイヤクショ</t>
    </rPh>
    <rPh sb="6" eb="7">
      <t>ダイ</t>
    </rPh>
    <rPh sb="9" eb="10">
      <t>ジョウ</t>
    </rPh>
    <rPh sb="11" eb="12">
      <t>ダイ</t>
    </rPh>
    <rPh sb="14" eb="15">
      <t>ジョウ</t>
    </rPh>
    <rPh sb="16" eb="17">
      <t>ダイ</t>
    </rPh>
    <rPh sb="19" eb="20">
      <t>ジョウ</t>
    </rPh>
    <rPh sb="21" eb="22">
      <t>ダイ</t>
    </rPh>
    <rPh sb="24" eb="25">
      <t>ジョウ</t>
    </rPh>
    <phoneticPr fontId="1"/>
  </si>
  <si>
    <t>第29条</t>
    <rPh sb="0" eb="1">
      <t>ダイ</t>
    </rPh>
    <rPh sb="3" eb="4">
      <t>ジョウ</t>
    </rPh>
    <phoneticPr fontId="1"/>
  </si>
  <si>
    <t>費用5，000円（税抜）/　1泊（1週間程度）食費は別途</t>
    <rPh sb="0" eb="2">
      <t>ヒヨウ</t>
    </rPh>
    <rPh sb="7" eb="8">
      <t>エン</t>
    </rPh>
    <rPh sb="9" eb="11">
      <t>ゼイヌ</t>
    </rPh>
    <rPh sb="15" eb="16">
      <t>ハク</t>
    </rPh>
    <rPh sb="18" eb="20">
      <t>シュウカン</t>
    </rPh>
    <rPh sb="20" eb="22">
      <t>テイド</t>
    </rPh>
    <rPh sb="23" eb="25">
      <t>ショクヒ</t>
    </rPh>
    <rPh sb="26" eb="28">
      <t>ベット</t>
    </rPh>
    <phoneticPr fontId="1"/>
  </si>
  <si>
    <t>身元引受人は法定相続人であることが望ましい（当ホームとの協力関係を密にするため）</t>
    <rPh sb="0" eb="2">
      <t>ミモト</t>
    </rPh>
    <rPh sb="2" eb="5">
      <t>ヒキウケニン</t>
    </rPh>
    <rPh sb="6" eb="8">
      <t>ホウテイ</t>
    </rPh>
    <rPh sb="8" eb="11">
      <t>ソウゾクニン</t>
    </rPh>
    <rPh sb="17" eb="18">
      <t>ノゾ</t>
    </rPh>
    <rPh sb="22" eb="23">
      <t>トウ</t>
    </rPh>
    <rPh sb="28" eb="32">
      <t>キョウリョクカンケイ</t>
    </rPh>
    <rPh sb="33" eb="34">
      <t>ミツ</t>
    </rPh>
    <phoneticPr fontId="1"/>
  </si>
  <si>
    <t>ｄ　３：１以上</t>
  </si>
  <si>
    <t>入居契約書第27条による</t>
    <rPh sb="0" eb="2">
      <t>ニュウキョ</t>
    </rPh>
    <rPh sb="2" eb="5">
      <t>ケイヤクショ</t>
    </rPh>
    <rPh sb="5" eb="6">
      <t>ダイ</t>
    </rPh>
    <rPh sb="8" eb="9">
      <t>ジョウ</t>
    </rPh>
    <phoneticPr fontId="1"/>
  </si>
  <si>
    <t>入居者及び身元引受人等へ事前に通知。入居契約書第8条に定める運営懇談会のいけんを聴いたうえで改定するものとする。</t>
    <rPh sb="0" eb="3">
      <t>ニュウキョシャ</t>
    </rPh>
    <rPh sb="3" eb="4">
      <t>オヨ</t>
    </rPh>
    <rPh sb="5" eb="7">
      <t>ミモト</t>
    </rPh>
    <rPh sb="7" eb="10">
      <t>ヒキウケニン</t>
    </rPh>
    <rPh sb="10" eb="11">
      <t>トウ</t>
    </rPh>
    <rPh sb="12" eb="14">
      <t>ジゼン</t>
    </rPh>
    <rPh sb="15" eb="17">
      <t>ツウチ</t>
    </rPh>
    <rPh sb="18" eb="20">
      <t>ニュウキョ</t>
    </rPh>
    <rPh sb="20" eb="23">
      <t>ケイヤクショ</t>
    </rPh>
    <rPh sb="23" eb="24">
      <t>ダイ</t>
    </rPh>
    <rPh sb="25" eb="26">
      <t>ジョウ</t>
    </rPh>
    <rPh sb="27" eb="28">
      <t>サダ</t>
    </rPh>
    <rPh sb="30" eb="35">
      <t>ウンエイコンダンカイ</t>
    </rPh>
    <rPh sb="40" eb="41">
      <t>キ</t>
    </rPh>
    <rPh sb="46" eb="48">
      <t>カイテイ</t>
    </rPh>
    <phoneticPr fontId="1"/>
  </si>
  <si>
    <t>要介護１</t>
    <rPh sb="0" eb="3">
      <t>ヨウカイゴ</t>
    </rPh>
    <phoneticPr fontId="1"/>
  </si>
  <si>
    <t>共用施設等の維持・管理費・事務管理部門等の人件費及び事務費、介護保険請求外の日常生活支援サービス等に係る人件費</t>
    <rPh sb="0" eb="2">
      <t>キョウヨウ</t>
    </rPh>
    <rPh sb="2" eb="4">
      <t>シセツ</t>
    </rPh>
    <rPh sb="4" eb="5">
      <t>トウ</t>
    </rPh>
    <rPh sb="6" eb="8">
      <t>イジ</t>
    </rPh>
    <rPh sb="9" eb="12">
      <t>カンリヒ</t>
    </rPh>
    <rPh sb="13" eb="19">
      <t>ジムカンリブモン</t>
    </rPh>
    <rPh sb="19" eb="20">
      <t>トウ</t>
    </rPh>
    <rPh sb="21" eb="24">
      <t>ジンケンヒ</t>
    </rPh>
    <rPh sb="24" eb="25">
      <t>オヨ</t>
    </rPh>
    <rPh sb="26" eb="29">
      <t>ジムヒ</t>
    </rPh>
    <rPh sb="30" eb="34">
      <t>カイゴホケン</t>
    </rPh>
    <rPh sb="34" eb="37">
      <t>セイキュウガイ</t>
    </rPh>
    <rPh sb="38" eb="40">
      <t>ニチジョウ</t>
    </rPh>
    <rPh sb="40" eb="44">
      <t>セイカツシエン</t>
    </rPh>
    <rPh sb="48" eb="49">
      <t>トウ</t>
    </rPh>
    <rPh sb="50" eb="51">
      <t>カカワ</t>
    </rPh>
    <rPh sb="52" eb="55">
      <t>ジンケンヒ</t>
    </rPh>
    <phoneticPr fontId="1"/>
  </si>
  <si>
    <t>食材費、栄養士その他食事部門の人件費、食器等その他外注にかかる委託経費</t>
    <rPh sb="0" eb="2">
      <t>ショクザイ</t>
    </rPh>
    <rPh sb="2" eb="3">
      <t>ヒ</t>
    </rPh>
    <rPh sb="4" eb="7">
      <t>エイヨウシ</t>
    </rPh>
    <rPh sb="9" eb="10">
      <t>タ</t>
    </rPh>
    <rPh sb="10" eb="14">
      <t>ショクジブモン</t>
    </rPh>
    <rPh sb="15" eb="18">
      <t>ジンケンヒ</t>
    </rPh>
    <rPh sb="19" eb="21">
      <t>ショッキ</t>
    </rPh>
    <rPh sb="21" eb="22">
      <t>トウ</t>
    </rPh>
    <rPh sb="24" eb="25">
      <t>タ</t>
    </rPh>
    <rPh sb="25" eb="27">
      <t>ガイチュウ</t>
    </rPh>
    <rPh sb="31" eb="33">
      <t>イタク</t>
    </rPh>
    <rPh sb="33" eb="35">
      <t>ケイヒ</t>
    </rPh>
    <phoneticPr fontId="1"/>
  </si>
  <si>
    <t>居室の電気・水道料、共用施設の電気・水道料　　　　　　　冬期間（１０月～4月）暖房費11,000円　別途負担</t>
    <rPh sb="0" eb="2">
      <t>イシツ</t>
    </rPh>
    <rPh sb="3" eb="5">
      <t>デンキ</t>
    </rPh>
    <rPh sb="6" eb="9">
      <t>スイドウリョウ</t>
    </rPh>
    <rPh sb="10" eb="12">
      <t>キョウヨウ</t>
    </rPh>
    <rPh sb="12" eb="14">
      <t>シセツ</t>
    </rPh>
    <rPh sb="15" eb="17">
      <t>デンキ</t>
    </rPh>
    <rPh sb="18" eb="20">
      <t>スイドウ</t>
    </rPh>
    <rPh sb="20" eb="21">
      <t>リョウ</t>
    </rPh>
    <rPh sb="28" eb="31">
      <t>トウキカン</t>
    </rPh>
    <rPh sb="34" eb="35">
      <t>ガツ</t>
    </rPh>
    <rPh sb="37" eb="38">
      <t>ガツ</t>
    </rPh>
    <rPh sb="39" eb="42">
      <t>ダンボウヒ</t>
    </rPh>
    <rPh sb="48" eb="49">
      <t>エン</t>
    </rPh>
    <rPh sb="50" eb="52">
      <t>ベット</t>
    </rPh>
    <rPh sb="52" eb="54">
      <t>フタン</t>
    </rPh>
    <phoneticPr fontId="1"/>
  </si>
  <si>
    <t>介護保険法令等による利用料及び利用者負担分については別途、特定施設入居者生活介護利用契約書に規定されています。</t>
    <rPh sb="0" eb="4">
      <t>カイゴホケン</t>
    </rPh>
    <rPh sb="4" eb="6">
      <t>ホウレイ</t>
    </rPh>
    <rPh sb="6" eb="7">
      <t>トウ</t>
    </rPh>
    <rPh sb="10" eb="13">
      <t>リヨウリョウ</t>
    </rPh>
    <rPh sb="13" eb="14">
      <t>オヨ</t>
    </rPh>
    <rPh sb="15" eb="18">
      <t>リヨウシャ</t>
    </rPh>
    <rPh sb="18" eb="21">
      <t>フタンブン</t>
    </rPh>
    <rPh sb="26" eb="28">
      <t>ベット</t>
    </rPh>
    <rPh sb="29" eb="33">
      <t>トクテイシセツ</t>
    </rPh>
    <rPh sb="33" eb="36">
      <t>ニュウキョシャ</t>
    </rPh>
    <rPh sb="36" eb="40">
      <t>セイカツカイゴ</t>
    </rPh>
    <rPh sb="40" eb="45">
      <t>リヨウケイヤクショ</t>
    </rPh>
    <rPh sb="46" eb="48">
      <t>キテイ</t>
    </rPh>
    <phoneticPr fontId="1"/>
  </si>
  <si>
    <t>入居者が居住する介護居室の室料相当分の一部分及び管理費の一部分として</t>
    <rPh sb="0" eb="3">
      <t>ニュウキョシャ</t>
    </rPh>
    <rPh sb="4" eb="6">
      <t>キョジュウ</t>
    </rPh>
    <rPh sb="8" eb="12">
      <t>カイゴキョシツ</t>
    </rPh>
    <rPh sb="13" eb="15">
      <t>シツリョウ</t>
    </rPh>
    <rPh sb="15" eb="18">
      <t>ソウトウブン</t>
    </rPh>
    <rPh sb="19" eb="22">
      <t>イチブブン</t>
    </rPh>
    <rPh sb="22" eb="23">
      <t>オヨ</t>
    </rPh>
    <rPh sb="24" eb="26">
      <t>カンリ</t>
    </rPh>
    <rPh sb="26" eb="27">
      <t>ヒ</t>
    </rPh>
    <rPh sb="28" eb="31">
      <t>イチブブン</t>
    </rPh>
    <phoneticPr fontId="1"/>
  </si>
  <si>
    <t>ホームヘルプサービスステーションさくら</t>
    <phoneticPr fontId="1"/>
  </si>
  <si>
    <t>旭川市5条通13丁目647-1</t>
    <rPh sb="0" eb="3">
      <t>アサヒカワシ</t>
    </rPh>
    <rPh sb="4" eb="5">
      <t>ジョウ</t>
    </rPh>
    <rPh sb="5" eb="6">
      <t>トオ</t>
    </rPh>
    <rPh sb="8" eb="10">
      <t>チョウメ</t>
    </rPh>
    <phoneticPr fontId="1"/>
  </si>
  <si>
    <t>旭川市豊岡7条4丁目1番6号</t>
    <rPh sb="0" eb="3">
      <t>アサヒカワシ</t>
    </rPh>
    <rPh sb="3" eb="5">
      <t>トヨオカ</t>
    </rPh>
    <rPh sb="6" eb="7">
      <t>ジョウ</t>
    </rPh>
    <rPh sb="8" eb="10">
      <t>チョウメ</t>
    </rPh>
    <rPh sb="11" eb="12">
      <t>バン</t>
    </rPh>
    <rPh sb="13" eb="14">
      <t>ゴウ</t>
    </rPh>
    <phoneticPr fontId="1"/>
  </si>
  <si>
    <t>介護付有料老人ホームさくら東</t>
    <rPh sb="0" eb="3">
      <t>カイゴツキ</t>
    </rPh>
    <rPh sb="3" eb="7">
      <t>ユウリョウロウジン</t>
    </rPh>
    <rPh sb="13" eb="14">
      <t>ヒガシ</t>
    </rPh>
    <phoneticPr fontId="1"/>
  </si>
  <si>
    <t>post</t>
    <phoneticPr fontId="1"/>
  </si>
  <si>
    <t>house-sakura.com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</si>
</sst>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298" zoomScaleNormal="100" zoomScaleSheetLayoutView="100" workbookViewId="0">
      <selection activeCell="O308" sqref="O308:O309"/>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2022</v>
      </c>
      <c r="G4" s="459"/>
      <c r="H4" s="33" t="s">
        <v>484</v>
      </c>
      <c r="I4" s="459">
        <v>8</v>
      </c>
      <c r="J4" s="459"/>
      <c r="K4" s="33" t="s">
        <v>2473</v>
      </c>
      <c r="L4" s="459">
        <v>12</v>
      </c>
      <c r="M4" s="459"/>
      <c r="N4" s="456" t="s">
        <v>486</v>
      </c>
      <c r="O4" s="456"/>
      <c r="P4" s="460"/>
    </row>
    <row r="5" spans="1:20" ht="20.100000000000001" customHeight="1">
      <c r="B5" s="439" t="s">
        <v>1</v>
      </c>
      <c r="C5" s="300"/>
      <c r="D5" s="300"/>
      <c r="E5" s="301"/>
      <c r="F5" s="179" t="s">
        <v>2478</v>
      </c>
      <c r="G5" s="317"/>
      <c r="H5" s="317"/>
      <c r="I5" s="317"/>
      <c r="J5" s="317"/>
      <c r="K5" s="317"/>
      <c r="L5" s="317"/>
      <c r="M5" s="317"/>
      <c r="N5" s="317"/>
      <c r="O5" s="317"/>
      <c r="P5" s="317"/>
      <c r="Q5" s="12"/>
    </row>
    <row r="6" spans="1:20" ht="20.100000000000001" customHeight="1">
      <c r="B6" s="439" t="s">
        <v>2</v>
      </c>
      <c r="C6" s="300"/>
      <c r="D6" s="300"/>
      <c r="E6" s="301"/>
      <c r="F6" s="179" t="s">
        <v>2479</v>
      </c>
      <c r="G6" s="317"/>
      <c r="H6" s="317"/>
      <c r="I6" s="317"/>
      <c r="J6" s="317"/>
      <c r="K6" s="317"/>
      <c r="L6" s="317"/>
      <c r="M6" s="317"/>
      <c r="N6" s="317"/>
      <c r="O6" s="317"/>
      <c r="P6" s="317"/>
    </row>
    <row r="7" spans="1:20" ht="20.100000000000001" customHeight="1">
      <c r="B7" s="439" t="s">
        <v>431</v>
      </c>
      <c r="C7" s="300"/>
      <c r="D7" s="300"/>
      <c r="E7" s="301"/>
      <c r="F7" s="138" t="s">
        <v>2382</v>
      </c>
      <c r="G7" s="93"/>
      <c r="H7" s="93"/>
      <c r="I7" s="93"/>
      <c r="J7" s="93"/>
      <c r="K7" s="93"/>
      <c r="L7" s="93"/>
      <c r="M7" s="93"/>
      <c r="N7" s="93"/>
      <c r="O7" s="93"/>
      <c r="P7" s="139"/>
      <c r="S7" s="15" t="str">
        <f>IF(F7="","未記入","")</f>
        <v/>
      </c>
    </row>
    <row r="8" spans="1:20" ht="20.100000000000001" customHeight="1" thickBot="1">
      <c r="B8" s="446" t="s">
        <v>488</v>
      </c>
      <c r="C8" s="447"/>
      <c r="D8" s="447"/>
      <c r="E8" s="448"/>
      <c r="F8" s="436" t="s">
        <v>2480</v>
      </c>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2526</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2527</v>
      </c>
      <c r="K12" s="417"/>
      <c r="L12" s="417"/>
      <c r="M12" s="417"/>
      <c r="N12" s="417"/>
      <c r="O12" s="418"/>
      <c r="P12" s="419"/>
    </row>
    <row r="13" spans="1:20" ht="39" customHeight="1">
      <c r="B13" s="167" t="s">
        <v>5</v>
      </c>
      <c r="C13" s="166"/>
      <c r="D13" s="166"/>
      <c r="E13" s="166"/>
      <c r="F13" s="207" t="s">
        <v>12</v>
      </c>
      <c r="G13" s="218"/>
      <c r="H13" s="465" t="s">
        <v>2482</v>
      </c>
      <c r="I13" s="466"/>
      <c r="J13" s="466"/>
      <c r="K13" s="466"/>
      <c r="L13" s="466"/>
      <c r="M13" s="466"/>
      <c r="N13" s="466"/>
      <c r="O13" s="466"/>
      <c r="P13" s="467"/>
      <c r="S13" s="15" t="str">
        <f>IF(H13="","未記入","")</f>
        <v/>
      </c>
    </row>
    <row r="14" spans="1:20" ht="39" customHeight="1">
      <c r="B14" s="167"/>
      <c r="C14" s="166"/>
      <c r="D14" s="166"/>
      <c r="E14" s="166"/>
      <c r="F14" s="201" t="s">
        <v>2481</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2528</v>
      </c>
      <c r="K16" s="90"/>
      <c r="L16" s="90"/>
      <c r="M16" s="90"/>
      <c r="N16" s="90"/>
      <c r="O16" s="90"/>
      <c r="P16" s="91"/>
    </row>
    <row r="17" spans="1:20" ht="20.100000000000001" customHeight="1">
      <c r="B17" s="316" t="s">
        <v>6</v>
      </c>
      <c r="C17" s="218"/>
      <c r="D17" s="218"/>
      <c r="E17" s="236"/>
      <c r="F17" s="34" t="s">
        <v>13</v>
      </c>
      <c r="G17" s="31">
        <v>70</v>
      </c>
      <c r="H17" s="35" t="s">
        <v>487</v>
      </c>
      <c r="I17" s="32">
        <v>35</v>
      </c>
      <c r="J17" s="287"/>
      <c r="K17" s="288"/>
      <c r="L17" s="288"/>
      <c r="M17" s="288"/>
      <c r="N17" s="288"/>
      <c r="O17" s="288"/>
      <c r="P17" s="289"/>
      <c r="S17" s="15" t="str">
        <f>IF(OR(G17="",I17=""),"未記入","")</f>
        <v/>
      </c>
    </row>
    <row r="18" spans="1:20" ht="57.75" customHeight="1">
      <c r="B18" s="280"/>
      <c r="C18" s="298"/>
      <c r="D18" s="298"/>
      <c r="E18" s="281"/>
      <c r="F18" s="104" t="s">
        <v>2529</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2483</v>
      </c>
      <c r="K19" s="35" t="s">
        <v>487</v>
      </c>
      <c r="L19" s="63" t="s">
        <v>2484</v>
      </c>
      <c r="M19" s="35" t="s">
        <v>487</v>
      </c>
      <c r="N19" s="63" t="s">
        <v>2485</v>
      </c>
      <c r="O19" s="288"/>
      <c r="P19" s="289"/>
      <c r="Q19" s="12"/>
    </row>
    <row r="20" spans="1:20" ht="20.100000000000001" customHeight="1">
      <c r="B20" s="344"/>
      <c r="C20" s="345"/>
      <c r="D20" s="345"/>
      <c r="E20" s="346"/>
      <c r="F20" s="166" t="s">
        <v>15</v>
      </c>
      <c r="G20" s="166"/>
      <c r="H20" s="166"/>
      <c r="I20" s="166"/>
      <c r="J20" s="64" t="s">
        <v>2483</v>
      </c>
      <c r="K20" s="35" t="s">
        <v>487</v>
      </c>
      <c r="L20" s="63" t="s">
        <v>2484</v>
      </c>
      <c r="M20" s="35" t="s">
        <v>487</v>
      </c>
      <c r="N20" s="63" t="s">
        <v>2486</v>
      </c>
      <c r="O20" s="288"/>
      <c r="P20" s="289"/>
      <c r="Q20" s="12"/>
    </row>
    <row r="21" spans="1:20" ht="20.100000000000001" customHeight="1">
      <c r="B21" s="344"/>
      <c r="C21" s="345"/>
      <c r="D21" s="345"/>
      <c r="E21" s="346"/>
      <c r="F21" s="397" t="s">
        <v>423</v>
      </c>
      <c r="G21" s="426"/>
      <c r="H21" s="426"/>
      <c r="I21" s="398"/>
      <c r="J21" s="138" t="s">
        <v>2564</v>
      </c>
      <c r="K21" s="93"/>
      <c r="L21" s="93"/>
      <c r="M21" s="35" t="s">
        <v>483</v>
      </c>
      <c r="N21" s="93" t="s">
        <v>2565</v>
      </c>
      <c r="O21" s="93"/>
      <c r="P21" s="139"/>
    </row>
    <row r="22" spans="1:20" ht="20.100000000000001" customHeight="1">
      <c r="B22" s="344"/>
      <c r="C22" s="345"/>
      <c r="D22" s="345"/>
      <c r="E22" s="346"/>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2487</v>
      </c>
      <c r="K23" s="416"/>
      <c r="L23" s="92" t="s">
        <v>2488</v>
      </c>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2489</v>
      </c>
      <c r="K24" s="178"/>
      <c r="L24" s="178"/>
      <c r="M24" s="178"/>
      <c r="N24" s="178"/>
      <c r="O24" s="138"/>
      <c r="P24" s="179"/>
    </row>
    <row r="25" spans="1:20" ht="20.100000000000001" customHeight="1">
      <c r="B25" s="280"/>
      <c r="C25" s="298"/>
      <c r="D25" s="298"/>
      <c r="E25" s="281"/>
      <c r="F25" s="168" t="s">
        <v>18</v>
      </c>
      <c r="G25" s="168"/>
      <c r="H25" s="166"/>
      <c r="I25" s="166"/>
      <c r="J25" s="178" t="s">
        <v>2490</v>
      </c>
      <c r="K25" s="178"/>
      <c r="L25" s="178"/>
      <c r="M25" s="178"/>
      <c r="N25" s="178"/>
      <c r="O25" s="138"/>
      <c r="P25" s="179"/>
    </row>
    <row r="26" spans="1:20" ht="20.100000000000001" customHeight="1">
      <c r="B26" s="167" t="s">
        <v>9</v>
      </c>
      <c r="C26" s="166"/>
      <c r="D26" s="166"/>
      <c r="E26" s="166"/>
      <c r="F26" s="433">
        <v>2002</v>
      </c>
      <c r="G26" s="434"/>
      <c r="H26" s="35" t="s">
        <v>484</v>
      </c>
      <c r="I26" s="434">
        <v>4</v>
      </c>
      <c r="J26" s="434"/>
      <c r="K26" s="35" t="s">
        <v>485</v>
      </c>
      <c r="L26" s="434">
        <v>8</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2491</v>
      </c>
      <c r="I31" s="451"/>
      <c r="J31" s="451"/>
      <c r="K31" s="451"/>
      <c r="L31" s="451"/>
      <c r="M31" s="451"/>
      <c r="N31" s="451"/>
      <c r="O31" s="451"/>
      <c r="P31" s="452"/>
      <c r="S31" s="15" t="str">
        <f>IF(H31="","未記入","")</f>
        <v/>
      </c>
    </row>
    <row r="32" spans="1:20" ht="39" customHeight="1">
      <c r="B32" s="280"/>
      <c r="C32" s="298"/>
      <c r="D32" s="298"/>
      <c r="E32" s="281"/>
      <c r="F32" s="201" t="s">
        <v>2492</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78</v>
      </c>
      <c r="H33" s="35" t="s">
        <v>487</v>
      </c>
      <c r="I33" s="32">
        <v>8237</v>
      </c>
      <c r="J33" s="440"/>
      <c r="K33" s="440"/>
      <c r="L33" s="440"/>
      <c r="M33" s="440"/>
      <c r="N33" s="440"/>
      <c r="O33" s="440"/>
      <c r="P33" s="441"/>
      <c r="S33" s="15" t="str">
        <f>IF(OR(G33="",I33=""),"未記入","")</f>
        <v/>
      </c>
    </row>
    <row r="34" spans="2:20" ht="58.5" customHeight="1">
      <c r="B34" s="280"/>
      <c r="C34" s="298"/>
      <c r="D34" s="298"/>
      <c r="E34" s="281"/>
      <c r="F34" s="104" t="s">
        <v>2530</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2493</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c r="K38" s="427"/>
      <c r="L38" s="427"/>
      <c r="M38" s="427"/>
      <c r="N38" s="427"/>
      <c r="O38" s="427"/>
      <c r="P38" s="428"/>
      <c r="S38" s="177" t="str">
        <f>IF(J38="","未記入","")</f>
        <v>未記入</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2483</v>
      </c>
      <c r="K43" s="35" t="s">
        <v>487</v>
      </c>
      <c r="L43" s="11" t="s">
        <v>2494</v>
      </c>
      <c r="M43" s="35" t="s">
        <v>487</v>
      </c>
      <c r="N43" s="11" t="s">
        <v>2495</v>
      </c>
      <c r="O43" s="288"/>
      <c r="P43" s="289"/>
      <c r="S43" s="15" t="str">
        <f>IF(OR(J43="",L43="",N43=""),"未記入","")</f>
        <v/>
      </c>
    </row>
    <row r="44" spans="2:20" ht="20.100000000000001" customHeight="1">
      <c r="B44" s="167"/>
      <c r="C44" s="166"/>
      <c r="D44" s="166"/>
      <c r="E44" s="166"/>
      <c r="F44" s="166" t="s">
        <v>15</v>
      </c>
      <c r="G44" s="166"/>
      <c r="H44" s="166"/>
      <c r="I44" s="166"/>
      <c r="J44" s="64" t="s">
        <v>2483</v>
      </c>
      <c r="K44" s="35" t="s">
        <v>487</v>
      </c>
      <c r="L44" s="63" t="s">
        <v>2494</v>
      </c>
      <c r="M44" s="35" t="s">
        <v>487</v>
      </c>
      <c r="N44" s="63" t="s">
        <v>2496</v>
      </c>
      <c r="O44" s="288"/>
      <c r="P44" s="289"/>
    </row>
    <row r="45" spans="2:20" ht="20.100000000000001" customHeight="1">
      <c r="B45" s="167"/>
      <c r="C45" s="166"/>
      <c r="D45" s="166"/>
      <c r="E45" s="166"/>
      <c r="F45" s="397" t="s">
        <v>423</v>
      </c>
      <c r="G45" s="426"/>
      <c r="H45" s="426"/>
      <c r="I45" s="398"/>
      <c r="J45" s="138" t="s">
        <v>2524</v>
      </c>
      <c r="K45" s="93"/>
      <c r="L45" s="93"/>
      <c r="M45" s="35" t="s">
        <v>483</v>
      </c>
      <c r="N45" s="93" t="s">
        <v>2525</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2487</v>
      </c>
      <c r="K47" s="416"/>
      <c r="L47" s="92" t="s">
        <v>2488</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2479</v>
      </c>
      <c r="K49" s="178"/>
      <c r="L49" s="178"/>
      <c r="M49" s="178"/>
      <c r="N49" s="178"/>
      <c r="O49" s="138"/>
      <c r="P49" s="179"/>
    </row>
    <row r="50" spans="1:20" ht="20.100000000000001" customHeight="1">
      <c r="B50" s="108" t="s">
        <v>28</v>
      </c>
      <c r="C50" s="217"/>
      <c r="D50" s="217"/>
      <c r="E50" s="217"/>
      <c r="F50" s="217"/>
      <c r="G50" s="217"/>
      <c r="H50" s="217"/>
      <c r="I50" s="217"/>
      <c r="J50" s="433">
        <v>2013</v>
      </c>
      <c r="K50" s="434"/>
      <c r="L50" s="35" t="s">
        <v>484</v>
      </c>
      <c r="M50" s="61">
        <v>10</v>
      </c>
      <c r="N50" s="35" t="s">
        <v>485</v>
      </c>
      <c r="O50" s="61">
        <v>1</v>
      </c>
      <c r="P50" s="37" t="s">
        <v>486</v>
      </c>
      <c r="S50" s="15" t="str">
        <f>IF(OR(J50="",M50="",O50=""),"未記入","")</f>
        <v/>
      </c>
    </row>
    <row r="51" spans="1:20" ht="20.100000000000001" customHeight="1" thickBot="1">
      <c r="B51" s="109" t="s">
        <v>29</v>
      </c>
      <c r="C51" s="435"/>
      <c r="D51" s="435"/>
      <c r="E51" s="435"/>
      <c r="F51" s="435"/>
      <c r="G51" s="435"/>
      <c r="H51" s="435"/>
      <c r="I51" s="435"/>
      <c r="J51" s="424">
        <v>2013</v>
      </c>
      <c r="K51" s="425"/>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2497</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t="s">
        <v>2480</v>
      </c>
      <c r="K55" s="90"/>
      <c r="L55" s="90"/>
      <c r="M55" s="90"/>
      <c r="N55" s="90"/>
      <c r="O55" s="90"/>
      <c r="P55" s="91"/>
    </row>
    <row r="56" spans="1:20" ht="20.100000000000001" customHeight="1">
      <c r="B56" s="134"/>
      <c r="C56" s="120"/>
      <c r="D56" s="135"/>
      <c r="E56" s="166" t="s">
        <v>33</v>
      </c>
      <c r="F56" s="166"/>
      <c r="G56" s="166"/>
      <c r="H56" s="166"/>
      <c r="I56" s="166"/>
      <c r="J56" s="138" t="s">
        <v>2498</v>
      </c>
      <c r="K56" s="93"/>
      <c r="L56" s="93"/>
      <c r="M56" s="93"/>
      <c r="N56" s="93"/>
      <c r="O56" s="93"/>
      <c r="P56" s="139"/>
    </row>
    <row r="57" spans="1:20" ht="20.100000000000001" customHeight="1">
      <c r="B57" s="134"/>
      <c r="C57" s="120"/>
      <c r="D57" s="135"/>
      <c r="E57" s="166" t="s">
        <v>34</v>
      </c>
      <c r="F57" s="166"/>
      <c r="G57" s="166"/>
      <c r="H57" s="166"/>
      <c r="I57" s="166"/>
      <c r="J57" s="433">
        <v>2017</v>
      </c>
      <c r="K57" s="434"/>
      <c r="L57" s="35" t="s">
        <v>484</v>
      </c>
      <c r="M57" s="61">
        <v>4</v>
      </c>
      <c r="N57" s="35" t="s">
        <v>485</v>
      </c>
      <c r="O57" s="61">
        <v>1</v>
      </c>
      <c r="P57" s="37" t="s">
        <v>486</v>
      </c>
    </row>
    <row r="58" spans="1:20" ht="20.100000000000001" customHeight="1" thickBot="1">
      <c r="B58" s="204"/>
      <c r="C58" s="205"/>
      <c r="D58" s="206"/>
      <c r="E58" s="187" t="s">
        <v>35</v>
      </c>
      <c r="F58" s="187"/>
      <c r="G58" s="187"/>
      <c r="H58" s="187"/>
      <c r="I58" s="187"/>
      <c r="J58" s="424"/>
      <c r="K58" s="425"/>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1499.53</v>
      </c>
      <c r="H61" s="193"/>
      <c r="I61" s="193"/>
      <c r="J61" s="193"/>
      <c r="K61" s="432"/>
      <c r="L61" s="371" t="s">
        <v>516</v>
      </c>
      <c r="M61" s="360"/>
      <c r="N61" s="360"/>
      <c r="O61" s="360"/>
      <c r="P61" s="385"/>
    </row>
    <row r="62" spans="1:20" ht="20.100000000000001" customHeight="1">
      <c r="B62" s="167"/>
      <c r="C62" s="166"/>
      <c r="D62" s="207" t="s">
        <v>39</v>
      </c>
      <c r="E62" s="218"/>
      <c r="F62" s="236"/>
      <c r="G62" s="178" t="s">
        <v>2499</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c r="L64" s="93"/>
      <c r="M64" s="93"/>
      <c r="N64" s="93"/>
      <c r="O64" s="93"/>
      <c r="P64" s="139"/>
    </row>
    <row r="65" spans="2:16" ht="20.100000000000001" customHeight="1">
      <c r="B65" s="167"/>
      <c r="C65" s="166"/>
      <c r="D65" s="347"/>
      <c r="E65" s="345"/>
      <c r="F65" s="346"/>
      <c r="G65" s="208"/>
      <c r="H65" s="171" t="s">
        <v>435</v>
      </c>
      <c r="I65" s="171"/>
      <c r="J65" s="242"/>
      <c r="K65" s="138"/>
      <c r="L65" s="93"/>
      <c r="M65" s="93"/>
      <c r="N65" s="93"/>
      <c r="O65" s="93"/>
      <c r="P65" s="139"/>
    </row>
    <row r="66" spans="2:16" ht="20.100000000000001" customHeight="1">
      <c r="B66" s="167"/>
      <c r="C66" s="166"/>
      <c r="D66" s="347"/>
      <c r="E66" s="345"/>
      <c r="F66" s="346"/>
      <c r="G66" s="208"/>
      <c r="H66" s="207" t="s">
        <v>436</v>
      </c>
      <c r="I66" s="218"/>
      <c r="J66" s="236"/>
      <c r="K66" s="138"/>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c r="L68" s="39" t="s">
        <v>484</v>
      </c>
      <c r="M68" s="61"/>
      <c r="N68" s="39" t="s">
        <v>485</v>
      </c>
      <c r="O68" s="61"/>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4"/>
      <c r="K72" s="138">
        <v>1285.8</v>
      </c>
      <c r="L72" s="93"/>
      <c r="M72" s="93"/>
      <c r="N72" s="171" t="s">
        <v>490</v>
      </c>
      <c r="O72" s="171"/>
      <c r="P72" s="197"/>
    </row>
    <row r="73" spans="2:16" ht="20.100000000000001" customHeight="1">
      <c r="B73" s="70"/>
      <c r="C73" s="71"/>
      <c r="D73" s="297"/>
      <c r="E73" s="298"/>
      <c r="F73" s="281"/>
      <c r="G73" s="217" t="s">
        <v>42</v>
      </c>
      <c r="H73" s="217"/>
      <c r="I73" s="217"/>
      <c r="J73" s="217"/>
      <c r="K73" s="138">
        <v>1285.8</v>
      </c>
      <c r="L73" s="93"/>
      <c r="M73" s="93"/>
      <c r="N73" s="171" t="s">
        <v>490</v>
      </c>
      <c r="O73" s="171"/>
      <c r="P73" s="197"/>
    </row>
    <row r="74" spans="2:16" ht="20.100000000000001" customHeight="1">
      <c r="B74" s="70"/>
      <c r="C74" s="71"/>
      <c r="D74" s="166" t="s">
        <v>43</v>
      </c>
      <c r="E74" s="166"/>
      <c r="F74" s="166"/>
      <c r="G74" s="178" t="s">
        <v>2500</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2501</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2502</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c r="L86" s="39" t="s">
        <v>484</v>
      </c>
      <c r="M86" s="61"/>
      <c r="N86" s="39" t="s">
        <v>485</v>
      </c>
      <c r="O86" s="61"/>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2503</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2384</v>
      </c>
      <c r="G95" s="178"/>
      <c r="H95" s="178" t="s">
        <v>2385</v>
      </c>
      <c r="I95" s="178"/>
      <c r="J95" s="23">
        <v>12.15</v>
      </c>
      <c r="K95" s="50" t="s">
        <v>490</v>
      </c>
      <c r="L95" s="138">
        <v>3</v>
      </c>
      <c r="M95" s="416"/>
      <c r="N95" s="417" t="s">
        <v>2424</v>
      </c>
      <c r="O95" s="418"/>
      <c r="P95" s="419"/>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12.96</v>
      </c>
      <c r="K96" s="50" t="s">
        <v>490</v>
      </c>
      <c r="L96" s="138">
        <v>34</v>
      </c>
      <c r="M96" s="416"/>
      <c r="N96" s="417" t="s">
        <v>2424</v>
      </c>
      <c r="O96" s="418"/>
      <c r="P96" s="419"/>
      <c r="S96" s="15" t="str">
        <f t="shared" ref="S96:S104" si="0">IF(OR(F96="",H96="",J96="",L96="",N96=""),IF(OR(F96&lt;&gt;"",H96&lt;&gt;"",J96&lt;&gt;"",L96&lt;&gt;"",N96&lt;&gt;""),"未記入",""),"")</f>
        <v/>
      </c>
    </row>
    <row r="97" spans="2:19" ht="20.100000000000001" customHeight="1">
      <c r="B97" s="167"/>
      <c r="C97" s="166"/>
      <c r="D97" s="166" t="s">
        <v>49</v>
      </c>
      <c r="E97" s="166"/>
      <c r="F97" s="178" t="s">
        <v>2384</v>
      </c>
      <c r="G97" s="178"/>
      <c r="H97" s="178" t="s">
        <v>2385</v>
      </c>
      <c r="I97" s="178"/>
      <c r="J97" s="23">
        <v>14.58</v>
      </c>
      <c r="K97" s="50" t="s">
        <v>490</v>
      </c>
      <c r="L97" s="138">
        <v>2</v>
      </c>
      <c r="M97" s="416"/>
      <c r="N97" s="417" t="s">
        <v>2424</v>
      </c>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12</v>
      </c>
      <c r="H105" s="242" t="s">
        <v>492</v>
      </c>
      <c r="I105" s="367" t="s">
        <v>66</v>
      </c>
      <c r="J105" s="367"/>
      <c r="K105" s="367"/>
      <c r="L105" s="367"/>
      <c r="M105" s="367"/>
      <c r="N105" s="138">
        <v>6</v>
      </c>
      <c r="O105" s="93"/>
      <c r="P105" s="37" t="s">
        <v>492</v>
      </c>
    </row>
    <row r="106" spans="2:19" ht="20.100000000000001" customHeight="1">
      <c r="B106" s="420"/>
      <c r="C106" s="421"/>
      <c r="D106" s="110"/>
      <c r="E106" s="102"/>
      <c r="F106" s="103"/>
      <c r="G106" s="138"/>
      <c r="H106" s="242"/>
      <c r="I106" s="415" t="s">
        <v>67</v>
      </c>
      <c r="J106" s="415"/>
      <c r="K106" s="415"/>
      <c r="L106" s="415"/>
      <c r="M106" s="415"/>
      <c r="N106" s="138">
        <v>6</v>
      </c>
      <c r="O106" s="93"/>
      <c r="P106" s="37" t="s">
        <v>492</v>
      </c>
    </row>
    <row r="107" spans="2:19" ht="20.100000000000001" customHeight="1">
      <c r="B107" s="420"/>
      <c r="C107" s="421"/>
      <c r="D107" s="207" t="s">
        <v>64</v>
      </c>
      <c r="E107" s="218"/>
      <c r="F107" s="236"/>
      <c r="G107" s="123">
        <v>5</v>
      </c>
      <c r="H107" s="236" t="s">
        <v>492</v>
      </c>
      <c r="I107" s="166" t="s">
        <v>68</v>
      </c>
      <c r="J107" s="166"/>
      <c r="K107" s="166"/>
      <c r="L107" s="166"/>
      <c r="M107" s="166"/>
      <c r="N107" s="138">
        <v>5</v>
      </c>
      <c r="O107" s="93"/>
      <c r="P107" s="37" t="s">
        <v>492</v>
      </c>
    </row>
    <row r="108" spans="2:19" ht="20.100000000000001" customHeight="1">
      <c r="B108" s="420"/>
      <c r="C108" s="421"/>
      <c r="D108" s="297"/>
      <c r="E108" s="298"/>
      <c r="F108" s="281"/>
      <c r="G108" s="129"/>
      <c r="H108" s="281"/>
      <c r="I108" s="166" t="s">
        <v>69</v>
      </c>
      <c r="J108" s="166"/>
      <c r="K108" s="166"/>
      <c r="L108" s="166"/>
      <c r="M108" s="166"/>
      <c r="N108" s="138">
        <v>0</v>
      </c>
      <c r="O108" s="93"/>
      <c r="P108" s="37" t="s">
        <v>492</v>
      </c>
    </row>
    <row r="109" spans="2:19" ht="20.100000000000001" customHeight="1">
      <c r="B109" s="420"/>
      <c r="C109" s="421"/>
      <c r="D109" s="117" t="s">
        <v>65</v>
      </c>
      <c r="E109" s="118"/>
      <c r="F109" s="133"/>
      <c r="G109" s="123">
        <v>2</v>
      </c>
      <c r="H109" s="388" t="s">
        <v>492</v>
      </c>
      <c r="I109" s="166" t="s">
        <v>81</v>
      </c>
      <c r="J109" s="166"/>
      <c r="K109" s="166"/>
      <c r="L109" s="166"/>
      <c r="M109" s="166"/>
      <c r="N109" s="138">
        <v>1</v>
      </c>
      <c r="O109" s="93"/>
      <c r="P109" s="37" t="s">
        <v>492</v>
      </c>
    </row>
    <row r="110" spans="2:19" ht="20.100000000000001" customHeight="1">
      <c r="B110" s="420"/>
      <c r="C110" s="421"/>
      <c r="D110" s="119"/>
      <c r="E110" s="120"/>
      <c r="F110" s="135"/>
      <c r="G110" s="126"/>
      <c r="H110" s="390"/>
      <c r="I110" s="166" t="s">
        <v>82</v>
      </c>
      <c r="J110" s="166"/>
      <c r="K110" s="166"/>
      <c r="L110" s="166"/>
      <c r="M110" s="166"/>
      <c r="N110" s="138">
        <v>1</v>
      </c>
      <c r="O110" s="93"/>
      <c r="P110" s="37" t="s">
        <v>492</v>
      </c>
    </row>
    <row r="111" spans="2:19" ht="20.100000000000001" customHeight="1">
      <c r="B111" s="420"/>
      <c r="C111" s="421"/>
      <c r="D111" s="119"/>
      <c r="E111" s="120"/>
      <c r="F111" s="135"/>
      <c r="G111" s="126"/>
      <c r="H111" s="390"/>
      <c r="I111" s="166" t="s">
        <v>83</v>
      </c>
      <c r="J111" s="166"/>
      <c r="K111" s="166"/>
      <c r="L111" s="166"/>
      <c r="M111" s="166"/>
      <c r="N111" s="138"/>
      <c r="O111" s="93"/>
      <c r="P111" s="37" t="s">
        <v>492</v>
      </c>
    </row>
    <row r="112" spans="2:19" ht="39" customHeight="1">
      <c r="B112" s="420"/>
      <c r="C112" s="421"/>
      <c r="D112" s="121"/>
      <c r="E112" s="122"/>
      <c r="F112" s="137"/>
      <c r="G112" s="129"/>
      <c r="H112" s="396"/>
      <c r="I112" s="169" t="s">
        <v>71</v>
      </c>
      <c r="J112" s="171"/>
      <c r="K112" s="413"/>
      <c r="L112" s="173"/>
      <c r="M112" s="414"/>
      <c r="N112" s="138"/>
      <c r="O112" s="93"/>
      <c r="P112" s="37" t="s">
        <v>492</v>
      </c>
    </row>
    <row r="113" spans="2:16" ht="20.100000000000001" customHeight="1">
      <c r="B113" s="420"/>
      <c r="C113" s="421"/>
      <c r="D113" s="169" t="s">
        <v>78</v>
      </c>
      <c r="E113" s="171"/>
      <c r="F113" s="242"/>
      <c r="G113" s="178" t="s">
        <v>2505</v>
      </c>
      <c r="H113" s="178"/>
      <c r="I113" s="178"/>
      <c r="J113" s="178"/>
      <c r="K113" s="178"/>
      <c r="L113" s="178"/>
      <c r="M113" s="178"/>
      <c r="N113" s="178"/>
      <c r="O113" s="138"/>
      <c r="P113" s="179"/>
    </row>
    <row r="114" spans="2:16" ht="20.100000000000001" customHeight="1">
      <c r="B114" s="420"/>
      <c r="C114" s="421"/>
      <c r="D114" s="117" t="s">
        <v>79</v>
      </c>
      <c r="E114" s="118"/>
      <c r="F114" s="133"/>
      <c r="G114" s="123" t="s">
        <v>2504</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2506</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2505</v>
      </c>
      <c r="H117" s="178"/>
      <c r="I117" s="178"/>
      <c r="J117" s="178"/>
      <c r="K117" s="178"/>
      <c r="L117" s="178"/>
      <c r="M117" s="178"/>
      <c r="N117" s="178"/>
      <c r="O117" s="138"/>
      <c r="P117" s="179"/>
    </row>
    <row r="118" spans="2:16" ht="20.100000000000001" customHeight="1">
      <c r="B118" s="134"/>
      <c r="C118" s="135"/>
      <c r="D118" s="110" t="s">
        <v>73</v>
      </c>
      <c r="E118" s="102"/>
      <c r="F118" s="103"/>
      <c r="G118" s="178" t="s">
        <v>2505</v>
      </c>
      <c r="H118" s="178"/>
      <c r="I118" s="178"/>
      <c r="J118" s="178"/>
      <c r="K118" s="178"/>
      <c r="L118" s="178"/>
      <c r="M118" s="178"/>
      <c r="N118" s="178"/>
      <c r="O118" s="138"/>
      <c r="P118" s="179"/>
    </row>
    <row r="119" spans="2:16" ht="20.100000000000001" customHeight="1">
      <c r="B119" s="134"/>
      <c r="C119" s="135"/>
      <c r="D119" s="234" t="s">
        <v>74</v>
      </c>
      <c r="E119" s="273"/>
      <c r="F119" s="235"/>
      <c r="G119" s="178" t="s">
        <v>2505</v>
      </c>
      <c r="H119" s="178"/>
      <c r="I119" s="178"/>
      <c r="J119" s="178"/>
      <c r="K119" s="178"/>
      <c r="L119" s="178"/>
      <c r="M119" s="178"/>
      <c r="N119" s="178"/>
      <c r="O119" s="138"/>
      <c r="P119" s="179"/>
    </row>
    <row r="120" spans="2:16" ht="20.100000000000001" customHeight="1">
      <c r="B120" s="134"/>
      <c r="C120" s="135"/>
      <c r="D120" s="169" t="s">
        <v>75</v>
      </c>
      <c r="E120" s="171"/>
      <c r="F120" s="242"/>
      <c r="G120" s="178" t="s">
        <v>2505</v>
      </c>
      <c r="H120" s="178"/>
      <c r="I120" s="178"/>
      <c r="J120" s="178"/>
      <c r="K120" s="178"/>
      <c r="L120" s="178"/>
      <c r="M120" s="178"/>
      <c r="N120" s="178"/>
      <c r="O120" s="138"/>
      <c r="P120" s="179"/>
    </row>
    <row r="121" spans="2:16" ht="20.100000000000001" customHeight="1">
      <c r="B121" s="134"/>
      <c r="C121" s="135"/>
      <c r="D121" s="169" t="s">
        <v>76</v>
      </c>
      <c r="E121" s="171"/>
      <c r="F121" s="242"/>
      <c r="G121" s="178" t="s">
        <v>2505</v>
      </c>
      <c r="H121" s="178"/>
      <c r="I121" s="178"/>
      <c r="J121" s="178"/>
      <c r="K121" s="178"/>
      <c r="L121" s="178"/>
      <c r="M121" s="178"/>
      <c r="N121" s="178"/>
      <c r="O121" s="138"/>
      <c r="P121" s="179"/>
    </row>
    <row r="122" spans="2:16" ht="20.100000000000001" customHeight="1">
      <c r="B122" s="136"/>
      <c r="C122" s="137"/>
      <c r="D122" s="169" t="s">
        <v>77</v>
      </c>
      <c r="E122" s="171"/>
      <c r="F122" s="242"/>
      <c r="G122" s="178" t="s">
        <v>2505</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2507</v>
      </c>
      <c r="H123" s="178"/>
      <c r="I123" s="178"/>
      <c r="J123" s="178"/>
      <c r="K123" s="178"/>
      <c r="L123" s="178"/>
      <c r="M123" s="178"/>
      <c r="N123" s="178"/>
      <c r="O123" s="138"/>
      <c r="P123" s="179"/>
    </row>
    <row r="124" spans="2:16" ht="20.100000000000001" customHeight="1">
      <c r="B124" s="134"/>
      <c r="C124" s="135"/>
      <c r="D124" s="110" t="s">
        <v>446</v>
      </c>
      <c r="E124" s="102"/>
      <c r="F124" s="103"/>
      <c r="G124" s="178" t="s">
        <v>2508</v>
      </c>
      <c r="H124" s="178"/>
      <c r="I124" s="178"/>
      <c r="J124" s="178"/>
      <c r="K124" s="178"/>
      <c r="L124" s="178"/>
      <c r="M124" s="178"/>
      <c r="N124" s="178"/>
      <c r="O124" s="138"/>
      <c r="P124" s="179"/>
    </row>
    <row r="125" spans="2:16" ht="20.100000000000001" customHeight="1">
      <c r="B125" s="134"/>
      <c r="C125" s="135"/>
      <c r="D125" s="234" t="s">
        <v>447</v>
      </c>
      <c r="E125" s="273"/>
      <c r="F125" s="235"/>
      <c r="G125" s="178" t="s">
        <v>2509</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2531</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2532</v>
      </c>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2510</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2511</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2510</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2510</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2510</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2510</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t="s">
        <v>2504</v>
      </c>
      <c r="L144" s="232"/>
      <c r="M144" s="232"/>
      <c r="N144" s="232"/>
      <c r="O144" s="192"/>
      <c r="P144" s="233"/>
    </row>
    <row r="145" spans="1:16" ht="20.100000000000001" customHeight="1">
      <c r="B145" s="77"/>
      <c r="C145" s="78"/>
      <c r="D145" s="78"/>
      <c r="E145" s="79"/>
      <c r="F145" s="234" t="s">
        <v>408</v>
      </c>
      <c r="G145" s="273"/>
      <c r="H145" s="273"/>
      <c r="I145" s="273"/>
      <c r="J145" s="235"/>
      <c r="K145" s="178" t="s">
        <v>2504</v>
      </c>
      <c r="L145" s="178"/>
      <c r="M145" s="178"/>
      <c r="N145" s="178"/>
      <c r="O145" s="138"/>
      <c r="P145" s="179"/>
    </row>
    <row r="146" spans="1:16" ht="20.100000000000001" customHeight="1">
      <c r="B146" s="77"/>
      <c r="C146" s="78"/>
      <c r="D146" s="78"/>
      <c r="E146" s="79"/>
      <c r="F146" s="169" t="s">
        <v>94</v>
      </c>
      <c r="G146" s="171"/>
      <c r="H146" s="171"/>
      <c r="I146" s="171"/>
      <c r="J146" s="242"/>
      <c r="K146" s="178" t="s">
        <v>2504</v>
      </c>
      <c r="L146" s="178"/>
      <c r="M146" s="178"/>
      <c r="N146" s="178"/>
      <c r="O146" s="138"/>
      <c r="P146" s="179"/>
    </row>
    <row r="147" spans="1:16" ht="20.100000000000001" customHeight="1">
      <c r="B147" s="77"/>
      <c r="C147" s="78"/>
      <c r="D147" s="78"/>
      <c r="E147" s="79"/>
      <c r="F147" s="169" t="s">
        <v>95</v>
      </c>
      <c r="G147" s="171"/>
      <c r="H147" s="171"/>
      <c r="I147" s="171"/>
      <c r="J147" s="242"/>
      <c r="K147" s="178" t="s">
        <v>2504</v>
      </c>
      <c r="L147" s="178"/>
      <c r="M147" s="178"/>
      <c r="N147" s="178"/>
      <c r="O147" s="138"/>
      <c r="P147" s="179"/>
    </row>
    <row r="148" spans="1:16" ht="20.100000000000001" customHeight="1">
      <c r="B148" s="77"/>
      <c r="C148" s="78"/>
      <c r="D148" s="78"/>
      <c r="E148" s="79"/>
      <c r="F148" s="169" t="s">
        <v>409</v>
      </c>
      <c r="G148" s="171"/>
      <c r="H148" s="171"/>
      <c r="I148" s="171"/>
      <c r="J148" s="242"/>
      <c r="K148" s="178" t="s">
        <v>2504</v>
      </c>
      <c r="L148" s="178"/>
      <c r="M148" s="178"/>
      <c r="N148" s="178"/>
      <c r="O148" s="138"/>
      <c r="P148" s="179"/>
    </row>
    <row r="149" spans="1:16" ht="20.100000000000001" customHeight="1">
      <c r="A149" s="4"/>
      <c r="B149" s="77"/>
      <c r="C149" s="78"/>
      <c r="D149" s="78"/>
      <c r="E149" s="79"/>
      <c r="F149" s="169" t="s">
        <v>96</v>
      </c>
      <c r="G149" s="171"/>
      <c r="H149" s="171"/>
      <c r="I149" s="171"/>
      <c r="J149" s="242"/>
      <c r="K149" s="178" t="s">
        <v>2504</v>
      </c>
      <c r="L149" s="178"/>
      <c r="M149" s="178"/>
      <c r="N149" s="178"/>
      <c r="O149" s="138"/>
      <c r="P149" s="179"/>
    </row>
    <row r="150" spans="1:16" ht="20.100000000000001" customHeight="1">
      <c r="B150" s="77"/>
      <c r="C150" s="78"/>
      <c r="D150" s="78"/>
      <c r="E150" s="79"/>
      <c r="F150" s="169" t="s">
        <v>410</v>
      </c>
      <c r="G150" s="171"/>
      <c r="H150" s="171"/>
      <c r="I150" s="171"/>
      <c r="J150" s="242"/>
      <c r="K150" s="178" t="s">
        <v>2504</v>
      </c>
      <c r="L150" s="178"/>
      <c r="M150" s="178"/>
      <c r="N150" s="178"/>
      <c r="O150" s="138"/>
      <c r="P150" s="179"/>
    </row>
    <row r="151" spans="1:16" ht="20.100000000000001" customHeight="1">
      <c r="B151" s="77"/>
      <c r="C151" s="78"/>
      <c r="D151" s="78"/>
      <c r="E151" s="79"/>
      <c r="F151" s="169" t="s">
        <v>411</v>
      </c>
      <c r="G151" s="171"/>
      <c r="H151" s="171"/>
      <c r="I151" s="171"/>
      <c r="J151" s="242"/>
      <c r="K151" s="178" t="s">
        <v>2504</v>
      </c>
      <c r="L151" s="178"/>
      <c r="M151" s="178"/>
      <c r="N151" s="178"/>
      <c r="O151" s="138"/>
      <c r="P151" s="179"/>
    </row>
    <row r="152" spans="1:16" ht="20.100000000000001" customHeight="1">
      <c r="B152" s="77"/>
      <c r="C152" s="78"/>
      <c r="D152" s="78"/>
      <c r="E152" s="79"/>
      <c r="F152" s="169" t="s">
        <v>415</v>
      </c>
      <c r="G152" s="171"/>
      <c r="H152" s="171"/>
      <c r="I152" s="171"/>
      <c r="J152" s="242"/>
      <c r="K152" s="178" t="s">
        <v>2505</v>
      </c>
      <c r="L152" s="178"/>
      <c r="M152" s="178"/>
      <c r="N152" s="178"/>
      <c r="O152" s="138"/>
      <c r="P152" s="179"/>
    </row>
    <row r="153" spans="1:16" ht="20.100000000000001" customHeight="1">
      <c r="B153" s="77"/>
      <c r="C153" s="78"/>
      <c r="D153" s="78"/>
      <c r="E153" s="79"/>
      <c r="F153" s="169" t="s">
        <v>530</v>
      </c>
      <c r="G153" s="171"/>
      <c r="H153" s="171"/>
      <c r="I153" s="171"/>
      <c r="J153" s="242"/>
      <c r="K153" s="178" t="s">
        <v>2504</v>
      </c>
      <c r="L153" s="178"/>
      <c r="M153" s="178"/>
      <c r="N153" s="178"/>
      <c r="O153" s="138"/>
      <c r="P153" s="179"/>
    </row>
    <row r="154" spans="1:16" ht="20.100000000000001" customHeight="1">
      <c r="B154" s="77"/>
      <c r="C154" s="78"/>
      <c r="D154" s="78"/>
      <c r="E154" s="79"/>
      <c r="F154" s="406" t="s">
        <v>97</v>
      </c>
      <c r="G154" s="156"/>
      <c r="H154" s="157"/>
      <c r="I154" s="400" t="s">
        <v>99</v>
      </c>
      <c r="J154" s="401"/>
      <c r="K154" s="178" t="s">
        <v>2504</v>
      </c>
      <c r="L154" s="178"/>
      <c r="M154" s="178"/>
      <c r="N154" s="178"/>
      <c r="O154" s="138"/>
      <c r="P154" s="179"/>
    </row>
    <row r="155" spans="1:16" ht="20.100000000000001" customHeight="1">
      <c r="B155" s="77"/>
      <c r="C155" s="78"/>
      <c r="D155" s="78"/>
      <c r="E155" s="79"/>
      <c r="F155" s="399"/>
      <c r="G155" s="162"/>
      <c r="H155" s="163"/>
      <c r="I155" s="402" t="s">
        <v>100</v>
      </c>
      <c r="J155" s="401"/>
      <c r="K155" s="178" t="s">
        <v>2504</v>
      </c>
      <c r="L155" s="178"/>
      <c r="M155" s="178"/>
      <c r="N155" s="178"/>
      <c r="O155" s="138"/>
      <c r="P155" s="179"/>
    </row>
    <row r="156" spans="1:16" ht="20.100000000000001" customHeight="1">
      <c r="B156" s="77"/>
      <c r="C156" s="78"/>
      <c r="D156" s="78"/>
      <c r="E156" s="79"/>
      <c r="F156" s="407" t="s">
        <v>98</v>
      </c>
      <c r="G156" s="408"/>
      <c r="H156" s="409"/>
      <c r="I156" s="397" t="s">
        <v>532</v>
      </c>
      <c r="J156" s="398"/>
      <c r="K156" s="178" t="s">
        <v>2505</v>
      </c>
      <c r="L156" s="178"/>
      <c r="M156" s="178"/>
      <c r="N156" s="178"/>
      <c r="O156" s="138"/>
      <c r="P156" s="179"/>
    </row>
    <row r="157" spans="1:16" ht="20.100000000000001" customHeight="1">
      <c r="B157" s="77"/>
      <c r="C157" s="78"/>
      <c r="D157" s="78"/>
      <c r="E157" s="79"/>
      <c r="F157" s="407"/>
      <c r="G157" s="408"/>
      <c r="H157" s="409"/>
      <c r="I157" s="397" t="s">
        <v>533</v>
      </c>
      <c r="J157" s="398"/>
      <c r="K157" s="178" t="s">
        <v>2504</v>
      </c>
      <c r="L157" s="178"/>
      <c r="M157" s="178"/>
      <c r="N157" s="178"/>
      <c r="O157" s="138"/>
      <c r="P157" s="179"/>
    </row>
    <row r="158" spans="1:16" ht="20.100000000000001" customHeight="1">
      <c r="B158" s="77"/>
      <c r="C158" s="78"/>
      <c r="D158" s="78"/>
      <c r="E158" s="79"/>
      <c r="F158" s="407"/>
      <c r="G158" s="408"/>
      <c r="H158" s="409"/>
      <c r="I158" s="397" t="s">
        <v>100</v>
      </c>
      <c r="J158" s="398"/>
      <c r="K158" s="178" t="s">
        <v>2504</v>
      </c>
      <c r="L158" s="178"/>
      <c r="M158" s="178"/>
      <c r="N158" s="178"/>
      <c r="O158" s="138"/>
      <c r="P158" s="179"/>
    </row>
    <row r="159" spans="1:16" ht="20.100000000000001" customHeight="1">
      <c r="B159" s="77"/>
      <c r="C159" s="78"/>
      <c r="D159" s="78"/>
      <c r="E159" s="79"/>
      <c r="F159" s="407"/>
      <c r="G159" s="408"/>
      <c r="H159" s="409"/>
      <c r="I159" s="407" t="s">
        <v>101</v>
      </c>
      <c r="J159" s="409"/>
      <c r="K159" s="178" t="s">
        <v>2504</v>
      </c>
      <c r="L159" s="178"/>
      <c r="M159" s="178"/>
      <c r="N159" s="178"/>
      <c r="O159" s="138"/>
      <c r="P159" s="179"/>
    </row>
    <row r="160" spans="1:16" ht="20.100000000000001" customHeight="1">
      <c r="B160" s="77"/>
      <c r="C160" s="78"/>
      <c r="D160" s="78"/>
      <c r="E160" s="79"/>
      <c r="F160" s="407" t="s">
        <v>425</v>
      </c>
      <c r="G160" s="408"/>
      <c r="H160" s="409"/>
      <c r="I160" s="397" t="s">
        <v>99</v>
      </c>
      <c r="J160" s="398"/>
      <c r="K160" s="178" t="s">
        <v>2505</v>
      </c>
      <c r="L160" s="178"/>
      <c r="M160" s="178"/>
      <c r="N160" s="178"/>
      <c r="O160" s="138"/>
      <c r="P160" s="179"/>
    </row>
    <row r="161" spans="2:20" ht="20.100000000000001" customHeight="1">
      <c r="B161" s="77"/>
      <c r="C161" s="78"/>
      <c r="D161" s="78"/>
      <c r="E161" s="79"/>
      <c r="F161" s="407"/>
      <c r="G161" s="408"/>
      <c r="H161" s="409"/>
      <c r="I161" s="397" t="s">
        <v>100</v>
      </c>
      <c r="J161" s="398"/>
      <c r="K161" s="178" t="s">
        <v>2504</v>
      </c>
      <c r="L161" s="178"/>
      <c r="M161" s="178"/>
      <c r="N161" s="178"/>
      <c r="O161" s="138"/>
      <c r="P161" s="179"/>
    </row>
    <row r="162" spans="2:20" ht="20.100000000000001" customHeight="1">
      <c r="B162" s="77"/>
      <c r="C162" s="78"/>
      <c r="D162" s="78"/>
      <c r="E162" s="79"/>
      <c r="F162" s="407"/>
      <c r="G162" s="408"/>
      <c r="H162" s="409"/>
      <c r="I162" s="399" t="s">
        <v>101</v>
      </c>
      <c r="J162" s="163"/>
      <c r="K162" s="178" t="s">
        <v>2504</v>
      </c>
      <c r="L162" s="178"/>
      <c r="M162" s="178"/>
      <c r="N162" s="178"/>
      <c r="O162" s="138"/>
      <c r="P162" s="179"/>
    </row>
    <row r="163" spans="2:20" ht="20.100000000000001" customHeight="1">
      <c r="B163" s="77"/>
      <c r="C163" s="78"/>
      <c r="D163" s="78"/>
      <c r="E163" s="79"/>
      <c r="F163" s="407"/>
      <c r="G163" s="408"/>
      <c r="H163" s="409"/>
      <c r="I163" s="397" t="s">
        <v>426</v>
      </c>
      <c r="J163" s="398"/>
      <c r="K163" s="178" t="s">
        <v>2504</v>
      </c>
      <c r="L163" s="178"/>
      <c r="M163" s="178"/>
      <c r="N163" s="178"/>
      <c r="O163" s="138"/>
      <c r="P163" s="179"/>
    </row>
    <row r="164" spans="2:20" ht="20.100000000000001" customHeight="1">
      <c r="B164" s="77"/>
      <c r="C164" s="78"/>
      <c r="D164" s="78"/>
      <c r="E164" s="79"/>
      <c r="F164" s="407"/>
      <c r="G164" s="408"/>
      <c r="H164" s="409"/>
      <c r="I164" s="399" t="s">
        <v>427</v>
      </c>
      <c r="J164" s="163"/>
      <c r="K164" s="178" t="s">
        <v>2504</v>
      </c>
      <c r="L164" s="178"/>
      <c r="M164" s="178"/>
      <c r="N164" s="178"/>
      <c r="O164" s="138"/>
      <c r="P164" s="179"/>
    </row>
    <row r="165" spans="2:20" ht="20.100000000000001" customHeight="1">
      <c r="B165" s="77"/>
      <c r="C165" s="78"/>
      <c r="D165" s="78"/>
      <c r="E165" s="79"/>
      <c r="F165" s="406" t="s">
        <v>428</v>
      </c>
      <c r="G165" s="156"/>
      <c r="H165" s="157"/>
      <c r="I165" s="400" t="s">
        <v>99</v>
      </c>
      <c r="J165" s="401"/>
      <c r="K165" s="178" t="s">
        <v>2505</v>
      </c>
      <c r="L165" s="178"/>
      <c r="M165" s="178"/>
      <c r="N165" s="178"/>
      <c r="O165" s="138"/>
      <c r="P165" s="179"/>
    </row>
    <row r="166" spans="2:20" ht="20.100000000000001" customHeight="1">
      <c r="B166" s="80"/>
      <c r="C166" s="81"/>
      <c r="D166" s="81"/>
      <c r="E166" s="82"/>
      <c r="F166" s="399"/>
      <c r="G166" s="162"/>
      <c r="H166" s="163"/>
      <c r="I166" s="402" t="s">
        <v>100</v>
      </c>
      <c r="J166" s="401"/>
      <c r="K166" s="178" t="s">
        <v>2504</v>
      </c>
      <c r="L166" s="178"/>
      <c r="M166" s="178"/>
      <c r="N166" s="178"/>
      <c r="O166" s="138"/>
      <c r="P166" s="179"/>
    </row>
    <row r="167" spans="2:20" ht="20.100000000000001" customHeight="1">
      <c r="B167" s="132" t="s">
        <v>102</v>
      </c>
      <c r="C167" s="118"/>
      <c r="D167" s="118"/>
      <c r="E167" s="118"/>
      <c r="F167" s="133"/>
      <c r="G167" s="179" t="s">
        <v>2504</v>
      </c>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2512</v>
      </c>
      <c r="G172" s="360" t="s">
        <v>474</v>
      </c>
      <c r="H172" s="360"/>
      <c r="I172" s="360"/>
      <c r="J172" s="360"/>
      <c r="K172" s="360"/>
      <c r="L172" s="360"/>
      <c r="M172" s="360"/>
      <c r="N172" s="360"/>
      <c r="O172" s="360"/>
      <c r="P172" s="385"/>
    </row>
    <row r="173" spans="2:20" ht="20.100000000000001" customHeight="1">
      <c r="B173" s="167"/>
      <c r="C173" s="166"/>
      <c r="D173" s="166"/>
      <c r="E173" s="166"/>
      <c r="F173" s="14" t="s">
        <v>2512</v>
      </c>
      <c r="G173" s="171" t="s">
        <v>475</v>
      </c>
      <c r="H173" s="171"/>
      <c r="I173" s="171"/>
      <c r="J173" s="171"/>
      <c r="K173" s="171"/>
      <c r="L173" s="171"/>
      <c r="M173" s="171"/>
      <c r="N173" s="171"/>
      <c r="O173" s="171"/>
      <c r="P173" s="197"/>
    </row>
    <row r="174" spans="2:20" ht="20.100000000000001" customHeight="1">
      <c r="B174" s="167"/>
      <c r="C174" s="166"/>
      <c r="D174" s="166"/>
      <c r="E174" s="166"/>
      <c r="F174" s="14" t="s">
        <v>2512</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2533</v>
      </c>
      <c r="J176" s="105"/>
      <c r="K176" s="105"/>
      <c r="L176" s="105"/>
      <c r="M176" s="105"/>
      <c r="N176" s="105"/>
      <c r="O176" s="106"/>
      <c r="P176" s="107"/>
    </row>
    <row r="177" spans="2:16" ht="39.950000000000003" customHeight="1">
      <c r="B177" s="85"/>
      <c r="C177" s="86"/>
      <c r="D177" s="287"/>
      <c r="E177" s="364"/>
      <c r="F177" s="166" t="s">
        <v>108</v>
      </c>
      <c r="G177" s="166"/>
      <c r="H177" s="166"/>
      <c r="I177" s="104" t="s">
        <v>2534</v>
      </c>
      <c r="J177" s="105"/>
      <c r="K177" s="105"/>
      <c r="L177" s="105"/>
      <c r="M177" s="105"/>
      <c r="N177" s="105"/>
      <c r="O177" s="106"/>
      <c r="P177" s="107"/>
    </row>
    <row r="178" spans="2:16" ht="39.950000000000003" customHeight="1">
      <c r="B178" s="85"/>
      <c r="C178" s="86"/>
      <c r="D178" s="287"/>
      <c r="E178" s="364"/>
      <c r="F178" s="166" t="s">
        <v>109</v>
      </c>
      <c r="G178" s="166"/>
      <c r="H178" s="166"/>
      <c r="I178" s="104" t="s">
        <v>2536</v>
      </c>
      <c r="J178" s="105"/>
      <c r="K178" s="105"/>
      <c r="L178" s="105"/>
      <c r="M178" s="105"/>
      <c r="N178" s="105"/>
      <c r="O178" s="106"/>
      <c r="P178" s="107"/>
    </row>
    <row r="179" spans="2:16" ht="39.950000000000003" customHeight="1">
      <c r="B179" s="85"/>
      <c r="C179" s="86"/>
      <c r="D179" s="287"/>
      <c r="E179" s="364"/>
      <c r="F179" s="166" t="s">
        <v>429</v>
      </c>
      <c r="G179" s="166"/>
      <c r="H179" s="166"/>
      <c r="I179" s="104" t="s">
        <v>2535</v>
      </c>
      <c r="J179" s="105"/>
      <c r="K179" s="105"/>
      <c r="L179" s="105"/>
      <c r="M179" s="105"/>
      <c r="N179" s="105"/>
      <c r="O179" s="106"/>
      <c r="P179" s="107"/>
    </row>
    <row r="180" spans="2:16" ht="39.950000000000003" customHeight="1">
      <c r="B180" s="85"/>
      <c r="C180" s="86"/>
      <c r="D180" s="287"/>
      <c r="E180" s="364"/>
      <c r="F180" s="166" t="s">
        <v>110</v>
      </c>
      <c r="G180" s="166"/>
      <c r="H180" s="166"/>
      <c r="I180" s="104" t="s">
        <v>2537</v>
      </c>
      <c r="J180" s="105"/>
      <c r="K180" s="105"/>
      <c r="L180" s="105"/>
      <c r="M180" s="105"/>
      <c r="N180" s="105"/>
      <c r="O180" s="106"/>
      <c r="P180" s="107"/>
    </row>
    <row r="181" spans="2:16" ht="39.950000000000003" customHeight="1">
      <c r="B181" s="85"/>
      <c r="C181" s="86"/>
      <c r="D181" s="287">
        <v>2</v>
      </c>
      <c r="E181" s="364"/>
      <c r="F181" s="166" t="s">
        <v>5</v>
      </c>
      <c r="G181" s="166"/>
      <c r="H181" s="166"/>
      <c r="I181" s="104" t="s">
        <v>2538</v>
      </c>
      <c r="J181" s="105"/>
      <c r="K181" s="105"/>
      <c r="L181" s="105"/>
      <c r="M181" s="105"/>
      <c r="N181" s="105"/>
      <c r="O181" s="106"/>
      <c r="P181" s="107"/>
    </row>
    <row r="182" spans="2:16" ht="39.950000000000003" customHeight="1">
      <c r="B182" s="85"/>
      <c r="C182" s="86"/>
      <c r="D182" s="287"/>
      <c r="E182" s="364"/>
      <c r="F182" s="166" t="s">
        <v>108</v>
      </c>
      <c r="G182" s="166"/>
      <c r="H182" s="166"/>
      <c r="I182" s="104" t="s">
        <v>2539</v>
      </c>
      <c r="J182" s="105"/>
      <c r="K182" s="105"/>
      <c r="L182" s="105"/>
      <c r="M182" s="105"/>
      <c r="N182" s="105"/>
      <c r="O182" s="106"/>
      <c r="P182" s="107"/>
    </row>
    <row r="183" spans="2:16" ht="39.950000000000003" customHeight="1">
      <c r="B183" s="85"/>
      <c r="C183" s="86"/>
      <c r="D183" s="287"/>
      <c r="E183" s="364"/>
      <c r="F183" s="166" t="s">
        <v>109</v>
      </c>
      <c r="G183" s="166"/>
      <c r="H183" s="166"/>
      <c r="I183" s="104" t="s">
        <v>2540</v>
      </c>
      <c r="J183" s="105"/>
      <c r="K183" s="105"/>
      <c r="L183" s="105"/>
      <c r="M183" s="105"/>
      <c r="N183" s="105"/>
      <c r="O183" s="106"/>
      <c r="P183" s="107"/>
    </row>
    <row r="184" spans="2:16" ht="39.950000000000003" customHeight="1">
      <c r="B184" s="85"/>
      <c r="C184" s="86"/>
      <c r="D184" s="287"/>
      <c r="E184" s="364"/>
      <c r="F184" s="166" t="s">
        <v>429</v>
      </c>
      <c r="G184" s="166"/>
      <c r="H184" s="166"/>
      <c r="I184" s="104" t="s">
        <v>2540</v>
      </c>
      <c r="J184" s="105"/>
      <c r="K184" s="105"/>
      <c r="L184" s="105"/>
      <c r="M184" s="105"/>
      <c r="N184" s="105"/>
      <c r="O184" s="106"/>
      <c r="P184" s="107"/>
    </row>
    <row r="185" spans="2:16" ht="39.950000000000003" customHeight="1">
      <c r="B185" s="85"/>
      <c r="C185" s="86"/>
      <c r="D185" s="287"/>
      <c r="E185" s="364"/>
      <c r="F185" s="166" t="s">
        <v>110</v>
      </c>
      <c r="G185" s="166"/>
      <c r="H185" s="166"/>
      <c r="I185" s="104" t="s">
        <v>2537</v>
      </c>
      <c r="J185" s="105"/>
      <c r="K185" s="105"/>
      <c r="L185" s="105"/>
      <c r="M185" s="105"/>
      <c r="N185" s="105"/>
      <c r="O185" s="106"/>
      <c r="P185" s="107"/>
    </row>
    <row r="186" spans="2:16" ht="39.950000000000003" customHeight="1">
      <c r="B186" s="85"/>
      <c r="C186" s="86"/>
      <c r="D186" s="387">
        <v>3</v>
      </c>
      <c r="E186" s="388"/>
      <c r="F186" s="166" t="s">
        <v>5</v>
      </c>
      <c r="G186" s="166"/>
      <c r="H186" s="166"/>
      <c r="I186" s="104" t="s">
        <v>2541</v>
      </c>
      <c r="J186" s="105"/>
      <c r="K186" s="105"/>
      <c r="L186" s="105"/>
      <c r="M186" s="105"/>
      <c r="N186" s="105"/>
      <c r="O186" s="106"/>
      <c r="P186" s="107"/>
    </row>
    <row r="187" spans="2:16" ht="39.950000000000003" customHeight="1">
      <c r="B187" s="85"/>
      <c r="C187" s="86"/>
      <c r="D187" s="389"/>
      <c r="E187" s="390"/>
      <c r="F187" s="166" t="s">
        <v>108</v>
      </c>
      <c r="G187" s="166"/>
      <c r="H187" s="166"/>
      <c r="I187" s="104" t="s">
        <v>2542</v>
      </c>
      <c r="J187" s="105"/>
      <c r="K187" s="105"/>
      <c r="L187" s="105"/>
      <c r="M187" s="105"/>
      <c r="N187" s="105"/>
      <c r="O187" s="106"/>
      <c r="P187" s="107"/>
    </row>
    <row r="188" spans="2:16" ht="39.950000000000003" customHeight="1">
      <c r="B188" s="85"/>
      <c r="C188" s="86"/>
      <c r="D188" s="389"/>
      <c r="E188" s="390"/>
      <c r="F188" s="166" t="s">
        <v>109</v>
      </c>
      <c r="G188" s="166"/>
      <c r="H188" s="166"/>
      <c r="I188" s="104" t="s">
        <v>2543</v>
      </c>
      <c r="J188" s="105"/>
      <c r="K188" s="105"/>
      <c r="L188" s="105"/>
      <c r="M188" s="105"/>
      <c r="N188" s="105"/>
      <c r="O188" s="106"/>
      <c r="P188" s="107"/>
    </row>
    <row r="189" spans="2:16" ht="39.950000000000003" customHeight="1">
      <c r="B189" s="85"/>
      <c r="C189" s="86"/>
      <c r="D189" s="389"/>
      <c r="E189" s="390"/>
      <c r="F189" s="166" t="s">
        <v>429</v>
      </c>
      <c r="G189" s="166"/>
      <c r="H189" s="166"/>
      <c r="I189" s="104" t="s">
        <v>2543</v>
      </c>
      <c r="J189" s="105"/>
      <c r="K189" s="105"/>
      <c r="L189" s="105"/>
      <c r="M189" s="105"/>
      <c r="N189" s="105"/>
      <c r="O189" s="106"/>
      <c r="P189" s="107"/>
    </row>
    <row r="190" spans="2:16" ht="39.950000000000003" customHeight="1">
      <c r="B190" s="87"/>
      <c r="C190" s="88"/>
      <c r="D190" s="395"/>
      <c r="E190" s="396"/>
      <c r="F190" s="166" t="s">
        <v>110</v>
      </c>
      <c r="G190" s="166"/>
      <c r="H190" s="166"/>
      <c r="I190" s="104" t="s">
        <v>2537</v>
      </c>
      <c r="J190" s="105"/>
      <c r="K190" s="105"/>
      <c r="L190" s="105"/>
      <c r="M190" s="105"/>
      <c r="N190" s="105"/>
      <c r="O190" s="106"/>
      <c r="P190" s="107"/>
    </row>
    <row r="191" spans="2:16" ht="39.950000000000003" customHeight="1">
      <c r="B191" s="83" t="s">
        <v>107</v>
      </c>
      <c r="C191" s="84"/>
      <c r="D191" s="387">
        <v>1</v>
      </c>
      <c r="E191" s="388"/>
      <c r="F191" s="166" t="s">
        <v>5</v>
      </c>
      <c r="G191" s="166"/>
      <c r="H191" s="166"/>
      <c r="I191" s="104" t="s">
        <v>2544</v>
      </c>
      <c r="J191" s="105"/>
      <c r="K191" s="105"/>
      <c r="L191" s="105"/>
      <c r="M191" s="105"/>
      <c r="N191" s="105"/>
      <c r="O191" s="106"/>
      <c r="P191" s="107"/>
    </row>
    <row r="192" spans="2:16" ht="39.950000000000003" customHeight="1">
      <c r="B192" s="85"/>
      <c r="C192" s="86"/>
      <c r="D192" s="389"/>
      <c r="E192" s="390"/>
      <c r="F192" s="166" t="s">
        <v>108</v>
      </c>
      <c r="G192" s="166"/>
      <c r="H192" s="166"/>
      <c r="I192" s="104" t="s">
        <v>2545</v>
      </c>
      <c r="J192" s="105"/>
      <c r="K192" s="105"/>
      <c r="L192" s="105"/>
      <c r="M192" s="105"/>
      <c r="N192" s="105"/>
      <c r="O192" s="106"/>
      <c r="P192" s="107"/>
    </row>
    <row r="193" spans="2:16" ht="39.950000000000003" customHeight="1">
      <c r="B193" s="85"/>
      <c r="C193" s="86"/>
      <c r="D193" s="389"/>
      <c r="E193" s="390"/>
      <c r="F193" s="168" t="s">
        <v>110</v>
      </c>
      <c r="G193" s="168"/>
      <c r="H193" s="168"/>
      <c r="I193" s="104" t="s">
        <v>2537</v>
      </c>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c r="G201" s="326"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6"/>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2505</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2505</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2505</v>
      </c>
      <c r="K219" s="178"/>
      <c r="L219" s="178"/>
      <c r="M219" s="178"/>
      <c r="N219" s="178"/>
      <c r="O219" s="138"/>
      <c r="P219" s="179"/>
      <c r="S219" s="15" t="str">
        <f>IF(J219="","未記入","")</f>
        <v/>
      </c>
    </row>
    <row r="220" spans="2:20" ht="60" customHeight="1">
      <c r="B220" s="167" t="s">
        <v>128</v>
      </c>
      <c r="C220" s="166"/>
      <c r="D220" s="166"/>
      <c r="E220" s="166"/>
      <c r="F220" s="104" t="s">
        <v>2546</v>
      </c>
      <c r="G220" s="105"/>
      <c r="H220" s="105"/>
      <c r="I220" s="105"/>
      <c r="J220" s="105"/>
      <c r="K220" s="105"/>
      <c r="L220" s="105"/>
      <c r="M220" s="105"/>
      <c r="N220" s="105"/>
      <c r="O220" s="106"/>
      <c r="P220" s="107"/>
    </row>
    <row r="221" spans="2:20" ht="60" customHeight="1">
      <c r="B221" s="167" t="s">
        <v>493</v>
      </c>
      <c r="C221" s="166"/>
      <c r="D221" s="166"/>
      <c r="E221" s="166"/>
      <c r="F221" s="104" t="s">
        <v>2547</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2548</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2505</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2549</v>
      </c>
      <c r="K227" s="173"/>
      <c r="L227" s="173"/>
      <c r="M227" s="173"/>
      <c r="N227" s="173"/>
      <c r="O227" s="173"/>
      <c r="P227" s="174"/>
    </row>
    <row r="228" spans="1:20" ht="20.100000000000001" customHeight="1">
      <c r="B228" s="167" t="s">
        <v>132</v>
      </c>
      <c r="C228" s="166"/>
      <c r="D228" s="166"/>
      <c r="E228" s="166"/>
      <c r="F228" s="138">
        <v>39</v>
      </c>
      <c r="G228" s="93"/>
      <c r="H228" s="93"/>
      <c r="I228" s="93"/>
      <c r="J228" s="93"/>
      <c r="K228" s="93"/>
      <c r="L228" s="93"/>
      <c r="M228" s="93"/>
      <c r="N228" s="171" t="s">
        <v>495</v>
      </c>
      <c r="O228" s="171"/>
      <c r="P228" s="197"/>
    </row>
    <row r="229" spans="1:20" ht="60" customHeight="1" thickBot="1">
      <c r="B229" s="290" t="s">
        <v>71</v>
      </c>
      <c r="C229" s="223"/>
      <c r="D229" s="223"/>
      <c r="E229" s="224"/>
      <c r="F229" s="225" t="s">
        <v>2550</v>
      </c>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v>1</v>
      </c>
      <c r="I238" s="178"/>
      <c r="J238" s="178"/>
      <c r="K238" s="178"/>
      <c r="L238" s="178"/>
      <c r="M238" s="178"/>
      <c r="N238" s="178">
        <v>0.5</v>
      </c>
      <c r="O238" s="138"/>
      <c r="P238" s="179"/>
    </row>
    <row r="239" spans="1:20" ht="20.100000000000001" customHeight="1">
      <c r="B239" s="167" t="s">
        <v>141</v>
      </c>
      <c r="C239" s="166"/>
      <c r="D239" s="166"/>
      <c r="E239" s="367">
        <f>IF(OR($H$239&lt;&gt;"",$K$239&lt;&gt;""),SUM($H$239,$K$239),"")</f>
        <v>2</v>
      </c>
      <c r="F239" s="367"/>
      <c r="G239" s="367"/>
      <c r="H239" s="178">
        <v>2</v>
      </c>
      <c r="I239" s="178"/>
      <c r="J239" s="178"/>
      <c r="K239" s="178"/>
      <c r="L239" s="178"/>
      <c r="M239" s="178"/>
      <c r="N239" s="178">
        <v>1</v>
      </c>
      <c r="O239" s="138"/>
      <c r="P239" s="179"/>
    </row>
    <row r="240" spans="1:20" ht="20.100000000000001" customHeight="1">
      <c r="B240" s="366" t="s">
        <v>142</v>
      </c>
      <c r="C240" s="166"/>
      <c r="D240" s="166"/>
      <c r="E240" s="367" t="str">
        <f>IF(OR($H$240&lt;&gt;"",$K$240&lt;&gt;""),SUM($H$240,$K$240),"")</f>
        <v/>
      </c>
      <c r="F240" s="367"/>
      <c r="G240" s="367"/>
      <c r="H240" s="178"/>
      <c r="I240" s="178"/>
      <c r="J240" s="178"/>
      <c r="K240" s="178"/>
      <c r="L240" s="178"/>
      <c r="M240" s="178"/>
      <c r="N240" s="178"/>
      <c r="O240" s="138"/>
      <c r="P240" s="179"/>
    </row>
    <row r="241" spans="2:20" ht="20.100000000000001" customHeight="1">
      <c r="B241" s="44"/>
      <c r="C241" s="166" t="s">
        <v>143</v>
      </c>
      <c r="D241" s="166"/>
      <c r="E241" s="367">
        <f>IF(OR($H$241&lt;&gt;"",$K$241&lt;&gt;""),SUM($H$241,$K$241),"")</f>
        <v>17</v>
      </c>
      <c r="F241" s="367"/>
      <c r="G241" s="367"/>
      <c r="H241" s="178">
        <v>16</v>
      </c>
      <c r="I241" s="178"/>
      <c r="J241" s="178"/>
      <c r="K241" s="178">
        <v>1</v>
      </c>
      <c r="L241" s="178"/>
      <c r="M241" s="178"/>
      <c r="N241" s="178">
        <v>16.5</v>
      </c>
      <c r="O241" s="138"/>
      <c r="P241" s="179"/>
    </row>
    <row r="242" spans="2:20" ht="20.100000000000001" customHeight="1">
      <c r="B242" s="45"/>
      <c r="C242" s="166" t="s">
        <v>144</v>
      </c>
      <c r="D242" s="166"/>
      <c r="E242" s="367">
        <f>IF(OR($H$242&lt;&gt;"",$K$242&lt;&gt;""),SUM($H$242,$K$242),"")</f>
        <v>2</v>
      </c>
      <c r="F242" s="367"/>
      <c r="G242" s="367"/>
      <c r="H242" s="178">
        <v>2</v>
      </c>
      <c r="I242" s="178"/>
      <c r="J242" s="178"/>
      <c r="K242" s="178"/>
      <c r="L242" s="178"/>
      <c r="M242" s="178"/>
      <c r="N242" s="178">
        <v>2</v>
      </c>
      <c r="O242" s="138"/>
      <c r="P242" s="179"/>
    </row>
    <row r="243" spans="2:20" ht="20.100000000000001" customHeight="1">
      <c r="B243" s="167" t="s">
        <v>145</v>
      </c>
      <c r="C243" s="166"/>
      <c r="D243" s="166"/>
      <c r="E243" s="367">
        <f>IF(OR($H$243&lt;&gt;"",$K$243&lt;&gt;""),SUM($H$243,$K$243),"")</f>
        <v>1</v>
      </c>
      <c r="F243" s="367"/>
      <c r="G243" s="367"/>
      <c r="H243" s="178"/>
      <c r="I243" s="178"/>
      <c r="J243" s="178"/>
      <c r="K243" s="178">
        <v>1</v>
      </c>
      <c r="L243" s="178"/>
      <c r="M243" s="178"/>
      <c r="N243" s="178">
        <v>0.5</v>
      </c>
      <c r="O243" s="138"/>
      <c r="P243" s="179"/>
    </row>
    <row r="244" spans="2:20" ht="20.100000000000001" customHeight="1">
      <c r="B244" s="167" t="s">
        <v>146</v>
      </c>
      <c r="C244" s="166"/>
      <c r="D244" s="166"/>
      <c r="E244" s="367">
        <f>IF(OR($H$244&lt;&gt;"",$K$244&lt;&gt;""),SUM($H$244,$K$244),"")</f>
        <v>1</v>
      </c>
      <c r="F244" s="367"/>
      <c r="G244" s="367"/>
      <c r="H244" s="178">
        <v>1</v>
      </c>
      <c r="I244" s="178"/>
      <c r="J244" s="178"/>
      <c r="K244" s="178"/>
      <c r="L244" s="178"/>
      <c r="M244" s="178"/>
      <c r="N244" s="178">
        <v>0.5</v>
      </c>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t="str">
        <f>IF(OR($H$246&lt;&gt;"",$K$246&lt;&gt;""),SUM($H$246,$K$246),"")</f>
        <v/>
      </c>
      <c r="F246" s="367"/>
      <c r="G246" s="367"/>
      <c r="H246" s="178"/>
      <c r="I246" s="178"/>
      <c r="J246" s="178"/>
      <c r="K246" s="178"/>
      <c r="L246" s="178"/>
      <c r="M246" s="178"/>
      <c r="N246" s="178"/>
      <c r="O246" s="138"/>
      <c r="P246" s="179"/>
    </row>
    <row r="247" spans="2:20" ht="20.100000000000001" customHeight="1">
      <c r="B247" s="167" t="s">
        <v>149</v>
      </c>
      <c r="C247" s="166"/>
      <c r="D247" s="166"/>
      <c r="E247" s="367" t="str">
        <f>IF(OR($H$247&lt;&gt;"",$K$247&lt;&gt;""),SUM($H$247,$K$247),"")</f>
        <v/>
      </c>
      <c r="F247" s="367"/>
      <c r="G247" s="367"/>
      <c r="H247" s="178"/>
      <c r="I247" s="178"/>
      <c r="J247" s="178"/>
      <c r="K247" s="178"/>
      <c r="L247" s="178"/>
      <c r="M247" s="178"/>
      <c r="N247" s="178"/>
      <c r="O247" s="138"/>
      <c r="P247" s="179"/>
    </row>
    <row r="248" spans="2:20" ht="20.100000000000001" customHeight="1">
      <c r="B248" s="167" t="s">
        <v>150</v>
      </c>
      <c r="C248" s="166"/>
      <c r="D248" s="166"/>
      <c r="E248" s="367" t="str">
        <f>IF(OR($H$248&lt;&gt;"",$K$248&lt;&gt;""),SUM($H$248,$K$248),"")</f>
        <v/>
      </c>
      <c r="F248" s="367"/>
      <c r="G248" s="367"/>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f>IF(OR($J$259&lt;&gt;"",$M$259&lt;&gt;""),SUM($J$259,$M$259),"")</f>
        <v>14</v>
      </c>
      <c r="H259" s="367"/>
      <c r="I259" s="367"/>
      <c r="J259" s="178">
        <v>14</v>
      </c>
      <c r="K259" s="178"/>
      <c r="L259" s="178"/>
      <c r="M259" s="178"/>
      <c r="N259" s="178"/>
      <c r="O259" s="138"/>
      <c r="P259" s="179"/>
    </row>
    <row r="260" spans="2:20" ht="20.100000000000001" customHeight="1">
      <c r="B260" s="167" t="s">
        <v>163</v>
      </c>
      <c r="C260" s="166"/>
      <c r="D260" s="166"/>
      <c r="E260" s="166"/>
      <c r="F260" s="166"/>
      <c r="G260" s="367">
        <f>IF(OR($J$260&lt;&gt;"",$M$260&lt;&gt;""),SUM($J$260,$M$260),"")</f>
        <v>2</v>
      </c>
      <c r="H260" s="367"/>
      <c r="I260" s="367"/>
      <c r="J260" s="178">
        <v>1</v>
      </c>
      <c r="K260" s="178"/>
      <c r="L260" s="178"/>
      <c r="M260" s="178">
        <v>1</v>
      </c>
      <c r="N260" s="178"/>
      <c r="O260" s="138"/>
      <c r="P260" s="179"/>
    </row>
    <row r="261" spans="2:20" ht="20.100000000000001" customHeight="1">
      <c r="B261" s="167" t="s">
        <v>399</v>
      </c>
      <c r="C261" s="166"/>
      <c r="D261" s="166"/>
      <c r="E261" s="166"/>
      <c r="F261" s="166"/>
      <c r="G261" s="367">
        <f>IF(OR($J$261&lt;&gt;"",$M$261&lt;&gt;""),SUM($J$261,$M$261),"")</f>
        <v>1</v>
      </c>
      <c r="H261" s="367"/>
      <c r="I261" s="367"/>
      <c r="J261" s="178">
        <v>1</v>
      </c>
      <c r="K261" s="178"/>
      <c r="L261" s="178"/>
      <c r="M261" s="178"/>
      <c r="N261" s="178"/>
      <c r="O261" s="138"/>
      <c r="P261" s="179"/>
    </row>
    <row r="262" spans="2:20" ht="20.100000000000001" customHeight="1" thickBot="1">
      <c r="B262" s="186" t="s">
        <v>164</v>
      </c>
      <c r="C262" s="187"/>
      <c r="D262" s="187"/>
      <c r="E262" s="187"/>
      <c r="F262" s="187"/>
      <c r="G262" s="358" t="str">
        <f>IF(OR($J$262&lt;&gt;"",$M$262&lt;&gt;""),SUM($J$262,$M$262),"")</f>
        <v/>
      </c>
      <c r="H262" s="358"/>
      <c r="I262" s="358"/>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t="str">
        <f>IF(OR($J$267&lt;&gt;"",$M$267&lt;&gt;""),SUM($J$267,$M$267),"")</f>
        <v/>
      </c>
      <c r="H267" s="367"/>
      <c r="I267" s="367"/>
      <c r="J267" s="178"/>
      <c r="K267" s="178"/>
      <c r="L267" s="178"/>
      <c r="M267" s="178"/>
      <c r="N267" s="178"/>
      <c r="O267" s="138"/>
      <c r="P267" s="179"/>
    </row>
    <row r="268" spans="2:20" ht="20.100000000000001" customHeight="1">
      <c r="B268" s="167" t="s">
        <v>167</v>
      </c>
      <c r="C268" s="166"/>
      <c r="D268" s="166"/>
      <c r="E268" s="166"/>
      <c r="F268" s="166"/>
      <c r="G268" s="367">
        <f>IF(OR($J$268&lt;&gt;"",$M$268&lt;&gt;""),SUM($J$268,$M$268),"")</f>
        <v>1</v>
      </c>
      <c r="H268" s="367"/>
      <c r="I268" s="367"/>
      <c r="J268" s="178"/>
      <c r="K268" s="178"/>
      <c r="L268" s="178"/>
      <c r="M268" s="178">
        <v>1</v>
      </c>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15</v>
      </c>
      <c r="H277" s="47" t="s">
        <v>504</v>
      </c>
      <c r="I277" s="29">
        <v>0</v>
      </c>
      <c r="J277" s="47" t="s">
        <v>505</v>
      </c>
      <c r="K277" s="48" t="s">
        <v>450</v>
      </c>
      <c r="L277" s="29">
        <v>9</v>
      </c>
      <c r="M277" s="47" t="s">
        <v>504</v>
      </c>
      <c r="N277" s="29">
        <v>0</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2</v>
      </c>
      <c r="G280" s="189"/>
      <c r="H280" s="189"/>
      <c r="I280" s="189"/>
      <c r="J280" s="51" t="s">
        <v>495</v>
      </c>
      <c r="K280" s="188">
        <v>2</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t="s">
        <v>2551</v>
      </c>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v>2.5</v>
      </c>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2505</v>
      </c>
      <c r="M295" s="193"/>
      <c r="N295" s="193"/>
      <c r="O295" s="193"/>
      <c r="P295" s="194"/>
    </row>
    <row r="296" spans="2:20" ht="20.100000000000001" customHeight="1">
      <c r="B296" s="344"/>
      <c r="C296" s="345"/>
      <c r="D296" s="345"/>
      <c r="E296" s="345"/>
      <c r="F296" s="346"/>
      <c r="G296" s="117" t="s">
        <v>456</v>
      </c>
      <c r="H296" s="133"/>
      <c r="I296" s="138" t="s">
        <v>2505</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2513</v>
      </c>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v>9</v>
      </c>
      <c r="J301" s="28"/>
      <c r="K301" s="28"/>
      <c r="L301" s="28"/>
      <c r="M301" s="28"/>
      <c r="N301" s="28"/>
      <c r="O301" s="28"/>
      <c r="P301" s="28"/>
      <c r="Q301" s="12"/>
    </row>
    <row r="302" spans="2:20" ht="20.100000000000001" customHeight="1">
      <c r="B302" s="132" t="s">
        <v>186</v>
      </c>
      <c r="C302" s="118"/>
      <c r="D302" s="118"/>
      <c r="E302" s="118"/>
      <c r="F302" s="133"/>
      <c r="G302" s="28"/>
      <c r="H302" s="28"/>
      <c r="I302" s="28">
        <v>9</v>
      </c>
      <c r="J302" s="28"/>
      <c r="K302" s="28"/>
      <c r="L302" s="28"/>
      <c r="M302" s="28"/>
      <c r="N302" s="28"/>
      <c r="O302" s="28"/>
      <c r="P302" s="28"/>
      <c r="Q302" s="12"/>
    </row>
    <row r="303" spans="2:20" ht="20.100000000000001" customHeight="1">
      <c r="B303" s="334" t="s">
        <v>187</v>
      </c>
      <c r="C303" s="335"/>
      <c r="D303" s="169" t="s">
        <v>188</v>
      </c>
      <c r="E303" s="171"/>
      <c r="F303" s="242"/>
      <c r="G303" s="28"/>
      <c r="H303" s="28"/>
      <c r="I303" s="28">
        <v>1</v>
      </c>
      <c r="J303" s="28"/>
      <c r="K303" s="28"/>
      <c r="L303" s="28"/>
      <c r="M303" s="28"/>
      <c r="N303" s="28"/>
      <c r="O303" s="28"/>
      <c r="P303" s="28"/>
      <c r="Q303" s="12"/>
    </row>
    <row r="304" spans="2:20" ht="20.100000000000001" customHeight="1">
      <c r="B304" s="336"/>
      <c r="C304" s="337"/>
      <c r="D304" s="117" t="s">
        <v>189</v>
      </c>
      <c r="E304" s="118"/>
      <c r="F304" s="133"/>
      <c r="G304" s="332"/>
      <c r="H304" s="332"/>
      <c r="I304" s="332">
        <v>1</v>
      </c>
      <c r="J304" s="332"/>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c r="J306" s="332"/>
      <c r="K306" s="332">
        <v>1</v>
      </c>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c r="H308" s="332"/>
      <c r="I308" s="332"/>
      <c r="J308" s="332"/>
      <c r="K308" s="332"/>
      <c r="L308" s="332"/>
      <c r="M308" s="332"/>
      <c r="N308" s="332"/>
      <c r="O308" s="332"/>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v>2</v>
      </c>
      <c r="H310" s="28">
        <v>1</v>
      </c>
      <c r="I310" s="28">
        <v>14</v>
      </c>
      <c r="J310" s="28"/>
      <c r="K310" s="28"/>
      <c r="L310" s="28"/>
      <c r="M310" s="28">
        <v>1</v>
      </c>
      <c r="N310" s="28"/>
      <c r="O310" s="28">
        <v>1</v>
      </c>
      <c r="P310" s="28"/>
      <c r="Q310" s="12"/>
    </row>
    <row r="311" spans="1:20" ht="20.100000000000001" customHeight="1" thickBot="1">
      <c r="B311" s="186" t="s">
        <v>193</v>
      </c>
      <c r="C311" s="187"/>
      <c r="D311" s="187"/>
      <c r="E311" s="187"/>
      <c r="F311" s="187"/>
      <c r="G311" s="187"/>
      <c r="H311" s="211" t="s">
        <v>2505</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2514</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2515</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2504</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2504</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2516</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2552</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2553</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t="s">
        <v>2554</v>
      </c>
      <c r="J332" s="178"/>
      <c r="K332" s="178"/>
      <c r="L332" s="178"/>
      <c r="M332" s="138" t="s">
        <v>2554</v>
      </c>
      <c r="N332" s="93"/>
      <c r="O332" s="93"/>
      <c r="P332" s="139"/>
    </row>
    <row r="333" spans="2:20" ht="20.100000000000001" customHeight="1">
      <c r="B333" s="167"/>
      <c r="C333" s="166"/>
      <c r="D333" s="166"/>
      <c r="E333" s="169" t="s">
        <v>215</v>
      </c>
      <c r="F333" s="171"/>
      <c r="G333" s="171"/>
      <c r="H333" s="242"/>
      <c r="I333" s="138">
        <v>80</v>
      </c>
      <c r="J333" s="93"/>
      <c r="K333" s="93"/>
      <c r="L333" s="55" t="s">
        <v>498</v>
      </c>
      <c r="M333" s="138">
        <v>80</v>
      </c>
      <c r="N333" s="93"/>
      <c r="O333" s="93"/>
      <c r="P333" s="40" t="s">
        <v>498</v>
      </c>
    </row>
    <row r="334" spans="2:20" ht="20.100000000000001" customHeight="1">
      <c r="B334" s="167" t="s">
        <v>45</v>
      </c>
      <c r="C334" s="166"/>
      <c r="D334" s="166"/>
      <c r="E334" s="169" t="s">
        <v>216</v>
      </c>
      <c r="F334" s="171"/>
      <c r="G334" s="171"/>
      <c r="H334" s="242"/>
      <c r="I334" s="138">
        <v>12.96</v>
      </c>
      <c r="J334" s="93"/>
      <c r="K334" s="93"/>
      <c r="L334" s="55" t="s">
        <v>490</v>
      </c>
      <c r="M334" s="138">
        <v>14.58</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c r="J338" s="93"/>
      <c r="K338" s="93"/>
      <c r="L338" s="50" t="s">
        <v>499</v>
      </c>
      <c r="M338" s="138"/>
      <c r="N338" s="93"/>
      <c r="O338" s="93"/>
      <c r="P338" s="37" t="s">
        <v>499</v>
      </c>
    </row>
    <row r="339" spans="2:20" ht="20.100000000000001" customHeight="1">
      <c r="B339" s="136"/>
      <c r="C339" s="122"/>
      <c r="D339" s="137"/>
      <c r="E339" s="169" t="s">
        <v>220</v>
      </c>
      <c r="F339" s="171"/>
      <c r="G339" s="171"/>
      <c r="H339" s="242"/>
      <c r="I339" s="138"/>
      <c r="J339" s="93"/>
      <c r="K339" s="93"/>
      <c r="L339" s="50" t="s">
        <v>499</v>
      </c>
      <c r="M339" s="138"/>
      <c r="N339" s="93"/>
      <c r="O339" s="93"/>
      <c r="P339" s="37" t="s">
        <v>499</v>
      </c>
    </row>
    <row r="340" spans="2:20" ht="20.100000000000001" customHeight="1">
      <c r="B340" s="316" t="s">
        <v>209</v>
      </c>
      <c r="C340" s="218"/>
      <c r="D340" s="218"/>
      <c r="E340" s="218"/>
      <c r="F340" s="218"/>
      <c r="G340" s="218"/>
      <c r="H340" s="236"/>
      <c r="I340" s="314">
        <v>118468</v>
      </c>
      <c r="J340" s="93"/>
      <c r="K340" s="93"/>
      <c r="L340" s="50" t="s">
        <v>499</v>
      </c>
      <c r="M340" s="314">
        <v>120468</v>
      </c>
      <c r="N340" s="93"/>
      <c r="O340" s="93"/>
      <c r="P340" s="37" t="s">
        <v>499</v>
      </c>
    </row>
    <row r="341" spans="2:20" ht="20.100000000000001" customHeight="1">
      <c r="B341" s="191"/>
      <c r="C341" s="169" t="s">
        <v>210</v>
      </c>
      <c r="D341" s="171"/>
      <c r="E341" s="171"/>
      <c r="F341" s="171"/>
      <c r="G341" s="171"/>
      <c r="H341" s="242"/>
      <c r="I341" s="314">
        <v>35000</v>
      </c>
      <c r="J341" s="93"/>
      <c r="K341" s="93"/>
      <c r="L341" s="50" t="s">
        <v>499</v>
      </c>
      <c r="M341" s="314">
        <v>37000</v>
      </c>
      <c r="N341" s="93"/>
      <c r="O341" s="93"/>
      <c r="P341" s="37" t="s">
        <v>499</v>
      </c>
    </row>
    <row r="342" spans="2:20" ht="20.100000000000001" customHeight="1">
      <c r="B342" s="167"/>
      <c r="C342" s="315" t="s">
        <v>212</v>
      </c>
      <c r="D342" s="234" t="s">
        <v>211</v>
      </c>
      <c r="E342" s="273"/>
      <c r="F342" s="273"/>
      <c r="G342" s="273"/>
      <c r="H342" s="235"/>
      <c r="I342" s="314">
        <v>18348</v>
      </c>
      <c r="J342" s="93"/>
      <c r="K342" s="93"/>
      <c r="L342" s="50" t="s">
        <v>499</v>
      </c>
      <c r="M342" s="314">
        <v>18348</v>
      </c>
      <c r="N342" s="93"/>
      <c r="O342" s="93"/>
      <c r="P342" s="37" t="s">
        <v>499</v>
      </c>
    </row>
    <row r="343" spans="2:20" ht="20.100000000000001" customHeight="1">
      <c r="B343" s="167"/>
      <c r="C343" s="315"/>
      <c r="D343" s="315" t="s">
        <v>213</v>
      </c>
      <c r="E343" s="169" t="s">
        <v>221</v>
      </c>
      <c r="F343" s="171"/>
      <c r="G343" s="171"/>
      <c r="H343" s="242"/>
      <c r="I343" s="314">
        <v>42768</v>
      </c>
      <c r="J343" s="93"/>
      <c r="K343" s="93"/>
      <c r="L343" s="50" t="s">
        <v>499</v>
      </c>
      <c r="M343" s="138">
        <v>42768</v>
      </c>
      <c r="N343" s="93"/>
      <c r="O343" s="93"/>
      <c r="P343" s="37" t="s">
        <v>499</v>
      </c>
    </row>
    <row r="344" spans="2:20" ht="20.100000000000001" customHeight="1">
      <c r="B344" s="167"/>
      <c r="C344" s="315"/>
      <c r="D344" s="315"/>
      <c r="E344" s="169" t="s">
        <v>222</v>
      </c>
      <c r="F344" s="171"/>
      <c r="G344" s="171"/>
      <c r="H344" s="242"/>
      <c r="I344" s="314">
        <v>24200</v>
      </c>
      <c r="J344" s="93"/>
      <c r="K344" s="93"/>
      <c r="L344" s="50" t="s">
        <v>499</v>
      </c>
      <c r="M344" s="138">
        <v>24200</v>
      </c>
      <c r="N344" s="93"/>
      <c r="O344" s="93"/>
      <c r="P344" s="37" t="s">
        <v>499</v>
      </c>
    </row>
    <row r="345" spans="2:20" ht="20.100000000000001" customHeight="1">
      <c r="B345" s="167"/>
      <c r="C345" s="315"/>
      <c r="D345" s="315"/>
      <c r="E345" s="169" t="s">
        <v>223</v>
      </c>
      <c r="F345" s="171"/>
      <c r="G345" s="171"/>
      <c r="H345" s="242"/>
      <c r="I345" s="138"/>
      <c r="J345" s="93"/>
      <c r="K345" s="93"/>
      <c r="L345" s="50" t="s">
        <v>499</v>
      </c>
      <c r="M345" s="138"/>
      <c r="N345" s="93"/>
      <c r="O345" s="93"/>
      <c r="P345" s="37" t="s">
        <v>499</v>
      </c>
    </row>
    <row r="346" spans="2:20" ht="20.100000000000001" customHeight="1">
      <c r="B346" s="167"/>
      <c r="C346" s="315"/>
      <c r="D346" s="315"/>
      <c r="E346" s="169" t="s">
        <v>224</v>
      </c>
      <c r="F346" s="171"/>
      <c r="G346" s="171"/>
      <c r="H346" s="242"/>
      <c r="I346" s="314">
        <v>16500</v>
      </c>
      <c r="J346" s="93"/>
      <c r="K346" s="93"/>
      <c r="L346" s="50" t="s">
        <v>499</v>
      </c>
      <c r="M346" s="138">
        <v>16500</v>
      </c>
      <c r="N346" s="93"/>
      <c r="O346" s="93"/>
      <c r="P346" s="37" t="s">
        <v>499</v>
      </c>
    </row>
    <row r="347" spans="2:20" ht="20.100000000000001" customHeight="1">
      <c r="B347" s="167"/>
      <c r="C347" s="315"/>
      <c r="D347" s="315"/>
      <c r="E347" s="169" t="s">
        <v>71</v>
      </c>
      <c r="F347" s="171"/>
      <c r="G347" s="171"/>
      <c r="H347" s="242"/>
      <c r="I347" s="138"/>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2559</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2555</v>
      </c>
      <c r="H357" s="173"/>
      <c r="I357" s="173"/>
      <c r="J357" s="173"/>
      <c r="K357" s="173"/>
      <c r="L357" s="173"/>
      <c r="M357" s="173"/>
      <c r="N357" s="173"/>
      <c r="O357" s="173"/>
      <c r="P357" s="174"/>
    </row>
    <row r="358" spans="2:20" ht="60" customHeight="1">
      <c r="B358" s="296" t="s">
        <v>221</v>
      </c>
      <c r="C358" s="171"/>
      <c r="D358" s="171"/>
      <c r="E358" s="171"/>
      <c r="F358" s="242"/>
      <c r="G358" s="172" t="s">
        <v>2556</v>
      </c>
      <c r="H358" s="173"/>
      <c r="I358" s="173"/>
      <c r="J358" s="173"/>
      <c r="K358" s="173"/>
      <c r="L358" s="173"/>
      <c r="M358" s="173"/>
      <c r="N358" s="173"/>
      <c r="O358" s="173"/>
      <c r="P358" s="174"/>
    </row>
    <row r="359" spans="2:20" ht="60" customHeight="1">
      <c r="B359" s="296" t="s">
        <v>224</v>
      </c>
      <c r="C359" s="171"/>
      <c r="D359" s="171"/>
      <c r="E359" s="171"/>
      <c r="F359" s="242"/>
      <c r="G359" s="172" t="s">
        <v>2557</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t="s">
        <v>2558</v>
      </c>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3</v>
      </c>
      <c r="I387" s="193"/>
      <c r="J387" s="193"/>
      <c r="K387" s="193"/>
      <c r="L387" s="193"/>
      <c r="M387" s="193"/>
      <c r="N387" s="193"/>
      <c r="O387" s="193"/>
      <c r="P387" s="49" t="s">
        <v>495</v>
      </c>
    </row>
    <row r="388" spans="1:20" ht="20.100000000000001" customHeight="1">
      <c r="B388" s="280"/>
      <c r="C388" s="281"/>
      <c r="D388" s="166" t="s">
        <v>250</v>
      </c>
      <c r="E388" s="166"/>
      <c r="F388" s="166"/>
      <c r="G388" s="166"/>
      <c r="H388" s="138">
        <v>35</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0</v>
      </c>
      <c r="I390" s="93"/>
      <c r="J390" s="93"/>
      <c r="K390" s="93"/>
      <c r="L390" s="93"/>
      <c r="M390" s="93"/>
      <c r="N390" s="93"/>
      <c r="O390" s="93"/>
      <c r="P390" s="37" t="s">
        <v>497</v>
      </c>
    </row>
    <row r="391" spans="1:20" ht="20.100000000000001" customHeight="1">
      <c r="B391" s="167"/>
      <c r="C391" s="166"/>
      <c r="D391" s="166" t="s">
        <v>253</v>
      </c>
      <c r="E391" s="166"/>
      <c r="F391" s="166"/>
      <c r="G391" s="166"/>
      <c r="H391" s="138">
        <v>5</v>
      </c>
      <c r="I391" s="93"/>
      <c r="J391" s="93"/>
      <c r="K391" s="93"/>
      <c r="L391" s="93"/>
      <c r="M391" s="93"/>
      <c r="N391" s="93"/>
      <c r="O391" s="93"/>
      <c r="P391" s="37" t="s">
        <v>497</v>
      </c>
    </row>
    <row r="392" spans="1:20" ht="20.100000000000001" customHeight="1">
      <c r="B392" s="167"/>
      <c r="C392" s="166"/>
      <c r="D392" s="166" t="s">
        <v>254</v>
      </c>
      <c r="E392" s="166"/>
      <c r="F392" s="166"/>
      <c r="G392" s="166"/>
      <c r="H392" s="138">
        <v>33</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5</v>
      </c>
      <c r="I395" s="93"/>
      <c r="J395" s="93"/>
      <c r="K395" s="93"/>
      <c r="L395" s="93"/>
      <c r="M395" s="93"/>
      <c r="N395" s="93"/>
      <c r="O395" s="93"/>
      <c r="P395" s="37" t="s">
        <v>497</v>
      </c>
    </row>
    <row r="396" spans="1:20" ht="20.100000000000001" customHeight="1">
      <c r="B396" s="265"/>
      <c r="C396" s="266"/>
      <c r="D396" s="166" t="s">
        <v>258</v>
      </c>
      <c r="E396" s="166"/>
      <c r="F396" s="166"/>
      <c r="G396" s="166"/>
      <c r="H396" s="138">
        <v>11</v>
      </c>
      <c r="I396" s="93"/>
      <c r="J396" s="93"/>
      <c r="K396" s="93"/>
      <c r="L396" s="93"/>
      <c r="M396" s="93"/>
      <c r="N396" s="93"/>
      <c r="O396" s="93"/>
      <c r="P396" s="37" t="s">
        <v>497</v>
      </c>
    </row>
    <row r="397" spans="1:20" ht="20.100000000000001" customHeight="1">
      <c r="B397" s="265"/>
      <c r="C397" s="266"/>
      <c r="D397" s="166" t="s">
        <v>259</v>
      </c>
      <c r="E397" s="166"/>
      <c r="F397" s="166"/>
      <c r="G397" s="166"/>
      <c r="H397" s="138">
        <v>2</v>
      </c>
      <c r="I397" s="93"/>
      <c r="J397" s="93"/>
      <c r="K397" s="93"/>
      <c r="L397" s="93"/>
      <c r="M397" s="93"/>
      <c r="N397" s="93"/>
      <c r="O397" s="93"/>
      <c r="P397" s="37" t="s">
        <v>497</v>
      </c>
    </row>
    <row r="398" spans="1:20" ht="20.100000000000001" customHeight="1">
      <c r="B398" s="265"/>
      <c r="C398" s="266"/>
      <c r="D398" s="166" t="s">
        <v>260</v>
      </c>
      <c r="E398" s="166"/>
      <c r="F398" s="166"/>
      <c r="G398" s="166"/>
      <c r="H398" s="138">
        <v>3</v>
      </c>
      <c r="I398" s="93"/>
      <c r="J398" s="93"/>
      <c r="K398" s="93"/>
      <c r="L398" s="93"/>
      <c r="M398" s="93"/>
      <c r="N398" s="93"/>
      <c r="O398" s="93"/>
      <c r="P398" s="37" t="s">
        <v>497</v>
      </c>
    </row>
    <row r="399" spans="1:20" ht="20.100000000000001" customHeight="1">
      <c r="B399" s="265"/>
      <c r="C399" s="266"/>
      <c r="D399" s="166" t="s">
        <v>261</v>
      </c>
      <c r="E399" s="166"/>
      <c r="F399" s="166"/>
      <c r="G399" s="166"/>
      <c r="H399" s="138">
        <v>6</v>
      </c>
      <c r="I399" s="93"/>
      <c r="J399" s="93"/>
      <c r="K399" s="93"/>
      <c r="L399" s="93"/>
      <c r="M399" s="93"/>
      <c r="N399" s="93"/>
      <c r="O399" s="93"/>
      <c r="P399" s="37" t="s">
        <v>497</v>
      </c>
    </row>
    <row r="400" spans="1:20" ht="20.100000000000001" customHeight="1">
      <c r="B400" s="267"/>
      <c r="C400" s="268"/>
      <c r="D400" s="166" t="s">
        <v>262</v>
      </c>
      <c r="E400" s="166"/>
      <c r="F400" s="166"/>
      <c r="G400" s="166"/>
      <c r="H400" s="138">
        <v>11</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2</v>
      </c>
      <c r="I401" s="93"/>
      <c r="J401" s="93"/>
      <c r="K401" s="93"/>
      <c r="L401" s="93"/>
      <c r="M401" s="93"/>
      <c r="N401" s="93"/>
      <c r="O401" s="93"/>
      <c r="P401" s="37" t="s">
        <v>497</v>
      </c>
    </row>
    <row r="402" spans="2:20" ht="20.100000000000001" customHeight="1">
      <c r="B402" s="167"/>
      <c r="C402" s="166"/>
      <c r="D402" s="166" t="s">
        <v>264</v>
      </c>
      <c r="E402" s="166"/>
      <c r="F402" s="166"/>
      <c r="G402" s="166"/>
      <c r="H402" s="138">
        <v>8</v>
      </c>
      <c r="I402" s="93"/>
      <c r="J402" s="93"/>
      <c r="K402" s="93"/>
      <c r="L402" s="93"/>
      <c r="M402" s="93"/>
      <c r="N402" s="93"/>
      <c r="O402" s="93"/>
      <c r="P402" s="37" t="s">
        <v>497</v>
      </c>
    </row>
    <row r="403" spans="2:20" ht="20.100000000000001" customHeight="1">
      <c r="B403" s="167"/>
      <c r="C403" s="166"/>
      <c r="D403" s="166" t="s">
        <v>265</v>
      </c>
      <c r="E403" s="166"/>
      <c r="F403" s="166"/>
      <c r="G403" s="166"/>
      <c r="H403" s="138">
        <v>17</v>
      </c>
      <c r="I403" s="93"/>
      <c r="J403" s="93"/>
      <c r="K403" s="93"/>
      <c r="L403" s="93"/>
      <c r="M403" s="93"/>
      <c r="N403" s="93"/>
      <c r="O403" s="93"/>
      <c r="P403" s="37" t="s">
        <v>497</v>
      </c>
    </row>
    <row r="404" spans="2:20" ht="20.100000000000001" customHeight="1">
      <c r="B404" s="167"/>
      <c r="C404" s="166"/>
      <c r="D404" s="166" t="s">
        <v>266</v>
      </c>
      <c r="E404" s="166"/>
      <c r="F404" s="166"/>
      <c r="G404" s="166"/>
      <c r="H404" s="138">
        <v>11</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90.5</v>
      </c>
      <c r="I409" s="193"/>
      <c r="J409" s="193"/>
      <c r="K409" s="193"/>
      <c r="L409" s="193"/>
      <c r="M409" s="193"/>
      <c r="N409" s="193"/>
      <c r="O409" s="193"/>
      <c r="P409" s="49" t="s">
        <v>503</v>
      </c>
    </row>
    <row r="410" spans="2:20" ht="20.100000000000001" customHeight="1">
      <c r="B410" s="167" t="s">
        <v>271</v>
      </c>
      <c r="C410" s="166"/>
      <c r="D410" s="166"/>
      <c r="E410" s="166"/>
      <c r="F410" s="166"/>
      <c r="G410" s="166"/>
      <c r="H410" s="138">
        <v>38</v>
      </c>
      <c r="I410" s="93"/>
      <c r="J410" s="93"/>
      <c r="K410" s="93"/>
      <c r="L410" s="93"/>
      <c r="M410" s="93"/>
      <c r="N410" s="93"/>
      <c r="O410" s="93"/>
      <c r="P410" s="37" t="s">
        <v>495</v>
      </c>
    </row>
    <row r="411" spans="2:20" ht="20.100000000000001" customHeight="1">
      <c r="B411" s="167" t="s">
        <v>272</v>
      </c>
      <c r="C411" s="166"/>
      <c r="D411" s="166"/>
      <c r="E411" s="166"/>
      <c r="F411" s="166"/>
      <c r="G411" s="166"/>
      <c r="H411" s="138">
        <v>97</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0</v>
      </c>
      <c r="I418" s="93"/>
      <c r="J418" s="93"/>
      <c r="K418" s="93"/>
      <c r="L418" s="93"/>
      <c r="M418" s="93"/>
      <c r="N418" s="93"/>
      <c r="O418" s="93"/>
      <c r="P418" s="37" t="s">
        <v>497</v>
      </c>
    </row>
    <row r="419" spans="1:20" ht="20.100000000000001" customHeight="1">
      <c r="B419" s="259"/>
      <c r="C419" s="260"/>
      <c r="D419" s="260"/>
      <c r="E419" s="166" t="s">
        <v>430</v>
      </c>
      <c r="F419" s="166"/>
      <c r="G419" s="166"/>
      <c r="H419" s="138">
        <v>12</v>
      </c>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2520</v>
      </c>
      <c r="I431" s="173"/>
      <c r="J431" s="173"/>
      <c r="K431" s="173"/>
      <c r="L431" s="173"/>
      <c r="M431" s="173"/>
      <c r="N431" s="173"/>
      <c r="O431" s="173"/>
      <c r="P431" s="174"/>
    </row>
    <row r="432" spans="1:20" ht="20.100000000000001" customHeight="1">
      <c r="B432" s="248"/>
      <c r="C432" s="169" t="s">
        <v>14</v>
      </c>
      <c r="D432" s="171"/>
      <c r="E432" s="171"/>
      <c r="F432" s="171"/>
      <c r="G432" s="242"/>
      <c r="H432" s="89" t="s">
        <v>2521</v>
      </c>
      <c r="I432" s="90"/>
      <c r="J432" s="35" t="s">
        <v>487</v>
      </c>
      <c r="K432" s="90" t="s">
        <v>2522</v>
      </c>
      <c r="L432" s="90"/>
      <c r="M432" s="35" t="s">
        <v>487</v>
      </c>
      <c r="N432" s="90" t="s">
        <v>2523</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17</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17</v>
      </c>
      <c r="N435" s="35" t="s">
        <v>504</v>
      </c>
      <c r="O435" s="24">
        <v>0</v>
      </c>
      <c r="P435" s="37" t="s">
        <v>505</v>
      </c>
    </row>
    <row r="436" spans="2:16" ht="39.950000000000003" customHeight="1">
      <c r="B436" s="248"/>
      <c r="C436" s="169" t="s">
        <v>289</v>
      </c>
      <c r="D436" s="171"/>
      <c r="E436" s="171"/>
      <c r="F436" s="171"/>
      <c r="G436" s="242"/>
      <c r="H436" s="172"/>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2505</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2518</v>
      </c>
      <c r="M469" s="105"/>
      <c r="N469" s="105"/>
      <c r="O469" s="106"/>
      <c r="P469" s="107"/>
    </row>
    <row r="470" spans="2:20" ht="20.100000000000001" customHeight="1">
      <c r="B470" s="132" t="s">
        <v>292</v>
      </c>
      <c r="C470" s="118"/>
      <c r="D470" s="118"/>
      <c r="E470" s="118"/>
      <c r="F470" s="118"/>
      <c r="G470" s="133"/>
      <c r="H470" s="178" t="s">
        <v>2505</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2519</v>
      </c>
      <c r="M472" s="105"/>
      <c r="N472" s="105"/>
      <c r="O472" s="106"/>
      <c r="P472" s="107"/>
    </row>
    <row r="473" spans="2:20" ht="20.100000000000001" customHeight="1" thickBot="1">
      <c r="B473" s="220" t="s">
        <v>293</v>
      </c>
      <c r="C473" s="221"/>
      <c r="D473" s="221"/>
      <c r="E473" s="221"/>
      <c r="F473" s="221"/>
      <c r="G473" s="221"/>
      <c r="H473" s="211" t="s">
        <v>2505</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2505</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v>43830</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2504</v>
      </c>
      <c r="K479" s="178"/>
      <c r="L479" s="178"/>
      <c r="M479" s="178"/>
      <c r="N479" s="178"/>
      <c r="O479" s="138"/>
      <c r="P479" s="179"/>
      <c r="S479" s="15" t="str">
        <f>IF($F$476=MST!$I$6,IF(J479="","未記入",""),"")</f>
        <v/>
      </c>
    </row>
    <row r="480" spans="2:20" ht="20.100000000000001" customHeight="1">
      <c r="B480" s="132" t="s">
        <v>508</v>
      </c>
      <c r="C480" s="118"/>
      <c r="D480" s="118"/>
      <c r="E480" s="133"/>
      <c r="F480" s="138" t="s">
        <v>2504</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2517</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2517</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2517</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2517</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2517</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2505</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2</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2505</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2504</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2504</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35" sqref="H35:I3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2384</v>
      </c>
      <c r="I4" s="472"/>
      <c r="J4" s="473" t="s">
        <v>2560</v>
      </c>
      <c r="K4" s="474"/>
      <c r="L4" s="474"/>
      <c r="M4" s="473" t="s">
        <v>2561</v>
      </c>
      <c r="N4" s="474"/>
      <c r="O4" s="474"/>
      <c r="P4" s="474"/>
      <c r="Q4" s="474"/>
      <c r="R4" s="65"/>
      <c r="S4" s="25"/>
      <c r="T4" s="12"/>
    </row>
    <row r="5" spans="1:23" ht="50.1" customHeight="1">
      <c r="B5" s="503"/>
      <c r="C5" s="481" t="s">
        <v>315</v>
      </c>
      <c r="D5" s="481"/>
      <c r="E5" s="481"/>
      <c r="F5" s="481"/>
      <c r="G5" s="481"/>
      <c r="H5" s="471"/>
      <c r="I5" s="472"/>
      <c r="J5" s="473"/>
      <c r="K5" s="474"/>
      <c r="L5" s="474"/>
      <c r="M5" s="473"/>
      <c r="N5" s="474"/>
      <c r="O5" s="474"/>
      <c r="P5" s="474"/>
      <c r="Q5" s="474"/>
      <c r="R5" s="65"/>
      <c r="S5" s="25"/>
    </row>
    <row r="6" spans="1:23" ht="50.1" customHeight="1">
      <c r="B6" s="503"/>
      <c r="C6" s="481" t="s">
        <v>316</v>
      </c>
      <c r="D6" s="481"/>
      <c r="E6" s="481"/>
      <c r="F6" s="481"/>
      <c r="G6" s="481"/>
      <c r="H6" s="471"/>
      <c r="I6" s="472"/>
      <c r="J6" s="473"/>
      <c r="K6" s="474"/>
      <c r="L6" s="474"/>
      <c r="M6" s="473"/>
      <c r="N6" s="474"/>
      <c r="O6" s="474"/>
      <c r="P6" s="474"/>
      <c r="Q6" s="474"/>
      <c r="R6" s="65"/>
      <c r="S6" s="25"/>
    </row>
    <row r="7" spans="1:23" ht="50.1" customHeight="1">
      <c r="B7" s="503"/>
      <c r="C7" s="481" t="s">
        <v>317</v>
      </c>
      <c r="D7" s="481"/>
      <c r="E7" s="481"/>
      <c r="F7" s="481"/>
      <c r="G7" s="481"/>
      <c r="H7" s="471"/>
      <c r="I7" s="472"/>
      <c r="J7" s="473"/>
      <c r="K7" s="474"/>
      <c r="L7" s="474"/>
      <c r="M7" s="473"/>
      <c r="N7" s="474"/>
      <c r="O7" s="474"/>
      <c r="P7" s="474"/>
      <c r="Q7" s="474"/>
      <c r="R7" s="65"/>
      <c r="S7" s="25"/>
    </row>
    <row r="8" spans="1:23" ht="50.1" customHeight="1">
      <c r="B8" s="503"/>
      <c r="C8" s="481" t="s">
        <v>318</v>
      </c>
      <c r="D8" s="481"/>
      <c r="E8" s="481"/>
      <c r="F8" s="481"/>
      <c r="G8" s="481"/>
      <c r="H8" s="471"/>
      <c r="I8" s="472"/>
      <c r="J8" s="473"/>
      <c r="K8" s="474"/>
      <c r="L8" s="474"/>
      <c r="M8" s="473"/>
      <c r="N8" s="474"/>
      <c r="O8" s="474"/>
      <c r="P8" s="474"/>
      <c r="Q8" s="474"/>
      <c r="R8" s="65"/>
      <c r="S8" s="25"/>
    </row>
    <row r="9" spans="1:23" ht="50.1" customHeight="1">
      <c r="B9" s="503"/>
      <c r="C9" s="481" t="s">
        <v>319</v>
      </c>
      <c r="D9" s="481"/>
      <c r="E9" s="481"/>
      <c r="F9" s="481"/>
      <c r="G9" s="481"/>
      <c r="H9" s="471"/>
      <c r="I9" s="472"/>
      <c r="J9" s="473"/>
      <c r="K9" s="474"/>
      <c r="L9" s="474"/>
      <c r="M9" s="473"/>
      <c r="N9" s="474"/>
      <c r="O9" s="474"/>
      <c r="P9" s="474"/>
      <c r="Q9" s="474"/>
      <c r="R9" s="65"/>
      <c r="S9" s="25"/>
    </row>
    <row r="10" spans="1:23" ht="50.1" customHeight="1">
      <c r="B10" s="503"/>
      <c r="C10" s="481" t="s">
        <v>320</v>
      </c>
      <c r="D10" s="481"/>
      <c r="E10" s="481"/>
      <c r="F10" s="481"/>
      <c r="G10" s="481"/>
      <c r="H10" s="471"/>
      <c r="I10" s="472"/>
      <c r="J10" s="473"/>
      <c r="K10" s="474"/>
      <c r="L10" s="474"/>
      <c r="M10" s="473"/>
      <c r="N10" s="474"/>
      <c r="O10" s="474"/>
      <c r="P10" s="474"/>
      <c r="Q10" s="474"/>
      <c r="R10" s="65"/>
      <c r="S10" s="25"/>
    </row>
    <row r="11" spans="1:23" ht="50.1" customHeight="1">
      <c r="B11" s="503"/>
      <c r="C11" s="481" t="s">
        <v>321</v>
      </c>
      <c r="D11" s="481"/>
      <c r="E11" s="481"/>
      <c r="F11" s="481"/>
      <c r="G11" s="481"/>
      <c r="H11" s="471"/>
      <c r="I11" s="472"/>
      <c r="J11" s="473"/>
      <c r="K11" s="474"/>
      <c r="L11" s="474"/>
      <c r="M11" s="473"/>
      <c r="N11" s="474"/>
      <c r="O11" s="474"/>
      <c r="P11" s="474"/>
      <c r="Q11" s="474"/>
      <c r="R11" s="65"/>
      <c r="S11" s="25"/>
    </row>
    <row r="12" spans="1:23" ht="50.1" customHeight="1">
      <c r="B12" s="503"/>
      <c r="C12" s="481" t="s">
        <v>322</v>
      </c>
      <c r="D12" s="481"/>
      <c r="E12" s="481"/>
      <c r="F12" s="481"/>
      <c r="G12" s="481"/>
      <c r="H12" s="471"/>
      <c r="I12" s="472"/>
      <c r="J12" s="473"/>
      <c r="K12" s="474"/>
      <c r="L12" s="474"/>
      <c r="M12" s="473"/>
      <c r="N12" s="474"/>
      <c r="O12" s="474"/>
      <c r="P12" s="474"/>
      <c r="Q12" s="474"/>
      <c r="R12" s="65"/>
      <c r="S12" s="25"/>
    </row>
    <row r="13" spans="1:23" ht="50.1" customHeight="1">
      <c r="B13" s="503"/>
      <c r="C13" s="481" t="s">
        <v>323</v>
      </c>
      <c r="D13" s="481"/>
      <c r="E13" s="481"/>
      <c r="F13" s="481"/>
      <c r="G13" s="481"/>
      <c r="H13" s="471" t="s">
        <v>2384</v>
      </c>
      <c r="I13" s="472"/>
      <c r="J13" s="473" t="s">
        <v>2563</v>
      </c>
      <c r="K13" s="474"/>
      <c r="L13" s="474"/>
      <c r="M13" s="473" t="s">
        <v>2562</v>
      </c>
      <c r="N13" s="474"/>
      <c r="O13" s="474"/>
      <c r="P13" s="474"/>
      <c r="Q13" s="474"/>
      <c r="R13" s="65"/>
      <c r="S13" s="25"/>
    </row>
    <row r="14" spans="1:23" ht="50.1" customHeight="1">
      <c r="B14" s="503"/>
      <c r="C14" s="481" t="s">
        <v>324</v>
      </c>
      <c r="D14" s="481"/>
      <c r="E14" s="481"/>
      <c r="F14" s="481"/>
      <c r="G14" s="481"/>
      <c r="H14" s="471"/>
      <c r="I14" s="472"/>
      <c r="J14" s="473"/>
      <c r="K14" s="474"/>
      <c r="L14" s="474"/>
      <c r="M14" s="473"/>
      <c r="N14" s="474"/>
      <c r="O14" s="474"/>
      <c r="P14" s="474"/>
      <c r="Q14" s="474"/>
      <c r="R14" s="65"/>
      <c r="S14" s="25"/>
    </row>
    <row r="15" spans="1:23" ht="50.1" customHeight="1" thickBot="1">
      <c r="B15" s="504"/>
      <c r="C15" s="512" t="s">
        <v>325</v>
      </c>
      <c r="D15" s="512"/>
      <c r="E15" s="512"/>
      <c r="F15" s="512"/>
      <c r="G15" s="512"/>
      <c r="H15" s="475"/>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c r="I17" s="472"/>
      <c r="J17" s="473"/>
      <c r="K17" s="474"/>
      <c r="L17" s="474"/>
      <c r="M17" s="473"/>
      <c r="N17" s="474"/>
      <c r="O17" s="474"/>
      <c r="P17" s="474"/>
      <c r="Q17" s="474"/>
      <c r="R17" s="65"/>
      <c r="S17" s="25"/>
    </row>
    <row r="18" spans="2:19" ht="50.1" customHeight="1">
      <c r="B18" s="59"/>
      <c r="C18" s="481" t="s">
        <v>348</v>
      </c>
      <c r="D18" s="481"/>
      <c r="E18" s="481"/>
      <c r="F18" s="481"/>
      <c r="G18" s="481"/>
      <c r="H18" s="471"/>
      <c r="I18" s="472"/>
      <c r="J18" s="473"/>
      <c r="K18" s="474"/>
      <c r="L18" s="474"/>
      <c r="M18" s="473"/>
      <c r="N18" s="474"/>
      <c r="O18" s="474"/>
      <c r="P18" s="474"/>
      <c r="Q18" s="474"/>
      <c r="R18" s="65"/>
      <c r="S18" s="25"/>
    </row>
    <row r="19" spans="2:19" ht="50.1" customHeight="1">
      <c r="B19" s="59"/>
      <c r="C19" s="508" t="s">
        <v>418</v>
      </c>
      <c r="D19" s="509"/>
      <c r="E19" s="509"/>
      <c r="F19" s="509"/>
      <c r="G19" s="510"/>
      <c r="H19" s="471"/>
      <c r="I19" s="472"/>
      <c r="J19" s="473"/>
      <c r="K19" s="474"/>
      <c r="L19" s="474"/>
      <c r="M19" s="473"/>
      <c r="N19" s="474"/>
      <c r="O19" s="474"/>
      <c r="P19" s="474"/>
      <c r="Q19" s="474"/>
      <c r="R19" s="65"/>
      <c r="S19" s="25"/>
    </row>
    <row r="20" spans="2:19" ht="50.1" customHeight="1">
      <c r="B20" s="59"/>
      <c r="C20" s="481" t="s">
        <v>341</v>
      </c>
      <c r="D20" s="481"/>
      <c r="E20" s="481"/>
      <c r="F20" s="481"/>
      <c r="G20" s="481"/>
      <c r="H20" s="471"/>
      <c r="I20" s="472"/>
      <c r="J20" s="473"/>
      <c r="K20" s="474"/>
      <c r="L20" s="474"/>
      <c r="M20" s="473"/>
      <c r="N20" s="474"/>
      <c r="O20" s="474"/>
      <c r="P20" s="474"/>
      <c r="Q20" s="474"/>
      <c r="R20" s="65"/>
      <c r="S20" s="25"/>
    </row>
    <row r="21" spans="2:19" ht="50.1" customHeight="1">
      <c r="B21" s="59"/>
      <c r="C21" s="481" t="s">
        <v>345</v>
      </c>
      <c r="D21" s="481"/>
      <c r="E21" s="481"/>
      <c r="F21" s="481"/>
      <c r="G21" s="481"/>
      <c r="H21" s="471"/>
      <c r="I21" s="472"/>
      <c r="J21" s="473"/>
      <c r="K21" s="474"/>
      <c r="L21" s="474"/>
      <c r="M21" s="473"/>
      <c r="N21" s="474"/>
      <c r="O21" s="474"/>
      <c r="P21" s="474"/>
      <c r="Q21" s="474"/>
      <c r="R21" s="65"/>
      <c r="S21" s="25"/>
    </row>
    <row r="22" spans="2:19" ht="50.1" customHeight="1">
      <c r="B22" s="59"/>
      <c r="C22" s="481" t="s">
        <v>344</v>
      </c>
      <c r="D22" s="481"/>
      <c r="E22" s="481"/>
      <c r="F22" s="481"/>
      <c r="G22" s="481"/>
      <c r="H22" s="471"/>
      <c r="I22" s="472"/>
      <c r="J22" s="473"/>
      <c r="K22" s="474"/>
      <c r="L22" s="474"/>
      <c r="M22" s="473"/>
      <c r="N22" s="474"/>
      <c r="O22" s="474"/>
      <c r="P22" s="474"/>
      <c r="Q22" s="474"/>
      <c r="R22" s="65"/>
      <c r="S22" s="25"/>
    </row>
    <row r="23" spans="2:19" ht="50.1" customHeight="1">
      <c r="B23" s="59"/>
      <c r="C23" s="481" t="s">
        <v>349</v>
      </c>
      <c r="D23" s="481"/>
      <c r="E23" s="481"/>
      <c r="F23" s="481"/>
      <c r="G23" s="481"/>
      <c r="H23" s="471"/>
      <c r="I23" s="472"/>
      <c r="J23" s="473"/>
      <c r="K23" s="474"/>
      <c r="L23" s="474"/>
      <c r="M23" s="473"/>
      <c r="N23" s="474"/>
      <c r="O23" s="474"/>
      <c r="P23" s="474"/>
      <c r="Q23" s="474"/>
      <c r="R23" s="65"/>
      <c r="S23" s="25"/>
    </row>
    <row r="24" spans="2:19" ht="50.1" customHeight="1">
      <c r="B24" s="59"/>
      <c r="C24" s="481" t="s">
        <v>404</v>
      </c>
      <c r="D24" s="481"/>
      <c r="E24" s="481"/>
      <c r="F24" s="481"/>
      <c r="G24" s="481"/>
      <c r="H24" s="471"/>
      <c r="I24" s="472"/>
      <c r="J24" s="473"/>
      <c r="K24" s="474"/>
      <c r="L24" s="474"/>
      <c r="M24" s="473"/>
      <c r="N24" s="474"/>
      <c r="O24" s="474"/>
      <c r="P24" s="474"/>
      <c r="Q24" s="474"/>
      <c r="R24" s="65"/>
      <c r="S24" s="25"/>
    </row>
    <row r="25" spans="2:19" ht="50.1" customHeight="1" thickBot="1">
      <c r="B25" s="59"/>
      <c r="C25" s="494" t="s">
        <v>346</v>
      </c>
      <c r="D25" s="494"/>
      <c r="E25" s="494"/>
      <c r="F25" s="494"/>
      <c r="G25" s="494"/>
      <c r="H25" s="475"/>
      <c r="I25" s="476"/>
      <c r="J25" s="489"/>
      <c r="K25" s="490"/>
      <c r="L25" s="490"/>
      <c r="M25" s="489"/>
      <c r="N25" s="490"/>
      <c r="O25" s="490"/>
      <c r="P25" s="490"/>
      <c r="Q25" s="490"/>
      <c r="R25" s="66"/>
      <c r="S25" s="26"/>
    </row>
    <row r="26" spans="2:19" ht="50.1" customHeight="1" thickBot="1">
      <c r="B26" s="500" t="s">
        <v>327</v>
      </c>
      <c r="C26" s="501"/>
      <c r="D26" s="501"/>
      <c r="E26" s="501"/>
      <c r="F26" s="501"/>
      <c r="G26" s="501"/>
      <c r="H26" s="477"/>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c r="I28" s="472"/>
      <c r="J28" s="473"/>
      <c r="K28" s="474"/>
      <c r="L28" s="474"/>
      <c r="M28" s="473"/>
      <c r="N28" s="474"/>
      <c r="O28" s="474"/>
      <c r="P28" s="474"/>
      <c r="Q28" s="474"/>
      <c r="R28" s="65"/>
      <c r="S28" s="25"/>
    </row>
    <row r="29" spans="2:19" ht="50.1" customHeight="1">
      <c r="B29" s="59"/>
      <c r="C29" s="481" t="s">
        <v>330</v>
      </c>
      <c r="D29" s="481"/>
      <c r="E29" s="481"/>
      <c r="F29" s="481"/>
      <c r="G29" s="481"/>
      <c r="H29" s="471"/>
      <c r="I29" s="472"/>
      <c r="J29" s="473"/>
      <c r="K29" s="474"/>
      <c r="L29" s="474"/>
      <c r="M29" s="473"/>
      <c r="N29" s="474"/>
      <c r="O29" s="474"/>
      <c r="P29" s="474"/>
      <c r="Q29" s="474"/>
      <c r="R29" s="65"/>
      <c r="S29" s="25"/>
    </row>
    <row r="30" spans="2:19" ht="50.1" customHeight="1">
      <c r="B30" s="59"/>
      <c r="C30" s="481" t="s">
        <v>331</v>
      </c>
      <c r="D30" s="481"/>
      <c r="E30" s="481"/>
      <c r="F30" s="481"/>
      <c r="G30" s="481"/>
      <c r="H30" s="471"/>
      <c r="I30" s="472"/>
      <c r="J30" s="473"/>
      <c r="K30" s="474"/>
      <c r="L30" s="474"/>
      <c r="M30" s="473"/>
      <c r="N30" s="474"/>
      <c r="O30" s="474"/>
      <c r="P30" s="474"/>
      <c r="Q30" s="474"/>
      <c r="R30" s="65"/>
      <c r="S30" s="25"/>
    </row>
    <row r="31" spans="2:19" ht="50.1" customHeight="1">
      <c r="B31" s="59"/>
      <c r="C31" s="481" t="s">
        <v>332</v>
      </c>
      <c r="D31" s="481"/>
      <c r="E31" s="481"/>
      <c r="F31" s="481"/>
      <c r="G31" s="481"/>
      <c r="H31" s="471"/>
      <c r="I31" s="472"/>
      <c r="J31" s="473"/>
      <c r="K31" s="474"/>
      <c r="L31" s="474"/>
      <c r="M31" s="473"/>
      <c r="N31" s="474"/>
      <c r="O31" s="474"/>
      <c r="P31" s="474"/>
      <c r="Q31" s="474"/>
      <c r="R31" s="65"/>
      <c r="S31" s="25"/>
    </row>
    <row r="32" spans="2:19" ht="50.1" customHeight="1">
      <c r="B32" s="59"/>
      <c r="C32" s="481" t="s">
        <v>333</v>
      </c>
      <c r="D32" s="481"/>
      <c r="E32" s="481"/>
      <c r="F32" s="481"/>
      <c r="G32" s="481"/>
      <c r="H32" s="471"/>
      <c r="I32" s="472"/>
      <c r="J32" s="473"/>
      <c r="K32" s="474"/>
      <c r="L32" s="474"/>
      <c r="M32" s="473"/>
      <c r="N32" s="474"/>
      <c r="O32" s="474"/>
      <c r="P32" s="474"/>
      <c r="Q32" s="474"/>
      <c r="R32" s="65"/>
      <c r="S32" s="25"/>
    </row>
    <row r="33" spans="2:19" ht="50.1" customHeight="1">
      <c r="B33" s="59"/>
      <c r="C33" s="481" t="s">
        <v>334</v>
      </c>
      <c r="D33" s="481"/>
      <c r="E33" s="481"/>
      <c r="F33" s="481"/>
      <c r="G33" s="481"/>
      <c r="H33" s="471"/>
      <c r="I33" s="472"/>
      <c r="J33" s="473"/>
      <c r="K33" s="474"/>
      <c r="L33" s="474"/>
      <c r="M33" s="473"/>
      <c r="N33" s="474"/>
      <c r="O33" s="474"/>
      <c r="P33" s="474"/>
      <c r="Q33" s="474"/>
      <c r="R33" s="65"/>
      <c r="S33" s="25"/>
    </row>
    <row r="34" spans="2:19" ht="50.1" customHeight="1">
      <c r="B34" s="59"/>
      <c r="C34" s="481" t="s">
        <v>335</v>
      </c>
      <c r="D34" s="481"/>
      <c r="E34" s="481"/>
      <c r="F34" s="481"/>
      <c r="G34" s="481"/>
      <c r="H34" s="471"/>
      <c r="I34" s="472"/>
      <c r="J34" s="473"/>
      <c r="K34" s="474"/>
      <c r="L34" s="474"/>
      <c r="M34" s="473"/>
      <c r="N34" s="474"/>
      <c r="O34" s="474"/>
      <c r="P34" s="474"/>
      <c r="Q34" s="474"/>
      <c r="R34" s="65"/>
      <c r="S34" s="25"/>
    </row>
    <row r="35" spans="2:19" ht="50.1" customHeight="1">
      <c r="B35" s="59"/>
      <c r="C35" s="481" t="s">
        <v>336</v>
      </c>
      <c r="D35" s="481"/>
      <c r="E35" s="481"/>
      <c r="F35" s="481"/>
      <c r="G35" s="481"/>
      <c r="H35" s="471" t="s">
        <v>2384</v>
      </c>
      <c r="I35" s="472"/>
      <c r="J35" s="473" t="s">
        <v>2563</v>
      </c>
      <c r="K35" s="474"/>
      <c r="L35" s="474"/>
      <c r="M35" s="473" t="s">
        <v>2562</v>
      </c>
      <c r="N35" s="474"/>
      <c r="O35" s="474"/>
      <c r="P35" s="474"/>
      <c r="Q35" s="474"/>
      <c r="R35" s="65"/>
      <c r="S35" s="25"/>
    </row>
    <row r="36" spans="2:19" ht="50.1" customHeight="1">
      <c r="B36" s="59"/>
      <c r="C36" s="481" t="s">
        <v>338</v>
      </c>
      <c r="D36" s="481"/>
      <c r="E36" s="481"/>
      <c r="F36" s="481"/>
      <c r="G36" s="481"/>
      <c r="H36" s="471"/>
      <c r="I36" s="472"/>
      <c r="J36" s="473"/>
      <c r="K36" s="474"/>
      <c r="L36" s="474"/>
      <c r="M36" s="473"/>
      <c r="N36" s="474"/>
      <c r="O36" s="474"/>
      <c r="P36" s="474"/>
      <c r="Q36" s="474"/>
      <c r="R36" s="65"/>
      <c r="S36" s="25"/>
    </row>
    <row r="37" spans="2:19" ht="50.1" customHeight="1" thickBot="1">
      <c r="B37" s="59"/>
      <c r="C37" s="494" t="s">
        <v>337</v>
      </c>
      <c r="D37" s="494"/>
      <c r="E37" s="494"/>
      <c r="F37" s="494"/>
      <c r="G37" s="494"/>
      <c r="H37" s="471"/>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c r="I39" s="472"/>
      <c r="J39" s="473"/>
      <c r="K39" s="474"/>
      <c r="L39" s="474"/>
      <c r="M39" s="473"/>
      <c r="N39" s="474"/>
      <c r="O39" s="474"/>
      <c r="P39" s="474"/>
      <c r="Q39" s="474"/>
      <c r="R39" s="65"/>
      <c r="S39" s="25"/>
    </row>
    <row r="40" spans="2:19" ht="50.1" customHeight="1">
      <c r="B40" s="479"/>
      <c r="C40" s="481" t="s">
        <v>342</v>
      </c>
      <c r="D40" s="481"/>
      <c r="E40" s="481"/>
      <c r="F40" s="481"/>
      <c r="G40" s="481"/>
      <c r="H40" s="471"/>
      <c r="I40" s="472"/>
      <c r="J40" s="473"/>
      <c r="K40" s="474"/>
      <c r="L40" s="474"/>
      <c r="M40" s="473"/>
      <c r="N40" s="474"/>
      <c r="O40" s="474"/>
      <c r="P40" s="474"/>
      <c r="Q40" s="474"/>
      <c r="R40" s="65"/>
      <c r="S40" s="25"/>
    </row>
    <row r="41" spans="2:19" ht="50.1" customHeight="1" thickBot="1">
      <c r="B41" s="479"/>
      <c r="C41" s="494" t="s">
        <v>343</v>
      </c>
      <c r="D41" s="494"/>
      <c r="E41" s="494"/>
      <c r="F41" s="494"/>
      <c r="G41" s="494"/>
      <c r="H41" s="475"/>
      <c r="I41" s="476"/>
      <c r="J41" s="489"/>
      <c r="K41" s="490"/>
      <c r="L41" s="490"/>
      <c r="M41" s="489"/>
      <c r="N41" s="490"/>
      <c r="O41" s="490"/>
      <c r="P41" s="490"/>
      <c r="Q41" s="490"/>
      <c r="R41" s="66"/>
      <c r="S41" s="26"/>
    </row>
    <row r="42" spans="2:19" ht="50.1" customHeight="1" thickBot="1">
      <c r="B42" s="495" t="s">
        <v>350</v>
      </c>
      <c r="C42" s="496"/>
      <c r="D42" s="496"/>
      <c r="E42" s="496"/>
      <c r="F42" s="496"/>
      <c r="G42" s="497"/>
      <c r="H42" s="477"/>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c r="I44" s="472"/>
      <c r="J44" s="473"/>
      <c r="K44" s="474"/>
      <c r="L44" s="474"/>
      <c r="M44" s="473"/>
      <c r="N44" s="474"/>
      <c r="O44" s="474"/>
      <c r="P44" s="474"/>
      <c r="Q44" s="474"/>
      <c r="R44" s="65"/>
      <c r="S44" s="25"/>
    </row>
    <row r="45" spans="2:19" ht="50.1" customHeight="1">
      <c r="B45" s="479"/>
      <c r="C45" s="481" t="s">
        <v>353</v>
      </c>
      <c r="D45" s="481"/>
      <c r="E45" s="481"/>
      <c r="F45" s="481"/>
      <c r="G45" s="481"/>
      <c r="H45" s="471"/>
      <c r="I45" s="472"/>
      <c r="J45" s="473"/>
      <c r="K45" s="474"/>
      <c r="L45" s="474"/>
      <c r="M45" s="473"/>
      <c r="N45" s="474"/>
      <c r="O45" s="474"/>
      <c r="P45" s="474"/>
      <c r="Q45" s="474"/>
      <c r="R45" s="65"/>
      <c r="S45" s="25"/>
    </row>
    <row r="46" spans="2:19" ht="50.1" customHeight="1">
      <c r="B46" s="479"/>
      <c r="C46" s="481" t="s">
        <v>354</v>
      </c>
      <c r="D46" s="481"/>
      <c r="E46" s="481"/>
      <c r="F46" s="481"/>
      <c r="G46" s="481"/>
      <c r="H46" s="471"/>
      <c r="I46" s="472"/>
      <c r="J46" s="473"/>
      <c r="K46" s="474"/>
      <c r="L46" s="474"/>
      <c r="M46" s="473"/>
      <c r="N46" s="474"/>
      <c r="O46" s="474"/>
      <c r="P46" s="474"/>
      <c r="Q46" s="474"/>
      <c r="R46" s="65"/>
      <c r="S46" s="25"/>
    </row>
    <row r="47" spans="2:19" ht="50.1" customHeight="1" thickBot="1">
      <c r="B47" s="479"/>
      <c r="C47" s="491" t="s">
        <v>414</v>
      </c>
      <c r="D47" s="491"/>
      <c r="E47" s="491"/>
      <c r="F47" s="491"/>
      <c r="G47" s="491"/>
      <c r="H47" s="471"/>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2384</v>
      </c>
      <c r="I49" s="472"/>
      <c r="J49" s="473" t="s">
        <v>2560</v>
      </c>
      <c r="K49" s="474"/>
      <c r="L49" s="474"/>
      <c r="M49" s="473" t="s">
        <v>2561</v>
      </c>
      <c r="N49" s="474"/>
      <c r="O49" s="474"/>
      <c r="P49" s="474"/>
      <c r="Q49" s="474"/>
      <c r="R49" s="65"/>
      <c r="S49" s="25"/>
    </row>
    <row r="50" spans="2:19" ht="50.1" customHeight="1">
      <c r="B50" s="479"/>
      <c r="C50" s="481" t="s">
        <v>421</v>
      </c>
      <c r="D50" s="481"/>
      <c r="E50" s="481"/>
      <c r="F50" s="481"/>
      <c r="G50" s="481"/>
      <c r="H50" s="471"/>
      <c r="I50" s="472"/>
      <c r="J50" s="473"/>
      <c r="K50" s="474"/>
      <c r="L50" s="474"/>
      <c r="M50" s="473"/>
      <c r="N50" s="474"/>
      <c r="O50" s="474"/>
      <c r="P50" s="474"/>
      <c r="Q50" s="474"/>
      <c r="R50" s="65"/>
      <c r="S50" s="25"/>
    </row>
    <row r="51" spans="2:19" ht="50.1" customHeight="1" thickBot="1">
      <c r="B51" s="480"/>
      <c r="C51" s="512" t="s">
        <v>422</v>
      </c>
      <c r="D51" s="512"/>
      <c r="E51" s="512"/>
      <c r="F51" s="512"/>
      <c r="G51" s="512"/>
      <c r="H51" s="475"/>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8" zoomScaleNormal="85" zoomScaleSheetLayoutView="100" workbookViewId="0">
      <selection activeCell="P35" sqref="P35: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t="s">
        <v>2505</v>
      </c>
      <c r="AF2" s="543"/>
      <c r="AG2" s="543"/>
      <c r="AH2" s="543"/>
      <c r="AI2" s="543"/>
      <c r="AJ2" s="543"/>
      <c r="AK2" s="543"/>
      <c r="AL2" s="543"/>
      <c r="AM2" s="543"/>
      <c r="AN2" s="544"/>
      <c r="AQ2" s="15" t="str">
        <f>IF($AE$2="","未記入","")</f>
        <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t="s">
        <v>2505</v>
      </c>
      <c r="K7" s="515"/>
      <c r="L7" s="515"/>
      <c r="M7" s="515"/>
      <c r="N7" s="515"/>
      <c r="O7" s="516"/>
      <c r="P7" s="514" t="s">
        <v>2504</v>
      </c>
      <c r="Q7" s="515"/>
      <c r="R7" s="515"/>
      <c r="S7" s="515"/>
      <c r="T7" s="515"/>
      <c r="U7" s="516"/>
      <c r="V7" s="555"/>
      <c r="W7" s="555"/>
      <c r="X7" s="555"/>
      <c r="Y7" s="555"/>
      <c r="Z7" s="555"/>
      <c r="AA7" s="555"/>
      <c r="AB7" s="553"/>
      <c r="AC7" s="554"/>
      <c r="AD7" s="554"/>
      <c r="AE7" s="553"/>
      <c r="AF7" s="554"/>
      <c r="AG7" s="554"/>
      <c r="AH7" s="554"/>
      <c r="AI7" s="554"/>
      <c r="AJ7" s="554"/>
      <c r="AK7" s="554"/>
      <c r="AL7" s="554"/>
      <c r="AM7" s="554"/>
      <c r="AN7" s="558"/>
    </row>
    <row r="8" spans="1:44" ht="39.950000000000003" customHeight="1">
      <c r="A8" s="373"/>
      <c r="B8" s="546" t="s">
        <v>368</v>
      </c>
      <c r="C8" s="546"/>
      <c r="D8" s="546"/>
      <c r="E8" s="546"/>
      <c r="F8" s="546"/>
      <c r="G8" s="546"/>
      <c r="H8" s="546"/>
      <c r="I8" s="546"/>
      <c r="J8" s="517" t="s">
        <v>2505</v>
      </c>
      <c r="K8" s="518"/>
      <c r="L8" s="518"/>
      <c r="M8" s="518"/>
      <c r="N8" s="518"/>
      <c r="O8" s="519"/>
      <c r="P8" s="517" t="s">
        <v>2504</v>
      </c>
      <c r="Q8" s="518"/>
      <c r="R8" s="518"/>
      <c r="S8" s="518"/>
      <c r="T8" s="518"/>
      <c r="U8" s="519"/>
      <c r="V8" s="513"/>
      <c r="W8" s="513"/>
      <c r="X8" s="513"/>
      <c r="Y8" s="513"/>
      <c r="Z8" s="513"/>
      <c r="AA8" s="513"/>
      <c r="AB8" s="547"/>
      <c r="AC8" s="548"/>
      <c r="AD8" s="548"/>
      <c r="AE8" s="547"/>
      <c r="AF8" s="548"/>
      <c r="AG8" s="548"/>
      <c r="AH8" s="548"/>
      <c r="AI8" s="548"/>
      <c r="AJ8" s="548"/>
      <c r="AK8" s="548"/>
      <c r="AL8" s="548"/>
      <c r="AM8" s="548"/>
      <c r="AN8" s="559"/>
    </row>
    <row r="9" spans="1:44" ht="39.950000000000003" customHeight="1">
      <c r="A9" s="373"/>
      <c r="B9" s="546" t="s">
        <v>369</v>
      </c>
      <c r="C9" s="546"/>
      <c r="D9" s="546"/>
      <c r="E9" s="546"/>
      <c r="F9" s="546"/>
      <c r="G9" s="546"/>
      <c r="H9" s="546"/>
      <c r="I9" s="546"/>
      <c r="J9" s="529"/>
      <c r="K9" s="530"/>
      <c r="L9" s="530"/>
      <c r="M9" s="530"/>
      <c r="N9" s="530"/>
      <c r="O9" s="531"/>
      <c r="P9" s="517" t="s">
        <v>2504</v>
      </c>
      <c r="Q9" s="518"/>
      <c r="R9" s="518"/>
      <c r="S9" s="518"/>
      <c r="T9" s="518"/>
      <c r="U9" s="519"/>
      <c r="V9" s="513"/>
      <c r="W9" s="513"/>
      <c r="X9" s="513"/>
      <c r="Y9" s="513"/>
      <c r="Z9" s="513"/>
      <c r="AA9" s="513"/>
      <c r="AB9" s="547"/>
      <c r="AC9" s="548"/>
      <c r="AD9" s="548"/>
      <c r="AE9" s="547"/>
      <c r="AF9" s="548"/>
      <c r="AG9" s="548"/>
      <c r="AH9" s="548"/>
      <c r="AI9" s="548"/>
      <c r="AJ9" s="548"/>
      <c r="AK9" s="548"/>
      <c r="AL9" s="548"/>
      <c r="AM9" s="548"/>
      <c r="AN9" s="559"/>
    </row>
    <row r="10" spans="1:44" ht="39.950000000000003" customHeight="1">
      <c r="A10" s="373"/>
      <c r="B10" s="546" t="s">
        <v>370</v>
      </c>
      <c r="C10" s="546"/>
      <c r="D10" s="546"/>
      <c r="E10" s="546"/>
      <c r="F10" s="546"/>
      <c r="G10" s="546"/>
      <c r="H10" s="546"/>
      <c r="I10" s="546"/>
      <c r="J10" s="517" t="s">
        <v>2505</v>
      </c>
      <c r="K10" s="518"/>
      <c r="L10" s="518"/>
      <c r="M10" s="518"/>
      <c r="N10" s="518"/>
      <c r="O10" s="519"/>
      <c r="P10" s="517" t="s">
        <v>2504</v>
      </c>
      <c r="Q10" s="518"/>
      <c r="R10" s="518"/>
      <c r="S10" s="518"/>
      <c r="T10" s="518"/>
      <c r="U10" s="519"/>
      <c r="V10" s="513"/>
      <c r="W10" s="513"/>
      <c r="X10" s="513"/>
      <c r="Y10" s="513"/>
      <c r="Z10" s="513"/>
      <c r="AA10" s="513"/>
      <c r="AB10" s="547"/>
      <c r="AC10" s="548"/>
      <c r="AD10" s="548"/>
      <c r="AE10" s="547"/>
      <c r="AF10" s="548"/>
      <c r="AG10" s="548"/>
      <c r="AH10" s="548"/>
      <c r="AI10" s="548"/>
      <c r="AJ10" s="548"/>
      <c r="AK10" s="548"/>
      <c r="AL10" s="548"/>
      <c r="AM10" s="548"/>
      <c r="AN10" s="559"/>
    </row>
    <row r="11" spans="1:44" ht="39.950000000000003" customHeight="1">
      <c r="A11" s="373"/>
      <c r="B11" s="546" t="s">
        <v>371</v>
      </c>
      <c r="C11" s="546"/>
      <c r="D11" s="546"/>
      <c r="E11" s="546"/>
      <c r="F11" s="546"/>
      <c r="G11" s="546"/>
      <c r="H11" s="546"/>
      <c r="I11" s="546"/>
      <c r="J11" s="517" t="s">
        <v>2505</v>
      </c>
      <c r="K11" s="518"/>
      <c r="L11" s="518"/>
      <c r="M11" s="518"/>
      <c r="N11" s="518"/>
      <c r="O11" s="519"/>
      <c r="P11" s="517" t="s">
        <v>2504</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9"/>
    </row>
    <row r="12" spans="1:44" ht="39.950000000000003" customHeight="1">
      <c r="A12" s="373"/>
      <c r="B12" s="546" t="s">
        <v>372</v>
      </c>
      <c r="C12" s="546"/>
      <c r="D12" s="546"/>
      <c r="E12" s="546"/>
      <c r="F12" s="546"/>
      <c r="G12" s="546"/>
      <c r="H12" s="546"/>
      <c r="I12" s="546"/>
      <c r="J12" s="517" t="s">
        <v>2505</v>
      </c>
      <c r="K12" s="518"/>
      <c r="L12" s="518"/>
      <c r="M12" s="518"/>
      <c r="N12" s="518"/>
      <c r="O12" s="519"/>
      <c r="P12" s="517" t="s">
        <v>2504</v>
      </c>
      <c r="Q12" s="518"/>
      <c r="R12" s="518"/>
      <c r="S12" s="518"/>
      <c r="T12" s="518"/>
      <c r="U12" s="519"/>
      <c r="V12" s="513"/>
      <c r="W12" s="513"/>
      <c r="X12" s="513"/>
      <c r="Y12" s="513"/>
      <c r="Z12" s="513"/>
      <c r="AA12" s="513"/>
      <c r="AB12" s="547"/>
      <c r="AC12" s="548"/>
      <c r="AD12" s="548"/>
      <c r="AE12" s="547"/>
      <c r="AF12" s="548"/>
      <c r="AG12" s="548"/>
      <c r="AH12" s="548"/>
      <c r="AI12" s="548"/>
      <c r="AJ12" s="548"/>
      <c r="AK12" s="548"/>
      <c r="AL12" s="548"/>
      <c r="AM12" s="548"/>
      <c r="AN12" s="559"/>
    </row>
    <row r="13" spans="1:44" ht="39.950000000000003" customHeight="1">
      <c r="A13" s="373"/>
      <c r="B13" s="546" t="s">
        <v>373</v>
      </c>
      <c r="C13" s="546"/>
      <c r="D13" s="546"/>
      <c r="E13" s="546"/>
      <c r="F13" s="546"/>
      <c r="G13" s="546"/>
      <c r="H13" s="546"/>
      <c r="I13" s="546"/>
      <c r="J13" s="517" t="s">
        <v>2505</v>
      </c>
      <c r="K13" s="518"/>
      <c r="L13" s="518"/>
      <c r="M13" s="518"/>
      <c r="N13" s="518"/>
      <c r="O13" s="519"/>
      <c r="P13" s="517" t="s">
        <v>2504</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50000000000003" customHeight="1" thickBot="1">
      <c r="A14" s="376"/>
      <c r="B14" s="377" t="s">
        <v>374</v>
      </c>
      <c r="C14" s="377"/>
      <c r="D14" s="377"/>
      <c r="E14" s="377"/>
      <c r="F14" s="377"/>
      <c r="G14" s="377"/>
      <c r="H14" s="377"/>
      <c r="I14" s="377"/>
      <c r="J14" s="520" t="s">
        <v>2505</v>
      </c>
      <c r="K14" s="521"/>
      <c r="L14" s="521"/>
      <c r="M14" s="521"/>
      <c r="N14" s="521"/>
      <c r="O14" s="522"/>
      <c r="P14" s="520" t="s">
        <v>2504</v>
      </c>
      <c r="Q14" s="521"/>
      <c r="R14" s="521"/>
      <c r="S14" s="521"/>
      <c r="T14" s="521"/>
      <c r="U14" s="522"/>
      <c r="V14" s="550"/>
      <c r="W14" s="550"/>
      <c r="X14" s="550"/>
      <c r="Y14" s="550"/>
      <c r="Z14" s="550"/>
      <c r="AA14" s="550"/>
      <c r="AB14" s="556"/>
      <c r="AC14" s="557"/>
      <c r="AD14" s="557"/>
      <c r="AE14" s="253"/>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t="s">
        <v>2505</v>
      </c>
      <c r="K16" s="515"/>
      <c r="L16" s="515"/>
      <c r="M16" s="515"/>
      <c r="N16" s="515"/>
      <c r="O16" s="516"/>
      <c r="P16" s="514" t="s">
        <v>2504</v>
      </c>
      <c r="Q16" s="515"/>
      <c r="R16" s="515"/>
      <c r="S16" s="515"/>
      <c r="T16" s="515"/>
      <c r="U16" s="516"/>
      <c r="V16" s="555"/>
      <c r="W16" s="555"/>
      <c r="X16" s="555"/>
      <c r="Y16" s="555"/>
      <c r="Z16" s="555"/>
      <c r="AA16" s="555"/>
      <c r="AB16" s="553"/>
      <c r="AC16" s="554"/>
      <c r="AD16" s="554"/>
      <c r="AE16" s="553"/>
      <c r="AF16" s="554"/>
      <c r="AG16" s="554"/>
      <c r="AH16" s="554"/>
      <c r="AI16" s="554"/>
      <c r="AJ16" s="554"/>
      <c r="AK16" s="554"/>
      <c r="AL16" s="554"/>
      <c r="AM16" s="554"/>
      <c r="AN16" s="558"/>
    </row>
    <row r="17" spans="1:40" ht="39.950000000000003" customHeight="1">
      <c r="A17" s="373"/>
      <c r="B17" s="546" t="s">
        <v>376</v>
      </c>
      <c r="C17" s="546"/>
      <c r="D17" s="546"/>
      <c r="E17" s="546"/>
      <c r="F17" s="546"/>
      <c r="G17" s="546"/>
      <c r="H17" s="546"/>
      <c r="I17" s="546"/>
      <c r="J17" s="517" t="s">
        <v>2505</v>
      </c>
      <c r="K17" s="518"/>
      <c r="L17" s="518"/>
      <c r="M17" s="518"/>
      <c r="N17" s="518"/>
      <c r="O17" s="519"/>
      <c r="P17" s="517" t="s">
        <v>2504</v>
      </c>
      <c r="Q17" s="518"/>
      <c r="R17" s="518"/>
      <c r="S17" s="518"/>
      <c r="T17" s="518"/>
      <c r="U17" s="519"/>
      <c r="V17" s="513"/>
      <c r="W17" s="513"/>
      <c r="X17" s="513"/>
      <c r="Y17" s="513"/>
      <c r="Z17" s="513"/>
      <c r="AA17" s="513"/>
      <c r="AB17" s="547"/>
      <c r="AC17" s="548"/>
      <c r="AD17" s="548"/>
      <c r="AE17" s="547"/>
      <c r="AF17" s="548"/>
      <c r="AG17" s="548"/>
      <c r="AH17" s="548"/>
      <c r="AI17" s="548"/>
      <c r="AJ17" s="548"/>
      <c r="AK17" s="548"/>
      <c r="AL17" s="548"/>
      <c r="AM17" s="548"/>
      <c r="AN17" s="559"/>
    </row>
    <row r="18" spans="1:40" ht="39.950000000000003" customHeight="1">
      <c r="A18" s="373"/>
      <c r="B18" s="546" t="s">
        <v>377</v>
      </c>
      <c r="C18" s="546"/>
      <c r="D18" s="546"/>
      <c r="E18" s="546"/>
      <c r="F18" s="546"/>
      <c r="G18" s="546"/>
      <c r="H18" s="546"/>
      <c r="I18" s="546"/>
      <c r="J18" s="517" t="s">
        <v>2505</v>
      </c>
      <c r="K18" s="518"/>
      <c r="L18" s="518"/>
      <c r="M18" s="518"/>
      <c r="N18" s="518"/>
      <c r="O18" s="519"/>
      <c r="P18" s="517" t="s">
        <v>2504</v>
      </c>
      <c r="Q18" s="518"/>
      <c r="R18" s="518"/>
      <c r="S18" s="518"/>
      <c r="T18" s="518"/>
      <c r="U18" s="519"/>
      <c r="V18" s="513"/>
      <c r="W18" s="513"/>
      <c r="X18" s="513"/>
      <c r="Y18" s="513"/>
      <c r="Z18" s="513"/>
      <c r="AA18" s="513"/>
      <c r="AB18" s="547"/>
      <c r="AC18" s="548"/>
      <c r="AD18" s="548"/>
      <c r="AE18" s="547"/>
      <c r="AF18" s="548"/>
      <c r="AG18" s="548"/>
      <c r="AH18" s="548"/>
      <c r="AI18" s="548"/>
      <c r="AJ18" s="548"/>
      <c r="AK18" s="548"/>
      <c r="AL18" s="548"/>
      <c r="AM18" s="548"/>
      <c r="AN18" s="559"/>
    </row>
    <row r="19" spans="1:40" ht="39.950000000000003" customHeight="1">
      <c r="A19" s="373"/>
      <c r="B19" s="546" t="s">
        <v>378</v>
      </c>
      <c r="C19" s="546"/>
      <c r="D19" s="546"/>
      <c r="E19" s="546"/>
      <c r="F19" s="546"/>
      <c r="G19" s="546"/>
      <c r="H19" s="546"/>
      <c r="I19" s="546"/>
      <c r="J19" s="517" t="s">
        <v>2505</v>
      </c>
      <c r="K19" s="518"/>
      <c r="L19" s="518"/>
      <c r="M19" s="518"/>
      <c r="N19" s="518"/>
      <c r="O19" s="519"/>
      <c r="P19" s="517" t="s">
        <v>2504</v>
      </c>
      <c r="Q19" s="518"/>
      <c r="R19" s="518"/>
      <c r="S19" s="518"/>
      <c r="T19" s="518"/>
      <c r="U19" s="519"/>
      <c r="V19" s="513"/>
      <c r="W19" s="513"/>
      <c r="X19" s="513"/>
      <c r="Y19" s="513"/>
      <c r="Z19" s="513"/>
      <c r="AA19" s="513"/>
      <c r="AB19" s="547"/>
      <c r="AC19" s="548"/>
      <c r="AD19" s="548"/>
      <c r="AE19" s="547"/>
      <c r="AF19" s="548"/>
      <c r="AG19" s="548"/>
      <c r="AH19" s="548"/>
      <c r="AI19" s="548"/>
      <c r="AJ19" s="548"/>
      <c r="AK19" s="548"/>
      <c r="AL19" s="548"/>
      <c r="AM19" s="548"/>
      <c r="AN19" s="559"/>
    </row>
    <row r="20" spans="1:40" ht="39.950000000000003" customHeight="1">
      <c r="A20" s="373"/>
      <c r="B20" s="549" t="s">
        <v>379</v>
      </c>
      <c r="C20" s="549"/>
      <c r="D20" s="549"/>
      <c r="E20" s="549"/>
      <c r="F20" s="549"/>
      <c r="G20" s="549"/>
      <c r="H20" s="549"/>
      <c r="I20" s="549"/>
      <c r="J20" s="529"/>
      <c r="K20" s="530"/>
      <c r="L20" s="530"/>
      <c r="M20" s="530"/>
      <c r="N20" s="530"/>
      <c r="O20" s="531"/>
      <c r="P20" s="517" t="s">
        <v>2504</v>
      </c>
      <c r="Q20" s="518"/>
      <c r="R20" s="518"/>
      <c r="S20" s="518"/>
      <c r="T20" s="518"/>
      <c r="U20" s="519"/>
      <c r="V20" s="513"/>
      <c r="W20" s="513"/>
      <c r="X20" s="513"/>
      <c r="Y20" s="513"/>
      <c r="Z20" s="513"/>
      <c r="AA20" s="513"/>
      <c r="AB20" s="547"/>
      <c r="AC20" s="548"/>
      <c r="AD20" s="548"/>
      <c r="AE20" s="547"/>
      <c r="AF20" s="548"/>
      <c r="AG20" s="548"/>
      <c r="AH20" s="548"/>
      <c r="AI20" s="548"/>
      <c r="AJ20" s="548"/>
      <c r="AK20" s="548"/>
      <c r="AL20" s="548"/>
      <c r="AM20" s="548"/>
      <c r="AN20" s="559"/>
    </row>
    <row r="21" spans="1:40" ht="39.950000000000003" customHeight="1">
      <c r="A21" s="373"/>
      <c r="B21" s="546" t="s">
        <v>380</v>
      </c>
      <c r="C21" s="546"/>
      <c r="D21" s="546"/>
      <c r="E21" s="546"/>
      <c r="F21" s="546"/>
      <c r="G21" s="546"/>
      <c r="H21" s="546"/>
      <c r="I21" s="546"/>
      <c r="J21" s="529"/>
      <c r="K21" s="530"/>
      <c r="L21" s="530"/>
      <c r="M21" s="530"/>
      <c r="N21" s="530"/>
      <c r="O21" s="531"/>
      <c r="P21" s="517" t="s">
        <v>2504</v>
      </c>
      <c r="Q21" s="518"/>
      <c r="R21" s="518"/>
      <c r="S21" s="518"/>
      <c r="T21" s="518"/>
      <c r="U21" s="519"/>
      <c r="V21" s="513"/>
      <c r="W21" s="513"/>
      <c r="X21" s="513"/>
      <c r="Y21" s="513"/>
      <c r="Z21" s="513"/>
      <c r="AA21" s="513"/>
      <c r="AB21" s="547"/>
      <c r="AC21" s="548"/>
      <c r="AD21" s="548"/>
      <c r="AE21" s="547"/>
      <c r="AF21" s="548"/>
      <c r="AG21" s="548"/>
      <c r="AH21" s="548"/>
      <c r="AI21" s="548"/>
      <c r="AJ21" s="548"/>
      <c r="AK21" s="548"/>
      <c r="AL21" s="548"/>
      <c r="AM21" s="548"/>
      <c r="AN21" s="559"/>
    </row>
    <row r="22" spans="1:40" ht="39.950000000000003" customHeight="1">
      <c r="A22" s="373"/>
      <c r="B22" s="546" t="s">
        <v>381</v>
      </c>
      <c r="C22" s="546"/>
      <c r="D22" s="546"/>
      <c r="E22" s="546"/>
      <c r="F22" s="546"/>
      <c r="G22" s="546"/>
      <c r="H22" s="546"/>
      <c r="I22" s="546"/>
      <c r="J22" s="529"/>
      <c r="K22" s="530"/>
      <c r="L22" s="530"/>
      <c r="M22" s="530"/>
      <c r="N22" s="530"/>
      <c r="O22" s="531"/>
      <c r="P22" s="517" t="s">
        <v>2504</v>
      </c>
      <c r="Q22" s="518"/>
      <c r="R22" s="518"/>
      <c r="S22" s="518"/>
      <c r="T22" s="518"/>
      <c r="U22" s="519"/>
      <c r="V22" s="513"/>
      <c r="W22" s="513"/>
      <c r="X22" s="513"/>
      <c r="Y22" s="513"/>
      <c r="Z22" s="513"/>
      <c r="AA22" s="513"/>
      <c r="AB22" s="547"/>
      <c r="AC22" s="548"/>
      <c r="AD22" s="548"/>
      <c r="AE22" s="547"/>
      <c r="AF22" s="548"/>
      <c r="AG22" s="548"/>
      <c r="AH22" s="548"/>
      <c r="AI22" s="548"/>
      <c r="AJ22" s="548"/>
      <c r="AK22" s="548"/>
      <c r="AL22" s="548"/>
      <c r="AM22" s="548"/>
      <c r="AN22" s="559"/>
    </row>
    <row r="23" spans="1:40" ht="39.950000000000003" customHeight="1">
      <c r="A23" s="373"/>
      <c r="B23" s="546" t="s">
        <v>382</v>
      </c>
      <c r="C23" s="546"/>
      <c r="D23" s="546"/>
      <c r="E23" s="546"/>
      <c r="F23" s="546"/>
      <c r="G23" s="546"/>
      <c r="H23" s="546"/>
      <c r="I23" s="546"/>
      <c r="J23" s="517" t="s">
        <v>2505</v>
      </c>
      <c r="K23" s="518"/>
      <c r="L23" s="518"/>
      <c r="M23" s="518"/>
      <c r="N23" s="518"/>
      <c r="O23" s="519"/>
      <c r="P23" s="517" t="s">
        <v>2504</v>
      </c>
      <c r="Q23" s="518"/>
      <c r="R23" s="518"/>
      <c r="S23" s="518"/>
      <c r="T23" s="518"/>
      <c r="U23" s="519"/>
      <c r="V23" s="513"/>
      <c r="W23" s="513"/>
      <c r="X23" s="513"/>
      <c r="Y23" s="513"/>
      <c r="Z23" s="513"/>
      <c r="AA23" s="513"/>
      <c r="AB23" s="547"/>
      <c r="AC23" s="548"/>
      <c r="AD23" s="548"/>
      <c r="AE23" s="547"/>
      <c r="AF23" s="548"/>
      <c r="AG23" s="548"/>
      <c r="AH23" s="548"/>
      <c r="AI23" s="548"/>
      <c r="AJ23" s="548"/>
      <c r="AK23" s="548"/>
      <c r="AL23" s="548"/>
      <c r="AM23" s="548"/>
      <c r="AN23" s="559"/>
    </row>
    <row r="24" spans="1:40" ht="39.950000000000003" customHeight="1">
      <c r="A24" s="373"/>
      <c r="B24" s="546" t="s">
        <v>383</v>
      </c>
      <c r="C24" s="546"/>
      <c r="D24" s="546"/>
      <c r="E24" s="546"/>
      <c r="F24" s="546"/>
      <c r="G24" s="546"/>
      <c r="H24" s="546"/>
      <c r="I24" s="546"/>
      <c r="J24" s="517" t="s">
        <v>2505</v>
      </c>
      <c r="K24" s="518"/>
      <c r="L24" s="518"/>
      <c r="M24" s="518"/>
      <c r="N24" s="518"/>
      <c r="O24" s="519"/>
      <c r="P24" s="517" t="s">
        <v>2504</v>
      </c>
      <c r="Q24" s="518"/>
      <c r="R24" s="518"/>
      <c r="S24" s="518"/>
      <c r="T24" s="518"/>
      <c r="U24" s="519"/>
      <c r="V24" s="513"/>
      <c r="W24" s="513"/>
      <c r="X24" s="513"/>
      <c r="Y24" s="513"/>
      <c r="Z24" s="513"/>
      <c r="AA24" s="513"/>
      <c r="AB24" s="547"/>
      <c r="AC24" s="548"/>
      <c r="AD24" s="548"/>
      <c r="AE24" s="547"/>
      <c r="AF24" s="548"/>
      <c r="AG24" s="548"/>
      <c r="AH24" s="548"/>
      <c r="AI24" s="548"/>
      <c r="AJ24" s="548"/>
      <c r="AK24" s="548"/>
      <c r="AL24" s="548"/>
      <c r="AM24" s="548"/>
      <c r="AN24" s="559"/>
    </row>
    <row r="25" spans="1:40" ht="39.950000000000003" customHeight="1" thickBot="1">
      <c r="A25" s="376"/>
      <c r="B25" s="377" t="s">
        <v>384</v>
      </c>
      <c r="C25" s="377"/>
      <c r="D25" s="377"/>
      <c r="E25" s="377"/>
      <c r="F25" s="377"/>
      <c r="G25" s="377"/>
      <c r="H25" s="377"/>
      <c r="I25" s="377"/>
      <c r="J25" s="526"/>
      <c r="K25" s="527"/>
      <c r="L25" s="527"/>
      <c r="M25" s="527"/>
      <c r="N25" s="527"/>
      <c r="O25" s="528"/>
      <c r="P25" s="520" t="s">
        <v>2504</v>
      </c>
      <c r="Q25" s="521"/>
      <c r="R25" s="521"/>
      <c r="S25" s="521"/>
      <c r="T25" s="521"/>
      <c r="U25" s="522"/>
      <c r="V25" s="550"/>
      <c r="W25" s="550"/>
      <c r="X25" s="550"/>
      <c r="Y25" s="550"/>
      <c r="Z25" s="550"/>
      <c r="AA25" s="550"/>
      <c r="AB25" s="556"/>
      <c r="AC25" s="557"/>
      <c r="AD25" s="557"/>
      <c r="AE25" s="556"/>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2504</v>
      </c>
      <c r="Q27" s="515"/>
      <c r="R27" s="515"/>
      <c r="S27" s="515"/>
      <c r="T27" s="515"/>
      <c r="U27" s="516"/>
      <c r="V27" s="555"/>
      <c r="W27" s="555"/>
      <c r="X27" s="555"/>
      <c r="Y27" s="555"/>
      <c r="Z27" s="555"/>
      <c r="AA27" s="555"/>
      <c r="AB27" s="553"/>
      <c r="AC27" s="554"/>
      <c r="AD27" s="554"/>
      <c r="AE27" s="553"/>
      <c r="AF27" s="554"/>
      <c r="AG27" s="554"/>
      <c r="AH27" s="554"/>
      <c r="AI27" s="554"/>
      <c r="AJ27" s="554"/>
      <c r="AK27" s="554"/>
      <c r="AL27" s="554"/>
      <c r="AM27" s="554"/>
      <c r="AN27" s="558"/>
    </row>
    <row r="28" spans="1:40" ht="39.950000000000003" customHeight="1">
      <c r="A28" s="373"/>
      <c r="B28" s="546" t="s">
        <v>386</v>
      </c>
      <c r="C28" s="546"/>
      <c r="D28" s="546"/>
      <c r="E28" s="546"/>
      <c r="F28" s="546"/>
      <c r="G28" s="546"/>
      <c r="H28" s="546"/>
      <c r="I28" s="546"/>
      <c r="J28" s="517" t="s">
        <v>2505</v>
      </c>
      <c r="K28" s="518"/>
      <c r="L28" s="518"/>
      <c r="M28" s="518"/>
      <c r="N28" s="518"/>
      <c r="O28" s="519"/>
      <c r="P28" s="517" t="s">
        <v>2504</v>
      </c>
      <c r="Q28" s="518"/>
      <c r="R28" s="518"/>
      <c r="S28" s="518"/>
      <c r="T28" s="518"/>
      <c r="U28" s="519"/>
      <c r="V28" s="513"/>
      <c r="W28" s="513"/>
      <c r="X28" s="513"/>
      <c r="Y28" s="513"/>
      <c r="Z28" s="513"/>
      <c r="AA28" s="513"/>
      <c r="AB28" s="547"/>
      <c r="AC28" s="548"/>
      <c r="AD28" s="548"/>
      <c r="AE28" s="547"/>
      <c r="AF28" s="548"/>
      <c r="AG28" s="548"/>
      <c r="AH28" s="548"/>
      <c r="AI28" s="548"/>
      <c r="AJ28" s="548"/>
      <c r="AK28" s="548"/>
      <c r="AL28" s="548"/>
      <c r="AM28" s="548"/>
      <c r="AN28" s="559"/>
    </row>
    <row r="29" spans="1:40" ht="39.950000000000003" customHeight="1">
      <c r="A29" s="373"/>
      <c r="B29" s="546" t="s">
        <v>387</v>
      </c>
      <c r="C29" s="546"/>
      <c r="D29" s="546"/>
      <c r="E29" s="546"/>
      <c r="F29" s="546"/>
      <c r="G29" s="546"/>
      <c r="H29" s="546"/>
      <c r="I29" s="546"/>
      <c r="J29" s="517" t="s">
        <v>2505</v>
      </c>
      <c r="K29" s="518"/>
      <c r="L29" s="518"/>
      <c r="M29" s="518"/>
      <c r="N29" s="518"/>
      <c r="O29" s="519"/>
      <c r="P29" s="517" t="s">
        <v>2504</v>
      </c>
      <c r="Q29" s="518"/>
      <c r="R29" s="518"/>
      <c r="S29" s="518"/>
      <c r="T29" s="518"/>
      <c r="U29" s="519"/>
      <c r="V29" s="513"/>
      <c r="W29" s="513"/>
      <c r="X29" s="513"/>
      <c r="Y29" s="513"/>
      <c r="Z29" s="513"/>
      <c r="AA29" s="513"/>
      <c r="AB29" s="547"/>
      <c r="AC29" s="548"/>
      <c r="AD29" s="548"/>
      <c r="AE29" s="547"/>
      <c r="AF29" s="548"/>
      <c r="AG29" s="548"/>
      <c r="AH29" s="548"/>
      <c r="AI29" s="548"/>
      <c r="AJ29" s="548"/>
      <c r="AK29" s="548"/>
      <c r="AL29" s="548"/>
      <c r="AM29" s="548"/>
      <c r="AN29" s="559"/>
    </row>
    <row r="30" spans="1:40" ht="39.950000000000003" customHeight="1">
      <c r="A30" s="373"/>
      <c r="B30" s="546" t="s">
        <v>388</v>
      </c>
      <c r="C30" s="546"/>
      <c r="D30" s="546"/>
      <c r="E30" s="546"/>
      <c r="F30" s="546"/>
      <c r="G30" s="546"/>
      <c r="H30" s="546"/>
      <c r="I30" s="546"/>
      <c r="J30" s="517" t="s">
        <v>2505</v>
      </c>
      <c r="K30" s="518"/>
      <c r="L30" s="518"/>
      <c r="M30" s="518"/>
      <c r="N30" s="518"/>
      <c r="O30" s="519"/>
      <c r="P30" s="517" t="s">
        <v>2504</v>
      </c>
      <c r="Q30" s="518"/>
      <c r="R30" s="518"/>
      <c r="S30" s="518"/>
      <c r="T30" s="518"/>
      <c r="U30" s="519"/>
      <c r="V30" s="513"/>
      <c r="W30" s="513"/>
      <c r="X30" s="513"/>
      <c r="Y30" s="513"/>
      <c r="Z30" s="513"/>
      <c r="AA30" s="513"/>
      <c r="AB30" s="547"/>
      <c r="AC30" s="548"/>
      <c r="AD30" s="548"/>
      <c r="AE30" s="547"/>
      <c r="AF30" s="548"/>
      <c r="AG30" s="548"/>
      <c r="AH30" s="548"/>
      <c r="AI30" s="548"/>
      <c r="AJ30" s="548"/>
      <c r="AK30" s="548"/>
      <c r="AL30" s="548"/>
      <c r="AM30" s="548"/>
      <c r="AN30" s="559"/>
    </row>
    <row r="31" spans="1:40" ht="39.950000000000003" customHeight="1" thickBot="1">
      <c r="A31" s="376"/>
      <c r="B31" s="552" t="s">
        <v>389</v>
      </c>
      <c r="C31" s="552"/>
      <c r="D31" s="552"/>
      <c r="E31" s="552"/>
      <c r="F31" s="552"/>
      <c r="G31" s="552"/>
      <c r="H31" s="552"/>
      <c r="I31" s="552"/>
      <c r="J31" s="520" t="s">
        <v>2505</v>
      </c>
      <c r="K31" s="521"/>
      <c r="L31" s="521"/>
      <c r="M31" s="521"/>
      <c r="N31" s="521"/>
      <c r="O31" s="522"/>
      <c r="P31" s="520" t="s">
        <v>2504</v>
      </c>
      <c r="Q31" s="521"/>
      <c r="R31" s="521"/>
      <c r="S31" s="521"/>
      <c r="T31" s="521"/>
      <c r="U31" s="522"/>
      <c r="V31" s="550"/>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t="s">
        <v>2505</v>
      </c>
      <c r="K33" s="515"/>
      <c r="L33" s="515"/>
      <c r="M33" s="515"/>
      <c r="N33" s="515"/>
      <c r="O33" s="516"/>
      <c r="P33" s="514" t="s">
        <v>2504</v>
      </c>
      <c r="Q33" s="515"/>
      <c r="R33" s="515"/>
      <c r="S33" s="515"/>
      <c r="T33" s="515"/>
      <c r="U33" s="516"/>
      <c r="V33" s="555"/>
      <c r="W33" s="555"/>
      <c r="X33" s="555"/>
      <c r="Y33" s="555"/>
      <c r="Z33" s="555"/>
      <c r="AA33" s="555"/>
      <c r="AB33" s="553"/>
      <c r="AC33" s="554"/>
      <c r="AD33" s="554"/>
      <c r="AE33" s="553"/>
      <c r="AF33" s="554"/>
      <c r="AG33" s="554"/>
      <c r="AH33" s="554"/>
      <c r="AI33" s="554"/>
      <c r="AJ33" s="554"/>
      <c r="AK33" s="554"/>
      <c r="AL33" s="554"/>
      <c r="AM33" s="554"/>
      <c r="AN33" s="558"/>
    </row>
    <row r="34" spans="1:40" ht="39.950000000000003" customHeight="1">
      <c r="A34" s="373"/>
      <c r="B34" s="546" t="s">
        <v>391</v>
      </c>
      <c r="C34" s="546"/>
      <c r="D34" s="546"/>
      <c r="E34" s="546"/>
      <c r="F34" s="546"/>
      <c r="G34" s="546"/>
      <c r="H34" s="546"/>
      <c r="I34" s="546"/>
      <c r="J34" s="517" t="s">
        <v>2505</v>
      </c>
      <c r="K34" s="518"/>
      <c r="L34" s="518"/>
      <c r="M34" s="518"/>
      <c r="N34" s="518"/>
      <c r="O34" s="519"/>
      <c r="P34" s="517" t="s">
        <v>2504</v>
      </c>
      <c r="Q34" s="518"/>
      <c r="R34" s="518"/>
      <c r="S34" s="518"/>
      <c r="T34" s="518"/>
      <c r="U34" s="519"/>
      <c r="V34" s="513"/>
      <c r="W34" s="513"/>
      <c r="X34" s="513"/>
      <c r="Y34" s="513"/>
      <c r="Z34" s="513"/>
      <c r="AA34" s="513"/>
      <c r="AB34" s="547"/>
      <c r="AC34" s="548"/>
      <c r="AD34" s="548"/>
      <c r="AE34" s="547"/>
      <c r="AF34" s="548"/>
      <c r="AG34" s="548"/>
      <c r="AH34" s="548"/>
      <c r="AI34" s="548"/>
      <c r="AJ34" s="548"/>
      <c r="AK34" s="548"/>
      <c r="AL34" s="548"/>
      <c r="AM34" s="548"/>
      <c r="AN34" s="559"/>
    </row>
    <row r="35" spans="1:40" ht="39.950000000000003" customHeight="1" thickBot="1">
      <c r="A35" s="376"/>
      <c r="B35" s="551" t="s">
        <v>392</v>
      </c>
      <c r="C35" s="551"/>
      <c r="D35" s="551"/>
      <c r="E35" s="551"/>
      <c r="F35" s="551"/>
      <c r="G35" s="551"/>
      <c r="H35" s="551"/>
      <c r="I35" s="551"/>
      <c r="J35" s="520" t="s">
        <v>2505</v>
      </c>
      <c r="K35" s="521"/>
      <c r="L35" s="521"/>
      <c r="M35" s="521"/>
      <c r="N35" s="521"/>
      <c r="O35" s="522"/>
      <c r="P35" s="520" t="s">
        <v>2504</v>
      </c>
      <c r="Q35" s="521"/>
      <c r="R35" s="521"/>
      <c r="S35" s="521"/>
      <c r="T35" s="521"/>
      <c r="U35" s="522"/>
      <c r="V35" s="550"/>
      <c r="W35" s="550"/>
      <c r="X35" s="550"/>
      <c r="Y35" s="550"/>
      <c r="Z35" s="550"/>
      <c r="AA35" s="550"/>
      <c r="AB35" s="556"/>
      <c r="AC35" s="557"/>
      <c r="AD35" s="557"/>
      <c r="AE35" s="556"/>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sakura2</dc:creator>
  <cp:lastModifiedBy>さくら東</cp:lastModifiedBy>
  <cp:lastPrinted>2021-08-26T10:11:35Z</cp:lastPrinted>
  <dcterms:created xsi:type="dcterms:W3CDTF">2020-12-23T05:28:24Z</dcterms:created>
  <dcterms:modified xsi:type="dcterms:W3CDTF">2023-08-25T05:56:41Z</dcterms:modified>
</cp:coreProperties>
</file>