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F:\SP 4GB　データR5.10.1-6.2.1\1住宅型有料老人ホーム　北彩都\令和6年度有料老人ホームの現況報告\提出書類\"/>
    </mc:Choice>
  </mc:AlternateContent>
  <xr:revisionPtr revIDLastSave="0" documentId="13_ncr:1_{386D7214-1603-429F-BE23-754164B2E33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120" yWindow="-120" windowWidth="19440" windowHeight="1500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<sst xmlns="http://schemas.openxmlformats.org/spreadsheetml/2006/main" count="3070" uniqueCount="2617">
  <si>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</si>
  <si>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</si>
  <si>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</si>
  <si>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</si>
  <si>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</si>
  <si>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</si>
  <si>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</si>
  <si>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</si>
  <si>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</si>
  <si>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</si>
  <si>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</si>
  <si>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</si>
  <si>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</si>
  <si>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</si>
  <si>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</si>
  <si>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</si>
  <si>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</si>
  <si>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</si>
  <si>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</si>
  <si>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</si>
  <si>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</si>
  <si>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</si>
  <si>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</si>
  <si>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</si>
  <si>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</si>
  <si>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</si>
  <si>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</si>
  <si>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</si>
  <si>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</si>
  <si>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</si>
  <si>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</si>
  <si>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</si>
  <si>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</si>
  <si>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</si>
  <si>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</si>
  <si>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</si>
  <si>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</si>
  <si>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</si>
  <si>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</si>
  <si>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</si>
  <si>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</si>
  <si>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</si>
  <si>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</si>
  <si>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</si>
  <si>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</si>
  <si>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</si>
  <si>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</si>
  <si>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</si>
  <si>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</si>
  <si>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</si>
  <si>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</si>
  <si>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</si>
  <si>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</si>
  <si>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</si>
  <si>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</si>
  <si>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</si>
  <si>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</si>
  <si>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</si>
  <si>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</si>
  <si>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</si>
  <si>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</si>
  <si>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</si>
  <si>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</si>
  <si>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</si>
  <si>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</si>
  <si>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</si>
  <si>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</si>
  <si>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</si>
  <si>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</si>
  <si>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</si>
  <si>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</si>
  <si>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</si>
  <si>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</si>
  <si>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</si>
  <si>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</si>
  <si>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</si>
  <si>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</si>
  <si>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</si>
  <si>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</si>
  <si>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</si>
  <si>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</si>
  <si>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</si>
  <si>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</si>
  <si>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</si>
  <si>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</si>
  <si>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</si>
  <si>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</si>
  <si>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</si>
  <si>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</si>
  <si>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</si>
  <si>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</si>
  <si>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</si>
  <si>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</si>
  <si>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</si>
  <si>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</si>
  <si>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</si>
  <si>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</si>
  <si>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</si>
  <si>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</si>
  <si>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</si>
  <si>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</si>
  <si>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</si>
  <si>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</si>
  <si>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</si>
  <si>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</si>
  <si>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</si>
  <si>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</si>
  <si>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</si>
  <si>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</si>
  <si>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</si>
  <si>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</si>
  <si>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</si>
  <si>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</si>
  <si>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</si>
  <si>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</si>
  <si>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</si>
  <si>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</si>
  <si>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</si>
  <si>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</si>
  <si>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</si>
  <si>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</si>
  <si>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</si>
  <si>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</si>
  <si>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</si>
  <si>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</si>
  <si>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</si>
  <si>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</si>
  <si>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</si>
  <si>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</si>
  <si>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</si>
  <si>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</si>
  <si>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</si>
  <si>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</si>
  <si>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</si>
  <si>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</si>
  <si>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</si>
  <si>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</si>
  <si>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</si>
  <si>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</si>
  <si>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</si>
  <si>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</si>
  <si>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</si>
  <si>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</si>
  <si>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</si>
  <si>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</si>
  <si>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</si>
  <si>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</si>
  <si>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</si>
  <si>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</si>
  <si>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</si>
  <si>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</si>
  <si>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</si>
  <si>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</si>
  <si>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</si>
  <si>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</si>
  <si>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</si>
  <si>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</si>
  <si>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</si>
  <si>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</si>
  <si>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</si>
  <si>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</si>
  <si>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</si>
  <si>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</si>
  <si>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</si>
  <si>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</si>
  <si>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</si>
  <si>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</si>
  <si>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</si>
  <si>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</si>
  <si>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</si>
  <si>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</si>
  <si>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</si>
  <si>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</si>
  <si>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</si>
  <si>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</si>
  <si>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</si>
  <si>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</si>
  <si>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</si>
  <si>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</si>
  <si>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</si>
  <si>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</si>
  <si>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</si>
  <si>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</si>
  <si>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</si>
  <si>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</si>
  <si>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</si>
  <si>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</si>
  <si>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</si>
  <si>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</si>
  <si>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</si>
  <si>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</si>
  <si>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</si>
  <si>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</si>
  <si>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</si>
  <si>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</si>
  <si>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</si>
  <si>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</si>
  <si>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</si>
  <si>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</si>
  <si>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</si>
  <si>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</si>
  <si>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</si>
  <si>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</si>
  <si>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</si>
  <si>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</si>
  <si>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</si>
  <si>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</si>
  <si>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</si>
  <si>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</si>
  <si>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</si>
  <si>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</si>
  <si>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</si>
  <si>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</si>
  <si>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</si>
  <si>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</si>
  <si>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</si>
  <si>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</si>
  <si>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</si>
  <si>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</si>
  <si>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</si>
  <si>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</si>
  <si>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</si>
  <si>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</si>
  <si>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</si>
  <si>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</si>
  <si>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</si>
  <si>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</si>
  <si>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</si>
  <si>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</si>
  <si>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</si>
  <si>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</si>
  <si>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</si>
  <si>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</si>
  <si>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</si>
  <si>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</si>
  <si>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</si>
  <si>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</si>
  <si>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</si>
  <si>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</si>
  <si>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</si>
  <si>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</si>
  <si>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</si>
  <si>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</si>
  <si>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</si>
  <si>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</si>
  <si>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</si>
  <si>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</si>
  <si>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</si>
  <si>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</si>
  <si>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</si>
  <si>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</si>
  <si>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</si>
  <si>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</si>
  <si>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</si>
  <si>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</si>
  <si>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</si>
  <si>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</si>
  <si>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</si>
  <si>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</si>
  <si>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</si>
  <si>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</si>
  <si>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</si>
  <si>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</si>
  <si>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</si>
  <si>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</si>
  <si>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</si>
  <si>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</si>
  <si>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</si>
  <si>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</si>
  <si>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</si>
  <si>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</si>
  <si>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</si>
  <si>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</si>
  <si>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</si>
  <si>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</si>
  <si>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</si>
  <si>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</si>
  <si>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</si>
  <si>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</si>
  <si>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</si>
  <si>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</si>
  <si>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</si>
  <si>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</si>
  <si>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</si>
  <si>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</si>
  <si>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</si>
  <si>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</si>
  <si>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</si>
  <si>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</si>
  <si>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</si>
  <si>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</si>
  <si>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</si>
  <si>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</si>
  <si>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</si>
  <si>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</si>
  <si>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</si>
  <si>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</si>
  <si>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</si>
  <si>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</si>
  <si>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</si>
  <si>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</si>
  <si>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</si>
  <si>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</si>
  <si>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</si>
  <si>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</si>
  <si>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</si>
  <si>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</si>
  <si>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</si>
  <si>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</si>
  <si>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</si>
  <si>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</si>
  <si>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</si>
  <si>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</si>
  <si>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</si>
  <si>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</si>
  <si>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</si>
  <si>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</si>
  <si>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</si>
  <si>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</si>
  <si>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</si>
  <si>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</si>
  <si>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</si>
  <si>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</si>
  <si>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</si>
  <si>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</si>
  <si>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</si>
  <si>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</si>
  <si>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</si>
  <si>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</si>
  <si>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</si>
  <si>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</si>
  <si>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</si>
  <si>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</si>
  <si>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</si>
  <si>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</si>
  <si>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</si>
  <si>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</si>
  <si>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</si>
  <si>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</si>
  <si>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</si>
  <si>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</si>
  <si>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</si>
  <si>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</si>
  <si>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</si>
  <si>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</si>
  <si>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</si>
  <si>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</si>
  <si>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</si>
  <si>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</si>
  <si>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</si>
  <si>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</si>
  <si>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</si>
  <si>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</si>
  <si>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</si>
  <si>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</si>
  <si>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</si>
  <si>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</si>
  <si>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</si>
  <si>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</si>
  <si>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</si>
  <si>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</si>
  <si>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</si>
  <si>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</si>
  <si>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</si>
  <si>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</si>
  <si>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</si>
  <si>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</si>
  <si>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</si>
  <si>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</si>
  <si>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</si>
  <si>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</si>
  <si>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</si>
  <si>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</si>
  <si>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</si>
  <si>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</si>
  <si>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</si>
  <si>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</si>
  <si>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</si>
  <si>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</si>
  <si>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</si>
  <si>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</si>
  <si>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</si>
  <si>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</si>
  <si>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</si>
  <si>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</si>
  <si>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</si>
  <si>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</si>
  <si>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</si>
  <si>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</si>
  <si>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</si>
  <si>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</si>
  <si>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</si>
  <si>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</si>
  <si>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</si>
  <si>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</si>
  <si>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</si>
  <si>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</si>
  <si>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</si>
  <si>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</si>
  <si>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</si>
  <si>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</si>
  <si>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</si>
  <si>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</si>
  <si>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</si>
  <si>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</si>
  <si>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</si>
  <si>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</si>
  <si>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</si>
  <si>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</si>
  <si>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</si>
  <si>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</si>
  <si>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</si>
  <si>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</si>
  <si>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</si>
  <si>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</si>
  <si>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</si>
  <si>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</si>
  <si>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</si>
  <si>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</si>
  <si>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</si>
  <si>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</si>
  <si>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</si>
  <si>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</si>
  <si>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</si>
  <si>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</si>
  <si>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</si>
  <si>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</si>
  <si>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</si>
  <si>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</si>
  <si>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</si>
  <si>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</si>
  <si>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</si>
  <si>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</si>
  <si>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</si>
  <si>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</si>
  <si>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</si>
  <si>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</si>
  <si>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</si>
  <si>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</si>
  <si>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</si>
  <si>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</si>
  <si>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</si>
  <si>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</si>
  <si>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</si>
  <si>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</si>
  <si>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</si>
  <si>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</si>
  <si>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</si>
  <si>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</si>
  <si>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</si>
  <si>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</si>
  <si>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</si>
  <si>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</si>
  <si>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</si>
  <si>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</si>
  <si>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</si>
  <si>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</si>
  <si>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</si>
  <si>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</si>
  <si>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</si>
  <si>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</si>
  <si>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</si>
  <si>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</si>
  <si>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</si>
  <si>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</si>
  <si>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</si>
  <si>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</si>
  <si>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</si>
  <si>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</si>
  <si>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</si>
  <si>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</si>
  <si>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</si>
  <si>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</si>
  <si>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</si>
  <si>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</si>
  <si>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</si>
  <si>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</si>
  <si>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</si>
  <si>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</si>
  <si>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</si>
  <si>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</si>
  <si>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</si>
  <si>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</si>
  <si>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</si>
  <si>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</si>
  <si>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</si>
  <si>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</si>
  <si>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</si>
  <si>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</si>
  <si>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</si>
  <si>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</si>
  <si>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</si>
  <si>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</si>
  <si>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</si>
  <si>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</si>
  <si>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</si>
  <si>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</si>
  <si>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</si>
  <si>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</si>
  <si>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</si>
  <si>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</si>
  <si>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</si>
  <si>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</si>
  <si>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</si>
  <si>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</si>
  <si>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</si>
  <si>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</si>
  <si>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</si>
  <si>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</si>
  <si>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</si>
  <si>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</si>
  <si>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</si>
  <si>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</si>
  <si>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</si>
  <si>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</si>
  <si>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</si>
  <si>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</si>
  <si>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</si>
  <si>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</si>
  <si>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</si>
  <si>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</si>
  <si>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</si>
  <si>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</si>
  <si>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</si>
  <si>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</si>
  <si>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</si>
  <si>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</si>
  <si>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</si>
  <si>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</si>
  <si>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</si>
  <si>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</si>
  <si>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</si>
  <si>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</si>
  <si>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</si>
  <si>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</si>
  <si>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</si>
  <si>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</si>
  <si>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</si>
  <si>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</si>
  <si>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</si>
  <si>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</si>
  <si>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</si>
  <si>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</si>
  <si>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</si>
  <si>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</si>
  <si>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</si>
  <si>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</si>
  <si>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</si>
  <si>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</si>
  <si>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</si>
  <si>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</si>
  <si>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</si>
  <si>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</si>
  <si>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</si>
  <si>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</si>
  <si>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</si>
  <si>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</si>
  <si>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</si>
  <si>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</si>
  <si>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</si>
  <si>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</si>
  <si>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</si>
  <si>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</si>
  <si>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</si>
  <si>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</si>
  <si>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</si>
  <si>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</si>
  <si>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</si>
  <si>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</si>
  <si>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</si>
  <si>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</si>
  <si>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</si>
  <si>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</si>
  <si>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</si>
  <si>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</si>
  <si>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</si>
  <si>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</si>
  <si>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</si>
  <si>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</si>
  <si>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</si>
  <si>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</si>
  <si>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</si>
  <si>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</si>
  <si>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</si>
  <si>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</si>
  <si>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</si>
  <si>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</si>
  <si>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</si>
  <si>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</si>
  <si>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</si>
  <si>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</si>
  <si>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</si>
  <si>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</si>
  <si>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</si>
  <si>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</si>
  <si>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</si>
  <si>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</si>
  <si>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</si>
  <si>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</si>
  <si>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</si>
  <si>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</si>
  <si>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</si>
  <si>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</si>
  <si>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</si>
  <si>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</si>
  <si>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</si>
  <si>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</si>
  <si>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</si>
  <si>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</si>
  <si>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</si>
  <si>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</si>
  <si>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</si>
  <si>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</si>
  <si>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</si>
  <si>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</si>
  <si>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</si>
  <si>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</si>
  <si>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</si>
  <si>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</si>
  <si>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</si>
  <si>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</si>
  <si>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</si>
  <si>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</si>
  <si>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</si>
  <si>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</si>
  <si>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</si>
  <si>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</si>
  <si>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</si>
  <si>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</si>
  <si>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</si>
  <si>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</si>
  <si>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</si>
  <si>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</si>
  <si>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</si>
  <si>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</si>
  <si>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</si>
  <si>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</si>
  <si>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</si>
  <si>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</si>
  <si>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</si>
  <si>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</si>
  <si>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</si>
  <si>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</si>
  <si>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</si>
  <si>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</si>
  <si>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</si>
  <si>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</si>
  <si>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</si>
  <si>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</si>
  <si>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</si>
  <si>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</si>
  <si>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</si>
  <si>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</si>
  <si>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</si>
  <si>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</si>
  <si>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</si>
  <si>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</si>
  <si>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</si>
  <si>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</si>
  <si>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</si>
  <si>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</si>
  <si>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</si>
  <si>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</si>
  <si>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</si>
  <si>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</si>
  <si>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</si>
  <si>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</si>
  <si>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</si>
  <si>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</si>
  <si>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</si>
  <si>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</si>
  <si>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</si>
  <si>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</si>
  <si>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</si>
  <si>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</si>
  <si>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</si>
  <si>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</si>
  <si>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</si>
  <si>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</si>
  <si>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</si>
  <si>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</si>
  <si>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</si>
  <si>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</si>
  <si>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</si>
  <si>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</si>
  <si>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</si>
  <si>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</si>
  <si>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</si>
  <si>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</si>
  <si>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</si>
  <si>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</si>
  <si>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</si>
  <si>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</si>
  <si>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</si>
  <si>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</si>
  <si>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</si>
  <si>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</si>
  <si>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</si>
  <si>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</si>
  <si>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</si>
  <si>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</si>
  <si>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</si>
  <si>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</si>
  <si>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</si>
  <si>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</si>
  <si>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</si>
  <si>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</si>
  <si>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</si>
  <si>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</si>
  <si>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</si>
  <si>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</si>
  <si>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</si>
  <si>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</si>
  <si>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</si>
  <si>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</si>
  <si>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</si>
  <si>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</si>
  <si>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</si>
  <si>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</si>
  <si>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</si>
  <si>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</si>
  <si>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</si>
  <si>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</si>
  <si>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</si>
  <si>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</si>
  <si>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</si>
  <si>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</si>
  <si>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</si>
  <si>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</si>
  <si>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</si>
  <si>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</si>
  <si>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</si>
  <si>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</si>
  <si>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</si>
  <si>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</si>
  <si>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</si>
  <si>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</si>
  <si>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</si>
  <si>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</si>
  <si>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</si>
  <si>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</si>
  <si>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</si>
  <si>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</si>
  <si>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</si>
  <si>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</si>
  <si>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</si>
  <si>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</si>
  <si>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</si>
  <si>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</si>
  <si>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</si>
  <si>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</si>
  <si>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</si>
  <si>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</si>
  <si>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</si>
  <si>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</si>
  <si>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</si>
  <si>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</si>
  <si>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</si>
  <si>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</si>
  <si>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</si>
  <si>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</si>
  <si>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</si>
  <si>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</si>
  <si>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</si>
  <si>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</si>
  <si>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</si>
  <si>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</si>
  <si>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</si>
  <si>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</si>
  <si>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</si>
  <si>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</si>
  <si>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</si>
  <si>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</si>
  <si>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</si>
  <si>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</si>
  <si>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</si>
  <si>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</si>
  <si>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</si>
  <si>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</si>
  <si>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</si>
  <si>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</si>
  <si>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</si>
  <si>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</si>
  <si>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</si>
  <si>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</si>
  <si>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</si>
  <si>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</si>
  <si>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</si>
  <si>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</si>
  <si>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</si>
  <si>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</si>
  <si>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</si>
  <si>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</si>
  <si>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</si>
  <si>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</si>
  <si>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</si>
  <si>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</si>
  <si>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</si>
  <si>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</si>
  <si>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</si>
  <si>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</si>
  <si>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</si>
  <si>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</si>
  <si>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</si>
  <si>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</si>
  <si>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</si>
  <si>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</si>
  <si>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</si>
  <si>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</si>
  <si>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</si>
  <si>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</si>
  <si>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</si>
  <si>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</si>
  <si>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</si>
  <si>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</si>
  <si>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</si>
  <si>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</si>
  <si>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</si>
  <si>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</si>
  <si>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</si>
  <si>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</si>
  <si>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</si>
  <si>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</si>
  <si>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</si>
  <si>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</si>
  <si>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</si>
  <si>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</si>
  <si>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</si>
  <si>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</si>
  <si>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</si>
  <si>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</si>
  <si>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</si>
  <si>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</si>
  <si>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</si>
  <si>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</si>
  <si>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</si>
  <si>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</si>
  <si>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</si>
  <si>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</si>
  <si>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</si>
  <si>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</si>
  <si>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</si>
  <si>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</si>
  <si>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</si>
  <si>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</si>
  <si>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</si>
  <si>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</si>
  <si>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</si>
  <si>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</si>
  <si>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</si>
  <si>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</si>
  <si>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</si>
  <si>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</si>
  <si>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</si>
  <si>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</si>
  <si>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</si>
  <si>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</si>
  <si>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</si>
  <si>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</si>
  <si>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</si>
  <si>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</si>
  <si>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</si>
  <si>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</si>
  <si>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</si>
  <si>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</si>
  <si>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</si>
  <si>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</si>
  <si>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</si>
  <si>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</si>
  <si>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</si>
  <si>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</si>
  <si>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</si>
  <si>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</si>
  <si>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</si>
  <si>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</si>
  <si>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</si>
  <si>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</si>
  <si>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</si>
  <si>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</si>
  <si>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</si>
  <si>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</si>
  <si>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</si>
  <si>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</si>
  <si>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</si>
  <si>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</si>
  <si>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</si>
  <si>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</si>
  <si>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</si>
  <si>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</si>
  <si>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</si>
  <si>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</si>
  <si>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</si>
  <si>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</si>
  <si>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</si>
  <si>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</si>
  <si>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</si>
  <si>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</si>
  <si>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</si>
  <si>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</si>
  <si>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</si>
  <si>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</si>
  <si>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</si>
  <si>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</si>
  <si>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</si>
  <si>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</si>
  <si>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</si>
  <si>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</si>
  <si>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</si>
  <si>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</si>
  <si>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</si>
  <si>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</si>
  <si>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</si>
  <si>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</si>
  <si>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</si>
  <si>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</si>
  <si>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</si>
  <si>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</si>
  <si>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</si>
  <si>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</si>
  <si>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</si>
  <si>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</si>
  <si>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</si>
  <si>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</si>
  <si>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</si>
  <si>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</si>
  <si>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</si>
  <si>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</si>
  <si>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</si>
  <si>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</si>
  <si>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</si>
  <si>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</si>
  <si>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</si>
  <si>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</si>
  <si>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</si>
  <si>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</si>
  <si>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</si>
  <si>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</si>
  <si>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</si>
  <si>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</si>
  <si>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</si>
  <si>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</si>
  <si>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</si>
  <si>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</si>
  <si>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</si>
  <si>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</si>
  <si>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</si>
  <si>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</si>
  <si>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</si>
  <si>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</si>
  <si>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</si>
  <si>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</si>
  <si>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</si>
  <si>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</si>
  <si>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</si>
  <si>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</si>
  <si>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</si>
  <si>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</si>
  <si>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</si>
  <si>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</si>
  <si>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</si>
  <si>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</si>
  <si>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</si>
  <si>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</si>
  <si>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</si>
  <si>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</si>
  <si>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</si>
  <si>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</si>
  <si>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</si>
  <si>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</si>
  <si>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</si>
  <si>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</si>
  <si>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</si>
  <si>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</si>
  <si>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</si>
  <si>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</si>
  <si>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</si>
  <si>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</si>
  <si>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</si>
  <si>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</si>
  <si>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</si>
  <si>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</si>
  <si>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</si>
  <si>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</si>
  <si>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</si>
  <si>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</si>
  <si>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</si>
  <si>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</si>
  <si>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</si>
  <si>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</si>
  <si>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</si>
  <si>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</si>
  <si>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</si>
  <si>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</si>
  <si>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</si>
  <si>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</si>
  <si>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</si>
  <si>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</si>
  <si>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</si>
  <si>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</si>
  <si>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</si>
  <si>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</si>
  <si>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</si>
  <si>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</si>
  <si>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</si>
  <si>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</si>
  <si>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</si>
  <si>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</si>
  <si>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</si>
  <si>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</si>
  <si>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</si>
  <si>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</si>
  <si>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</si>
  <si>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</si>
  <si>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</si>
  <si>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</si>
  <si>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</si>
  <si>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</si>
  <si>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</si>
  <si>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</si>
  <si>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</si>
  <si>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</si>
  <si>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</si>
  <si>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</si>
  <si>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</si>
  <si>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</si>
  <si>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</si>
  <si>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</si>
  <si>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</si>
  <si>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</si>
  <si>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</si>
  <si>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</si>
  <si>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</si>
  <si>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</si>
  <si>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</si>
  <si>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</si>
  <si>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</si>
  <si>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</si>
  <si>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</si>
  <si>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</si>
  <si>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</si>
  <si>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</si>
  <si>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</si>
  <si>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</si>
  <si>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</si>
  <si>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</si>
  <si>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</si>
  <si>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</si>
  <si>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</si>
  <si>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</si>
  <si>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</si>
  <si>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</si>
  <si>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</si>
  <si>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</si>
  <si>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</si>
  <si>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</si>
  <si>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</si>
  <si>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</si>
  <si>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</si>
  <si>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</si>
  <si>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</si>
  <si>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</si>
  <si>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</si>
  <si>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</si>
  <si>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</si>
  <si>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</si>
  <si>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</si>
  <si>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</si>
  <si>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</si>
  <si>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</si>
  <si>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</si>
  <si>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</si>
  <si>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</si>
  <si>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</si>
  <si>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</si>
  <si>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</si>
  <si>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</si>
  <si>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</si>
  <si>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</si>
  <si>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</si>
  <si>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</si>
  <si>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</si>
  <si>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</si>
  <si>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</si>
  <si>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</si>
  <si>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</si>
  <si>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</si>
  <si>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</si>
  <si>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</si>
  <si>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</si>
  <si>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</si>
  <si>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</si>
  <si>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</si>
  <si>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</si>
  <si>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</si>
  <si>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</si>
  <si>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</si>
  <si>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</si>
  <si>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</si>
  <si>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</si>
  <si>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</si>
  <si>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</si>
  <si>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</si>
  <si>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</si>
  <si>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</si>
  <si>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</si>
  <si>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</si>
  <si>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</si>
  <si>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</si>
  <si>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</si>
  <si>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</si>
  <si>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</si>
  <si>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</si>
  <si>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</si>
  <si>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</si>
  <si>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</si>
  <si>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</si>
  <si>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</si>
  <si>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</si>
  <si>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</si>
  <si>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</si>
  <si>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</si>
  <si>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</si>
  <si>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</si>
  <si>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</si>
  <si>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</si>
  <si>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</si>
  <si>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</si>
  <si>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</si>
  <si>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</si>
  <si>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</si>
  <si>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</si>
  <si>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</si>
  <si>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</si>
  <si>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</si>
  <si>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</si>
  <si>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</si>
  <si>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</si>
  <si>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</si>
  <si>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</si>
  <si>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</si>
  <si>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</si>
  <si>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</si>
  <si>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</si>
  <si>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</si>
  <si>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</si>
  <si>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</si>
  <si>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</si>
  <si>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</si>
  <si>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</si>
  <si>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</si>
  <si>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</si>
  <si>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</si>
  <si>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</si>
  <si>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</si>
  <si>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</si>
  <si>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</si>
  <si>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</si>
  <si>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</si>
  <si>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</si>
  <si>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</si>
  <si>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</si>
  <si>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</si>
  <si>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</si>
  <si>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</si>
  <si>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</si>
  <si>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</si>
  <si>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</si>
  <si>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</si>
  <si>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</si>
  <si>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</si>
  <si>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</si>
  <si>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</si>
  <si>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</si>
  <si>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</si>
  <si>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</si>
  <si>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</si>
  <si>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</si>
  <si>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</si>
  <si>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</si>
  <si>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</si>
  <si>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</si>
  <si>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</si>
  <si>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</si>
  <si>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</si>
  <si>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</si>
  <si>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</si>
  <si>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</si>
  <si>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</si>
  <si>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</si>
  <si>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</si>
  <si>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</si>
  <si>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</si>
  <si>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</si>
  <si>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</si>
  <si>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</si>
  <si>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</si>
  <si>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</si>
  <si>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</si>
  <si>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</si>
  <si>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</si>
  <si>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</si>
  <si>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</si>
  <si>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</si>
  <si>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</si>
  <si>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</si>
  <si>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</si>
  <si>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</si>
  <si>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</si>
  <si>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</si>
  <si>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</si>
  <si>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</si>
  <si>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</si>
  <si>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</si>
  <si>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</si>
  <si>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</si>
  <si>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</si>
  <si>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</si>
  <si>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</si>
  <si>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</si>
  <si>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</si>
  <si>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</si>
  <si>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</si>
  <si>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</si>
  <si>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</si>
  <si>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</si>
  <si>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</si>
  <si>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</si>
  <si>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</si>
  <si>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</si>
  <si>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</si>
  <si>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</si>
  <si>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</si>
  <si>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</si>
  <si>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</si>
  <si>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</si>
  <si>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</si>
  <si>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</si>
  <si>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</si>
  <si>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</si>
  <si>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</si>
  <si>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</si>
  <si>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</si>
  <si>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</si>
  <si>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</si>
  <si>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</si>
  <si>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</si>
  <si>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</si>
  <si>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</si>
  <si>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</si>
  <si>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</si>
  <si>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</si>
  <si>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</si>
  <si>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</si>
  <si>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</si>
  <si>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</si>
  <si>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</si>
  <si>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</si>
  <si>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</si>
  <si>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</si>
  <si>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</si>
  <si>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</si>
  <si>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</si>
  <si>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</si>
  <si>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</si>
  <si>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</si>
  <si>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</si>
  <si>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</si>
  <si>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</si>
  <si>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</si>
  <si>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</si>
  <si>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</si>
  <si>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</si>
  <si>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</si>
  <si>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</si>
  <si>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</si>
  <si>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</si>
  <si>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</si>
  <si>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</si>
  <si>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</si>
  <si>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</si>
  <si>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</si>
  <si>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</si>
  <si>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</si>
  <si>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</si>
  <si>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</si>
  <si>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</si>
  <si>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</si>
  <si>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</si>
  <si>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</si>
  <si>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</si>
  <si>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</si>
  <si>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</si>
  <si>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</si>
  <si>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</si>
  <si>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</si>
  <si>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</si>
  <si>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</si>
  <si>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</si>
  <si>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</si>
  <si>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</si>
  <si>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</si>
  <si>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</si>
  <si>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</si>
  <si>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</si>
  <si>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</si>
  <si>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</si>
  <si>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</si>
  <si>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</si>
  <si>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</si>
  <si>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</si>
  <si>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</si>
  <si>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</si>
  <si>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</si>
  <si>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</si>
  <si>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</si>
  <si>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</si>
  <si>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</si>
  <si>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</si>
  <si>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</si>
  <si>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</si>
  <si>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</si>
  <si>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</si>
  <si>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</si>
  <si>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</si>
  <si>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</si>
  <si>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</si>
  <si>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</si>
  <si>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</si>
  <si>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</si>
  <si>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</si>
  <si>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</si>
  <si>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</si>
  <si>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</si>
  <si>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</si>
  <si>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</si>
  <si>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</si>
  <si>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</si>
  <si>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</si>
  <si>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</si>
  <si>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</si>
  <si>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</si>
  <si>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</si>
  <si>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</si>
  <si>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</si>
  <si>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</si>
  <si>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</si>
  <si>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</si>
  <si>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</si>
  <si>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</si>
  <si>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</si>
  <si>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</si>
  <si>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</si>
  <si>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</si>
  <si>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</si>
  <si>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</si>
  <si>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</si>
  <si>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</si>
  <si>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</si>
  <si>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</si>
  <si>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</si>
  <si>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</si>
  <si>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</si>
  <si>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</si>
  <si>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</si>
  <si>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</si>
  <si>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</si>
  <si>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</si>
  <si>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</si>
  <si>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</si>
  <si>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</si>
  <si>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</si>
  <si>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</si>
  <si>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</si>
  <si>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</si>
  <si>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</si>
  <si>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</si>
  <si>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</si>
  <si>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</si>
  <si>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</si>
  <si>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</si>
  <si>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</si>
  <si>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</si>
  <si>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</si>
  <si>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</si>
  <si>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</si>
  <si>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</si>
  <si>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</si>
  <si>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</si>
  <si>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</si>
  <si>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</si>
  <si>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</si>
  <si>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</si>
  <si>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</si>
  <si>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</si>
  <si>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</si>
  <si>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</si>
  <si>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</si>
  <si>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</si>
  <si>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</si>
  <si>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</si>
  <si>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</si>
  <si>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</si>
  <si>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</si>
  <si>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</si>
  <si>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</si>
  <si>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</si>
  <si>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</si>
  <si>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</si>
  <si>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</si>
  <si>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</si>
  <si>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</si>
  <si>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</si>
  <si>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</si>
  <si>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</si>
  <si>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</si>
  <si>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</si>
  <si>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</si>
  <si>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</si>
  <si>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</si>
  <si>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</si>
  <si>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</si>
  <si>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</si>
  <si>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</si>
  <si>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</si>
  <si>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</si>
  <si>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</si>
  <si>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</si>
  <si>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</si>
  <si>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</si>
  <si>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</si>
  <si>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</si>
  <si>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</si>
  <si>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</si>
  <si>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</si>
  <si>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</si>
  <si>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</si>
  <si>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</si>
  <si>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</si>
  <si>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</si>
  <si>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</si>
  <si>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</si>
  <si>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</si>
  <si>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</si>
  <si>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</si>
  <si>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</si>
  <si>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</si>
  <si>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</si>
  <si>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</si>
  <si>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</si>
  <si>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</si>
  <si>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</si>
  <si>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</si>
  <si>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</si>
  <si>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</si>
  <si>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</si>
  <si>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</si>
  <si>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</si>
  <si>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</si>
  <si>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</si>
  <si>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</si>
  <si>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</si>
  <si>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</si>
  <si>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</si>
  <si>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</si>
  <si>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</si>
  <si>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</si>
  <si>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</si>
  <si>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</si>
  <si>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</si>
  <si>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</si>
  <si>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</si>
  <si>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</si>
  <si>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</si>
  <si>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</si>
  <si>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</si>
  <si>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</si>
  <si>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</si>
  <si>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</si>
  <si>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</si>
  <si>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</si>
  <si>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</si>
  <si>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</si>
  <si>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</si>
  <si>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</si>
  <si>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</si>
  <si>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</si>
  <si>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</si>
  <si>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</si>
  <si>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</si>
  <si>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</si>
  <si>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</si>
  <si>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</si>
  <si>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</si>
  <si>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</si>
  <si>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</si>
  <si>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</si>
  <si>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</si>
  <si>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</si>
  <si>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</si>
  <si>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</si>
  <si>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</si>
  <si>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</si>
  <si>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</si>
  <si>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</si>
  <si>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</si>
  <si>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</si>
  <si>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</si>
  <si>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</si>
  <si>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</si>
  <si>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</si>
  <si>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</si>
  <si>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</si>
  <si>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</si>
  <si>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</si>
  <si>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</si>
  <si>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</si>
  <si>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</si>
  <si>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</si>
  <si>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</si>
  <si>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</si>
  <si>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</si>
  <si>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</si>
  <si>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</si>
  <si>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</si>
  <si>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</si>
  <si>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</si>
  <si>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</si>
  <si>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</si>
  <si>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</si>
  <si>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</si>
  <si>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</si>
  <si>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</si>
  <si>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</si>
  <si>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</si>
  <si>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</si>
  <si>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</si>
  <si>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</si>
  <si>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</si>
  <si>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</si>
  <si>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</si>
  <si>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</si>
  <si>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</si>
  <si>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</si>
  <si>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</si>
  <si>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</si>
  <si>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</si>
  <si>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</si>
  <si>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</si>
  <si>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</si>
  <si>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</si>
  <si>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</si>
  <si>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</si>
  <si>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</si>
  <si>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</si>
  <si>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</si>
  <si>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</si>
  <si>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</si>
  <si>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</si>
  <si>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</si>
  <si>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</si>
  <si>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</si>
  <si>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</si>
  <si>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</si>
  <si>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</si>
  <si>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</si>
  <si>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</si>
  <si>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</si>
  <si>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</si>
  <si>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</si>
  <si>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</si>
  <si>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</si>
  <si>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</si>
  <si>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</si>
  <si>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</si>
  <si>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</si>
  <si>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</si>
  <si>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</si>
  <si>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</si>
  <si>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</si>
  <si>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</si>
  <si>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</si>
  <si>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</si>
  <si>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</si>
  <si>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</si>
  <si>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</si>
  <si>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</si>
  <si>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</si>
  <si>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</si>
  <si>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</si>
  <si>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</si>
  <si>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</si>
  <si>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</si>
  <si>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</si>
  <si>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</si>
  <si>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</si>
  <si>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</si>
  <si>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</si>
  <si>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</si>
  <si>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</si>
  <si>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</si>
  <si>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</si>
  <si>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</si>
  <si>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</si>
  <si>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</si>
  <si>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</si>
  <si>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</si>
  <si>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</si>
  <si>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</si>
  <si>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</si>
  <si>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</si>
  <si>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</si>
  <si>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</si>
  <si>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</si>
  <si>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</si>
  <si>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</si>
  <si>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</si>
  <si>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</si>
  <si>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</si>
  <si>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</si>
  <si>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</si>
  <si>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</si>
  <si>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</si>
  <si>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</si>
  <si>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</si>
  <si>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</si>
  <si>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</si>
  <si>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</si>
  <si>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</si>
  <si>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</si>
  <si>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</si>
  <si>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</si>
  <si>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</si>
  <si>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</si>
  <si>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</si>
  <si>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</si>
  <si>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</si>
  <si>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</si>
  <si>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</si>
  <si>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</si>
  <si>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</si>
  <si>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</si>
  <si>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</si>
  <si>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</si>
  <si>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</si>
  <si>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</si>
  <si>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</si>
  <si>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</si>
  <si>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</si>
  <si>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</si>
  <si>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</si>
  <si>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</si>
  <si>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</si>
  <si>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</si>
  <si>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</si>
  <si>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</si>
  <si>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</si>
  <si>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</si>
  <si>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</si>
  <si>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</si>
  <si>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</si>
  <si>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</si>
  <si>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</si>
  <si>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</si>
  <si>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</si>
  <si>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</si>
  <si>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</si>
  <si>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</si>
  <si>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</si>
  <si>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</si>
  <si>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</si>
  <si>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</si>
  <si>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</si>
  <si>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</si>
  <si>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</si>
  <si>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</si>
  <si>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</si>
  <si>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</si>
  <si>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</si>
  <si>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</si>
  <si>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</si>
  <si>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</si>
  <si>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</si>
  <si>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</si>
  <si>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</si>
  <si>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</si>
  <si>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</si>
  <si>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</si>
  <si>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</si>
  <si>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</si>
  <si>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</si>
  <si>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</si>
  <si>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</si>
  <si>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</si>
  <si>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</si>
  <si>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</si>
  <si>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</si>
  <si>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</si>
  <si>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</si>
  <si>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</si>
  <si>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</si>
  <si>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</si>
  <si>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</si>
  <si>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</si>
  <si>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</si>
  <si>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</si>
  <si>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</si>
  <si>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</si>
  <si>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</si>
  <si>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</si>
  <si>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</si>
  <si>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</si>
  <si>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</si>
  <si>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</si>
  <si>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</si>
  <si>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</si>
  <si>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</si>
  <si>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</si>
  <si>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</si>
  <si>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</si>
  <si>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</si>
  <si>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</si>
  <si>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</si>
  <si>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</si>
  <si>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</si>
  <si>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</si>
  <si>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</si>
  <si>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</si>
  <si>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</si>
  <si>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</si>
  <si>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</si>
  <si>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</si>
  <si>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</si>
  <si>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</si>
  <si>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</si>
  <si>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</si>
  <si>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</si>
  <si>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</si>
  <si>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</si>
  <si>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</si>
  <si>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</si>
  <si>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</si>
  <si>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</si>
  <si>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</si>
  <si>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</si>
  <si>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</si>
  <si>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</si>
  <si>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</si>
  <si>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</si>
  <si>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</si>
  <si>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</si>
  <si>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</si>
  <si>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</si>
  <si>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</si>
  <si>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</si>
  <si>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</si>
  <si>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</si>
  <si>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</si>
  <si>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</si>
  <si>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</si>
  <si>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</si>
  <si>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</si>
  <si>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</si>
  <si>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</si>
  <si>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</si>
  <si>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</si>
  <si>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</si>
  <si>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</si>
  <si>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</si>
  <si>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</si>
  <si>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</si>
  <si>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</si>
  <si>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</si>
  <si>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</si>
  <si>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</si>
  <si>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</si>
  <si>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</si>
  <si>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</si>
  <si>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</si>
  <si>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</si>
  <si>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</si>
  <si>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</si>
  <si>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</si>
  <si>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</si>
  <si>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</si>
  <si>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</si>
  <si>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</si>
  <si>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</si>
  <si>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</si>
  <si>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</si>
  <si>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</si>
  <si>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</si>
  <si>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</si>
  <si>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</si>
  <si>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</si>
  <si>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</si>
  <si>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</si>
  <si>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</si>
  <si>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</si>
  <si>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</si>
  <si>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</si>
  <si>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</si>
  <si>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</si>
  <si>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</si>
  <si>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</si>
  <si>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</si>
  <si>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</si>
  <si>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</si>
  <si>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</si>
  <si>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</si>
  <si>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</si>
  <si>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</si>
  <si>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</si>
  <si>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</si>
  <si>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</si>
  <si>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</si>
  <si>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</si>
  <si>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</si>
  <si>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</si>
  <si>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</si>
  <si>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</si>
  <si>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</si>
  <si>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</si>
  <si>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</si>
  <si>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</si>
  <si>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</si>
  <si>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</si>
  <si>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</si>
  <si>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</si>
  <si>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</si>
  <si>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</si>
  <si>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</si>
  <si>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</si>
  <si>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</si>
  <si>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</si>
  <si>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</si>
  <si>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</si>
  <si>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</si>
  <si>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</si>
  <si>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</si>
  <si>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</si>
  <si>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</si>
  <si>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</si>
  <si>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</si>
  <si>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</si>
  <si>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</si>
  <si>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</si>
  <si>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</si>
  <si>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</si>
  <si>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</si>
  <si>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</si>
  <si>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</si>
  <si>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</si>
  <si>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</si>
  <si>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</si>
  <si>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</si>
  <si>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</si>
  <si>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</si>
  <si>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</si>
  <si>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</si>
  <si>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</si>
  <si>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</si>
  <si>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</si>
  <si>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</si>
  <si>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</si>
  <si>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</si>
  <si>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</si>
  <si>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</si>
  <si>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</si>
  <si>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</si>
  <si>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</si>
  <si>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</si>
  <si>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</si>
  <si>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</si>
  <si>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</si>
  <si>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</si>
  <si>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</si>
  <si>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</si>
  <si>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</si>
  <si>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</si>
  <si>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</si>
  <si>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</si>
  <si>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</si>
  <si>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</si>
  <si>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</si>
  <si>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</si>
  <si>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</si>
  <si>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</si>
  <si>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</si>
  <si>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</si>
  <si>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</si>
  <si>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</si>
  <si>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</si>
  <si>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</si>
  <si>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</si>
  <si>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</si>
  <si>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</si>
  <si>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</si>
  <si>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</si>
  <si>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</si>
  <si>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</si>
  <si>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</si>
  <si>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</si>
  <si>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</si>
  <si>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</si>
  <si>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</si>
  <si>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</si>
  <si>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</si>
  <si>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</si>
  <si>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</si>
  <si>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</si>
  <si>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</si>
  <si>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</si>
  <si>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</si>
  <si>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</si>
  <si>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</si>
  <si>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</si>
  <si>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</si>
  <si>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</si>
  <si>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</si>
  <si>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</si>
  <si>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</si>
  <si>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</si>
  <si>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</si>
  <si>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</si>
  <si>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</si>
  <si>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</si>
  <si>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</si>
  <si>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</si>
  <si>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</si>
  <si>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</si>
  <si>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</si>
  <si>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</si>
  <si>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</si>
  <si>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</si>
  <si>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</si>
  <si>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</si>
  <si>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</si>
  <si>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</si>
  <si>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</si>
  <si>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</si>
  <si>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</si>
  <si>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</si>
  <si>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</si>
  <si>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</si>
  <si>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</si>
  <si>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</si>
  <si>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</si>
  <si>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</si>
  <si>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</si>
  <si>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</si>
  <si>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</si>
  <si>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</si>
  <si>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</si>
  <si>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</si>
  <si>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</si>
  <si>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</si>
  <si>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</si>
  <si>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</si>
  <si>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</si>
  <si>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</si>
  <si>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</si>
  <si>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</si>
  <si>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</si>
  <si>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</si>
  <si>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</si>
  <si>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</si>
  <si>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</si>
  <si>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</si>
  <si>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</si>
  <si>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</si>
  <si>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</si>
  <si>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</si>
  <si>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</si>
  <si>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</si>
  <si>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</si>
  <si>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</si>
  <si>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</si>
  <si>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</si>
  <si>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</si>
  <si>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</si>
  <si>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</si>
  <si>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</si>
  <si>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</si>
  <si>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</si>
  <si>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</si>
  <si>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</si>
  <si>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</si>
  <si>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</si>
  <si>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</si>
  <si>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</si>
  <si>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</si>
  <si>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</si>
  <si>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</si>
  <si>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</si>
  <si>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</si>
  <si>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</si>
  <si>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</si>
  <si>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</si>
  <si>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</si>
  <si>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</si>
  <si>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</si>
  <si>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</si>
  <si>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</si>
  <si>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</si>
  <si>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</si>
  <si>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</si>
  <si>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</si>
  <si>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</si>
  <si>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</si>
  <si>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</si>
  <si>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</si>
  <si>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</si>
  <si>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</si>
  <si>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</si>
  <si>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</si>
  <si>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</si>
  <si>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</si>
  <si>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</si>
  <si>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</si>
  <si>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</si>
  <si>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</si>
  <si>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</si>
  <si>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</si>
  <si>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</si>
  <si>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</si>
  <si>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</si>
  <si>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</si>
  <si>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</si>
  <si>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</si>
  <si>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</si>
  <si>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</si>
  <si>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</si>
  <si>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</si>
  <si>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</si>
  <si>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</si>
  <si>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</si>
  <si>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</si>
  <si>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</si>
  <si>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</si>
  <si>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</si>
  <si>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</si>
  <si>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</si>
  <si>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</si>
  <si>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</si>
  <si>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</si>
  <si>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</si>
  <si>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</si>
  <si>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</si>
  <si>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</si>
  <si>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</si>
  <si>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</si>
  <si>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</si>
  <si>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</si>
  <si>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</si>
  <si>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</si>
  <si>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</si>
  <si>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</si>
  <si>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</si>
  <si>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</si>
  <si>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</si>
  <si>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</si>
  <si>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</si>
  <si>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</si>
  <si>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</si>
  <si>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</si>
  <si>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</si>
  <si>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</si>
  <si>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</si>
  <si>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</si>
  <si>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</si>
  <si>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</si>
  <si>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</si>
  <si>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</si>
  <si>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</si>
  <si>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</si>
  <si>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</si>
  <si>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</si>
  <si>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</si>
  <si>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</si>
  <si>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</si>
  <si>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</si>
  <si>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</si>
  <si>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</si>
  <si>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</si>
  <si>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</si>
  <si>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</si>
  <si>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</si>
  <si>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</si>
  <si>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</si>
  <si>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</si>
  <si>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</si>
  <si>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</si>
  <si>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</si>
  <si>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</si>
  <si>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</si>
  <si>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</si>
  <si>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</si>
  <si>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</si>
  <si>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</si>
  <si>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</si>
  <si>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</si>
  <si>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</si>
  <si>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</si>
  <si>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</si>
  <si>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</si>
  <si>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</si>
  <si>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</si>
  <si>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</si>
  <si>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</si>
  <si>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</si>
  <si>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</si>
  <si>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</si>
  <si>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</si>
  <si>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</si>
  <si>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</si>
  <si>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</si>
  <si>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</si>
  <si>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</si>
  <si>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</si>
  <si>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</si>
  <si>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</si>
  <si>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</si>
  <si>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</si>
  <si>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</si>
  <si>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</si>
  <si>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</si>
  <si>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</si>
  <si>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</si>
  <si>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</si>
  <si>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</si>
  <si>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</si>
  <si>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</si>
  <si>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</si>
  <si>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</si>
  <si>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</si>
  <si>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</si>
  <si>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</si>
  <si>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</si>
  <si>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</si>
  <si>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</si>
  <si>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</si>
  <si>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</si>
  <si>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</si>
  <si>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</si>
  <si>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</si>
  <si>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</si>
  <si>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</si>
  <si>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</si>
  <si>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</si>
  <si>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</si>
  <si>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</si>
  <si>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</si>
  <si>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</si>
  <si>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</si>
  <si>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</si>
  <si>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</si>
  <si>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</si>
  <si>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</si>
  <si>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</si>
  <si>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</si>
  <si>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</si>
  <si>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</si>
  <si>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</si>
  <si>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</si>
  <si>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</si>
  <si>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</si>
  <si>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</si>
  <si>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</si>
  <si>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</si>
  <si>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</si>
  <si>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</si>
  <si>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</si>
  <si>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</si>
  <si>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</si>
  <si>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</si>
  <si>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</si>
  <si>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</si>
  <si>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</si>
  <si>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</si>
  <si>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</si>
  <si>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</si>
  <si>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</si>
  <si>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</si>
  <si>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</si>
  <si>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</si>
  <si>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</si>
  <si>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</si>
  <si>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</si>
  <si>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</si>
  <si>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</si>
  <si>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</si>
  <si>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</si>
  <si>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</si>
  <si>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</si>
  <si>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</si>
  <si>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</si>
  <si>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</si>
  <si>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</si>
  <si>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</si>
  <si>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</si>
  <si>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</si>
  <si>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</si>
  <si>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</si>
  <si>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</si>
  <si>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</si>
  <si>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</si>
  <si>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</si>
  <si>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</si>
  <si>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</si>
  <si>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</si>
  <si>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</si>
  <si>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</si>
  <si>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</si>
  <si>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</si>
  <si>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</si>
  <si>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</si>
  <si>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</si>
  <si>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</si>
  <si>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</si>
  <si>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</si>
  <si>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</si>
  <si>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</si>
  <si>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</si>
  <si>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</si>
  <si>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</si>
  <si>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</si>
  <si>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</si>
  <si>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</si>
  <si>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</si>
  <si>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</si>
  <si>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</si>
  <si>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</si>
  <si>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</si>
  <si>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</si>
  <si>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</si>
  <si>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</si>
  <si>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</si>
  <si>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</si>
  <si>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</si>
  <si>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</si>
  <si>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</si>
  <si>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</si>
  <si>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</si>
  <si>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</si>
  <si>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</si>
  <si>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</si>
  <si>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</si>
  <si>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</si>
  <si>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</si>
  <si>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</si>
  <si>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</si>
  <si>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</si>
  <si>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</si>
  <si>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</si>
  <si>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</si>
  <si>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</si>
  <si>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</si>
  <si>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</si>
  <si>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</si>
  <si>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</si>
  <si>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</si>
  <si>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</si>
  <si>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</si>
  <si>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</si>
  <si>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</si>
  <si>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</si>
  <si>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</si>
  <si>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</si>
  <si>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</si>
  <si>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</si>
  <si>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</si>
  <si>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</si>
  <si>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</si>
  <si>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</si>
  <si>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</si>
  <si>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</si>
  <si>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</si>
  <si>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</si>
  <si>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</si>
  <si>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</si>
  <si>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</si>
  <si>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</si>
  <si>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</si>
  <si>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</si>
  <si>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</si>
  <si>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</si>
  <si>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</si>
  <si>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</si>
  <si>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</si>
  <si>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</si>
  <si>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</si>
  <si>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</si>
  <si>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</si>
  <si>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</si>
  <si>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</si>
  <si>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</si>
  <si>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</si>
  <si>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</si>
  <si>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</si>
  <si>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</si>
  <si>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</si>
  <si>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</si>
  <si>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</si>
  <si>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</si>
  <si>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</si>
  <si>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</si>
  <si>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</si>
  <si>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</si>
  <si>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</si>
  <si>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</si>
  <si>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</si>
  <si>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</si>
  <si>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</si>
  <si>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</si>
  <si>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</si>
  <si>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</si>
  <si>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</si>
  <si>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</si>
  <si>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</si>
  <si>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</si>
  <si>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</si>
  <si>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</si>
  <si>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</si>
  <si>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</si>
  <si>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</si>
  <si>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</si>
  <si>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</si>
  <si>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</si>
  <si>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</si>
  <si>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</si>
  <si>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</si>
  <si>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</si>
  <si>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</si>
  <si>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</si>
  <si>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</si>
  <si>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</si>
  <si>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</si>
  <si>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</si>
  <si>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</si>
  <si>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</si>
  <si>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</si>
  <si>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</si>
  <si>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</si>
  <si>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</si>
  <si>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</si>
  <si>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</si>
  <si>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</si>
  <si>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</si>
  <si>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</si>
  <si>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</si>
  <si>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</si>
  <si>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</si>
  <si>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</si>
  <si>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</si>
  <si>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</si>
  <si>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</si>
  <si>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</si>
  <si>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</si>
  <si>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</si>
  <si>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</si>
  <si>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</si>
  <si>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</si>
  <si>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</si>
  <si>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</si>
  <si>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</si>
  <si>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</si>
  <si>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</si>
  <si>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</si>
  <si>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</si>
  <si>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</si>
  <si>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</si>
  <si>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</si>
  <si>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</si>
  <si>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</si>
  <si>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</si>
  <si>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</si>
  <si>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</si>
  <si>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</si>
  <si>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</si>
  <si>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</si>
  <si>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</si>
  <si>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</si>
  <si>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</si>
  <si>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</si>
  <si>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</si>
  <si>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</si>
  <si>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</si>
  <si>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</si>
  <si>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</si>
  <si>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</si>
  <si>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</si>
  <si>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</si>
  <si>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</si>
  <si>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</si>
  <si>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</si>
  <si>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</si>
  <si>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</si>
  <si>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</si>
  <si>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</si>
  <si>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</si>
  <si>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</si>
  <si>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</si>
  <si>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</si>
  <si>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</si>
  <si>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</si>
  <si>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</si>
  <si>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</si>
  <si>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</si>
  <si>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</si>
  <si>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</si>
  <si>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</si>
  <si>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</si>
  <si>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</si>
  <si>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</si>
  <si>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</si>
  <si>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</si>
  <si>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</si>
  <si>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</si>
  <si>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</si>
  <si>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</si>
  <si>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</si>
  <si>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</si>
  <si>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</si>
  <si>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</si>
  <si>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</si>
  <si>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</si>
  <si>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</si>
  <si>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</si>
  <si>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</si>
  <si>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</si>
  <si>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</si>
  <si>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</si>
  <si>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</si>
  <si>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</si>
  <si>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</si>
  <si>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</si>
  <si>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</si>
  <si>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</si>
  <si>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</si>
  <si>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</si>
  <si>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</si>
  <si>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</si>
  <si>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</si>
  <si>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</si>
  <si>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</si>
  <si>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</si>
  <si>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</si>
  <si>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</si>
  <si>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</si>
  <si>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</si>
  <si>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</si>
  <si>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</si>
  <si>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</si>
  <si>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</si>
  <si>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</si>
  <si>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</si>
  <si>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</si>
  <si>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</si>
  <si>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</si>
  <si>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</si>
  <si>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</si>
  <si>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</si>
  <si>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</si>
  <si>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</si>
  <si>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</si>
  <si>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</si>
  <si>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</si>
  <si>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</si>
  <si>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</si>
  <si>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</si>
  <si>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</si>
  <si>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</si>
  <si>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</si>
  <si>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</si>
  <si>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</si>
  <si>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</si>
  <si>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</si>
  <si>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</si>
  <si>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</si>
  <si>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</si>
  <si>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</si>
  <si>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</si>
  <si>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</si>
  <si>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</si>
  <si>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</si>
  <si>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</si>
  <si>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</si>
  <si>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</si>
  <si>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</si>
  <si>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</si>
  <si>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</si>
  <si>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</si>
  <si>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</si>
  <si>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</si>
  <si>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</si>
  <si>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</si>
  <si>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</si>
  <si>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</si>
  <si>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</si>
  <si>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</si>
  <si>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</si>
  <si>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</si>
  <si>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</si>
  <si>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</si>
  <si>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</si>
  <si>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</si>
  <si>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</si>
  <si>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</si>
  <si>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</si>
  <si>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</si>
  <si>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</si>
  <si>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</si>
  <si>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</si>
  <si>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</si>
  <si>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</si>
  <si>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</si>
  <si>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</si>
  <si>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</si>
  <si>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</si>
  <si>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</si>
  <si>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</si>
  <si>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</si>
  <si>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</si>
  <si>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</si>
  <si>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</si>
  <si>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</si>
  <si>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</si>
  <si>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有限会社　花人</t>
    <rPh sb="0" eb="4">
      <t>ユウゲンガイシャ</t>
    </rPh>
    <rPh sb="5" eb="7">
      <t>ハナビト</t>
    </rPh>
    <phoneticPr fontId="1"/>
  </si>
  <si>
    <t>ゆうげんがいしゃ　はなびと</t>
    <phoneticPr fontId="1"/>
  </si>
  <si>
    <t>0166</t>
    <phoneticPr fontId="1"/>
  </si>
  <si>
    <t>73</t>
    <phoneticPr fontId="1"/>
  </si>
  <si>
    <t>住宅型有料老人ホーム　北彩都</t>
    <rPh sb="0" eb="7">
      <t>ジュウタクガタユウリョウロウジン</t>
    </rPh>
    <rPh sb="11" eb="14">
      <t>キタサイト</t>
    </rPh>
    <phoneticPr fontId="1"/>
  </si>
  <si>
    <t>じゅうたくがたゆうりょうろうじんほーむ　きたさいと</t>
    <phoneticPr fontId="1"/>
  </si>
  <si>
    <t>北海道旭川市宮下通１８丁目４２０１番地</t>
    <rPh sb="0" eb="3">
      <t>ホッカイドウ</t>
    </rPh>
    <rPh sb="3" eb="9">
      <t>アサヒカワシミヤシタツウ</t>
    </rPh>
    <rPh sb="11" eb="13">
      <t>チョウメ</t>
    </rPh>
    <rPh sb="17" eb="19">
      <t>バンチ</t>
    </rPh>
    <phoneticPr fontId="1"/>
  </si>
  <si>
    <t>旭川</t>
    <rPh sb="0" eb="2">
      <t>アサヒカワ</t>
    </rPh>
    <phoneticPr fontId="1"/>
  </si>
  <si>
    <t>6555</t>
    <phoneticPr fontId="1"/>
  </si>
  <si>
    <t>32</t>
    <phoneticPr fontId="1"/>
  </si>
  <si>
    <t>5770</t>
    <phoneticPr fontId="1"/>
  </si>
  <si>
    <t>３　住宅型</t>
  </si>
  <si>
    <t>訪問介護事業所　プラタナス</t>
    <rPh sb="0" eb="4">
      <t>ホウモンカイゴ</t>
    </rPh>
    <rPh sb="4" eb="7">
      <t>ジギョウショ</t>
    </rPh>
    <phoneticPr fontId="1"/>
  </si>
  <si>
    <t>北海道旭川市宮下通１４丁目１４４１－５</t>
    <rPh sb="0" eb="3">
      <t>ホッカイドウ</t>
    </rPh>
    <rPh sb="3" eb="6">
      <t>アサヒカワシ</t>
    </rPh>
    <rPh sb="6" eb="9">
      <t>ミヤシタツウ</t>
    </rPh>
    <rPh sb="11" eb="13">
      <t>チョウメ</t>
    </rPh>
    <phoneticPr fontId="1"/>
  </si>
  <si>
    <t>通所介護事業所　北彩都</t>
    <rPh sb="0" eb="2">
      <t>ツウショ</t>
    </rPh>
    <rPh sb="2" eb="7">
      <t>カイゴジギョウショ</t>
    </rPh>
    <rPh sb="8" eb="11">
      <t>キタサイト</t>
    </rPh>
    <phoneticPr fontId="1"/>
  </si>
  <si>
    <t>旭川市宮下通１８丁目４２０１番地</t>
    <rPh sb="0" eb="6">
      <t>アサヒカワシミヤシタツウ</t>
    </rPh>
    <rPh sb="8" eb="10">
      <t>チョウメ</t>
    </rPh>
    <rPh sb="14" eb="16">
      <t>バンチ</t>
    </rPh>
    <phoneticPr fontId="1"/>
  </si>
  <si>
    <t>○</t>
  </si>
  <si>
    <t>５　営利法人</t>
  </si>
  <si>
    <t>２　法人</t>
  </si>
  <si>
    <t>北海道旭川市神楽岡８条４丁目２番２号</t>
    <rPh sb="0" eb="3">
      <t>ホッカイドウ</t>
    </rPh>
    <rPh sb="3" eb="6">
      <t>アサヒカワシ</t>
    </rPh>
    <rPh sb="6" eb="9">
      <t>カグラオカ</t>
    </rPh>
    <rPh sb="10" eb="11">
      <t>ジョウ</t>
    </rPh>
    <rPh sb="12" eb="14">
      <t>チョウメ</t>
    </rPh>
    <rPh sb="15" eb="16">
      <t>バン</t>
    </rPh>
    <rPh sb="17" eb="18">
      <t>ゴウ</t>
    </rPh>
    <phoneticPr fontId="1"/>
  </si>
  <si>
    <t>大森　六郎</t>
    <rPh sb="0" eb="2">
      <t>オオモリ</t>
    </rPh>
    <rPh sb="3" eb="5">
      <t>ロクロウ</t>
    </rPh>
    <phoneticPr fontId="1"/>
  </si>
  <si>
    <t>１　事業者が自ら所有する土地</t>
  </si>
  <si>
    <t>9450002003922</t>
    <phoneticPr fontId="1"/>
  </si>
  <si>
    <t>0166</t>
    <phoneticPr fontId="1"/>
  </si>
  <si>
    <t>65</t>
    <phoneticPr fontId="1"/>
  </si>
  <si>
    <t>5744</t>
    <phoneticPr fontId="1"/>
  </si>
  <si>
    <t>circus.ocn.ne.jp</t>
    <phoneticPr fontId="1"/>
  </si>
  <si>
    <t>代表取締役</t>
    <rPh sb="0" eb="5">
      <t>ダイヒョウトリシマリヤク</t>
    </rPh>
    <phoneticPr fontId="1"/>
  </si>
  <si>
    <t>施設長</t>
    <rPh sb="0" eb="3">
      <t>シセツチョウ</t>
    </rPh>
    <phoneticPr fontId="1"/>
  </si>
  <si>
    <t>２　準耐火建築物</t>
  </si>
  <si>
    <t>３　木造</t>
  </si>
  <si>
    <t>１　事業者が自ら所有する建物</t>
  </si>
  <si>
    <t>２　相部屋あり</t>
  </si>
  <si>
    <t>１　あり</t>
  </si>
  <si>
    <t>２　なし</t>
  </si>
  <si>
    <t>１　あり（車椅子対応）</t>
  </si>
  <si>
    <t>１　全ての居室あり</t>
  </si>
  <si>
    <t>１　全ての便所あり</t>
  </si>
  <si>
    <t>１　全ての浴室あり</t>
  </si>
  <si>
    <t>事務室に本体装置を設置</t>
    <rPh sb="0" eb="3">
      <t>ジムシツ</t>
    </rPh>
    <rPh sb="4" eb="8">
      <t>ホンタイソウチ</t>
    </rPh>
    <rPh sb="9" eb="11">
      <t>セッチ</t>
    </rPh>
    <phoneticPr fontId="1"/>
  </si>
  <si>
    <t>１　外線電話回線の設置：すべての居室
２　テレビ回線の設置　：すべての居室
３　バリアフリーの対応、及び手すりの設置</t>
    <rPh sb="2" eb="4">
      <t>ガイセン</t>
    </rPh>
    <rPh sb="4" eb="8">
      <t>デンワカイセン</t>
    </rPh>
    <rPh sb="9" eb="11">
      <t>セッチ</t>
    </rPh>
    <rPh sb="16" eb="18">
      <t>キョシツ</t>
    </rPh>
    <rPh sb="24" eb="26">
      <t>カイセン</t>
    </rPh>
    <rPh sb="27" eb="29">
      <t>セッチ</t>
    </rPh>
    <rPh sb="35" eb="37">
      <t>キョシツ</t>
    </rPh>
    <rPh sb="47" eb="49">
      <t>タイオウ</t>
    </rPh>
    <rPh sb="50" eb="51">
      <t>オヨ</t>
    </rPh>
    <rPh sb="52" eb="53">
      <t>テ</t>
    </rPh>
    <rPh sb="56" eb="58">
      <t>セッチ</t>
    </rPh>
    <phoneticPr fontId="1"/>
  </si>
  <si>
    <t>　個人としての尊厳を確保しつつ福祉の向上を図り、家庭的な環境の中で、安全で健康的な生活ができるよう、施設の職員、介護サービス事業者、医療など関係機関等とも協力・連携しながら入居者全員が安心で快適な生活が送れる施設にします。</t>
    <rPh sb="1" eb="3">
      <t>コジン</t>
    </rPh>
    <rPh sb="7" eb="9">
      <t>ソンゲン</t>
    </rPh>
    <rPh sb="10" eb="12">
      <t>カクホ</t>
    </rPh>
    <rPh sb="15" eb="17">
      <t>フクシ</t>
    </rPh>
    <rPh sb="18" eb="20">
      <t>コウジョウ</t>
    </rPh>
    <rPh sb="21" eb="22">
      <t>ハカ</t>
    </rPh>
    <rPh sb="24" eb="27">
      <t>カテイテキ</t>
    </rPh>
    <rPh sb="28" eb="30">
      <t>カンキョウ</t>
    </rPh>
    <rPh sb="31" eb="32">
      <t>ナカ</t>
    </rPh>
    <rPh sb="34" eb="36">
      <t>アンゼン</t>
    </rPh>
    <rPh sb="37" eb="40">
      <t>ケンコウテキ</t>
    </rPh>
    <rPh sb="41" eb="43">
      <t>セイカツ</t>
    </rPh>
    <rPh sb="50" eb="52">
      <t>シセツ</t>
    </rPh>
    <rPh sb="53" eb="55">
      <t>ショクイン</t>
    </rPh>
    <rPh sb="56" eb="58">
      <t>カイゴ</t>
    </rPh>
    <rPh sb="62" eb="65">
      <t>ジギョウシャ</t>
    </rPh>
    <rPh sb="66" eb="68">
      <t>イリョウ</t>
    </rPh>
    <rPh sb="70" eb="74">
      <t>カンケイキカン</t>
    </rPh>
    <rPh sb="74" eb="75">
      <t>トウ</t>
    </rPh>
    <rPh sb="77" eb="79">
      <t>キョウリョク</t>
    </rPh>
    <rPh sb="80" eb="82">
      <t>レンケイ</t>
    </rPh>
    <rPh sb="86" eb="89">
      <t>ニュウキョシャ</t>
    </rPh>
    <rPh sb="89" eb="91">
      <t>ゼンイン</t>
    </rPh>
    <rPh sb="92" eb="94">
      <t>アンシン</t>
    </rPh>
    <rPh sb="95" eb="97">
      <t>カイテキ</t>
    </rPh>
    <rPh sb="98" eb="100">
      <t>セイカツ</t>
    </rPh>
    <rPh sb="101" eb="102">
      <t>オク</t>
    </rPh>
    <rPh sb="104" eb="106">
      <t>シセツ</t>
    </rPh>
    <phoneticPr fontId="1"/>
  </si>
  <si>
    <t>１　自ら実施</t>
  </si>
  <si>
    <t>定期的な通院同行</t>
    <rPh sb="0" eb="3">
      <t>テイキテキ</t>
    </rPh>
    <rPh sb="4" eb="6">
      <t>ツウイン</t>
    </rPh>
    <rPh sb="6" eb="8">
      <t>ドウコウ</t>
    </rPh>
    <phoneticPr fontId="1"/>
  </si>
  <si>
    <t>　入居者の身体機能等が低下した場合などで、トイレの必要性及び見守り及び身体介護の頻度が増えた場合。</t>
    <rPh sb="1" eb="4">
      <t>ニュウキョシャ</t>
    </rPh>
    <rPh sb="5" eb="10">
      <t>シンタイキノウトウ</t>
    </rPh>
    <rPh sb="11" eb="13">
      <t>テイカ</t>
    </rPh>
    <rPh sb="15" eb="17">
      <t>バアイ</t>
    </rPh>
    <rPh sb="25" eb="28">
      <t>ヒツヨウセイ</t>
    </rPh>
    <rPh sb="28" eb="29">
      <t>オヨ</t>
    </rPh>
    <rPh sb="30" eb="32">
      <t>ミマモ</t>
    </rPh>
    <rPh sb="33" eb="34">
      <t>オヨ</t>
    </rPh>
    <rPh sb="35" eb="39">
      <t>シンタイカイゴ</t>
    </rPh>
    <rPh sb="40" eb="42">
      <t>ヒンド</t>
    </rPh>
    <rPh sb="43" eb="44">
      <t>フ</t>
    </rPh>
    <rPh sb="46" eb="48">
      <t>バアイ</t>
    </rPh>
    <phoneticPr fontId="1"/>
  </si>
  <si>
    <t>　住み替え先となる居室の入居者が退去等した際に、Ａ（住み替え予定者）入居者の身体機能等が低下して、見守り及び身体介護の頻度が増えた場合に安定性、入居者の快適性等を考察して決定します。</t>
    <rPh sb="1" eb="2">
      <t>ス</t>
    </rPh>
    <rPh sb="3" eb="4">
      <t>カ</t>
    </rPh>
    <rPh sb="5" eb="6">
      <t>サキ</t>
    </rPh>
    <rPh sb="9" eb="11">
      <t>キョシツ</t>
    </rPh>
    <rPh sb="12" eb="15">
      <t>ニュウキョシャ</t>
    </rPh>
    <rPh sb="16" eb="18">
      <t>タイキョ</t>
    </rPh>
    <rPh sb="18" eb="19">
      <t>トウ</t>
    </rPh>
    <rPh sb="21" eb="22">
      <t>サイ</t>
    </rPh>
    <rPh sb="26" eb="27">
      <t>ス</t>
    </rPh>
    <rPh sb="28" eb="29">
      <t>カ</t>
    </rPh>
    <rPh sb="30" eb="33">
      <t>ヨテイシャ</t>
    </rPh>
    <rPh sb="34" eb="37">
      <t>ニュウキョシャ</t>
    </rPh>
    <rPh sb="38" eb="42">
      <t>シンタイキノウ</t>
    </rPh>
    <rPh sb="42" eb="43">
      <t>トウ</t>
    </rPh>
    <rPh sb="44" eb="46">
      <t>テイカ</t>
    </rPh>
    <rPh sb="49" eb="51">
      <t>ミマモ</t>
    </rPh>
    <rPh sb="52" eb="53">
      <t>オヨ</t>
    </rPh>
    <rPh sb="54" eb="58">
      <t>シンタイカイゴ</t>
    </rPh>
    <rPh sb="59" eb="61">
      <t>ヒンド</t>
    </rPh>
    <rPh sb="62" eb="63">
      <t>フ</t>
    </rPh>
    <rPh sb="65" eb="67">
      <t>バアイ</t>
    </rPh>
    <rPh sb="68" eb="71">
      <t>アンテイセイ</t>
    </rPh>
    <rPh sb="72" eb="75">
      <t>ニュウキョシャ</t>
    </rPh>
    <rPh sb="76" eb="79">
      <t>カイテキセイ</t>
    </rPh>
    <rPh sb="79" eb="80">
      <t>ナド</t>
    </rPh>
    <rPh sb="81" eb="83">
      <t>コウサツ</t>
    </rPh>
    <rPh sb="85" eb="87">
      <t>ケッテイ</t>
    </rPh>
    <phoneticPr fontId="1"/>
  </si>
  <si>
    <t>　入居前に、健康診断書等、日常生活動作（ADL）調査票・病院指定の診療情報等の提出をして頂きます。</t>
    <rPh sb="1" eb="4">
      <t>ニュウキョマエ</t>
    </rPh>
    <rPh sb="6" eb="10">
      <t>ケンコウシンダン</t>
    </rPh>
    <rPh sb="10" eb="11">
      <t>ショ</t>
    </rPh>
    <rPh sb="11" eb="12">
      <t>トウ</t>
    </rPh>
    <rPh sb="13" eb="15">
      <t>ニチジョウ</t>
    </rPh>
    <rPh sb="15" eb="19">
      <t>セイカツドウサ</t>
    </rPh>
    <rPh sb="24" eb="27">
      <t>チョウサヒョウ</t>
    </rPh>
    <rPh sb="28" eb="32">
      <t>ビョウインシテイ</t>
    </rPh>
    <rPh sb="33" eb="35">
      <t>シンリョウ</t>
    </rPh>
    <rPh sb="35" eb="38">
      <t>ジョウホウトウ</t>
    </rPh>
    <rPh sb="39" eb="41">
      <t>テイシュツ</t>
    </rPh>
    <rPh sb="44" eb="45">
      <t>イタダ</t>
    </rPh>
    <phoneticPr fontId="1"/>
  </si>
  <si>
    <t>　住宅型有料老人ホーム北彩都　入居契約書
第５章第２９条から第３１条による。</t>
    <rPh sb="1" eb="8">
      <t>ジュウタクガタユウリョウロウジン</t>
    </rPh>
    <rPh sb="11" eb="14">
      <t>キタサイト</t>
    </rPh>
    <rPh sb="15" eb="17">
      <t>ニュウキョ</t>
    </rPh>
    <rPh sb="17" eb="20">
      <t>ケイヤクショ</t>
    </rPh>
    <rPh sb="21" eb="22">
      <t>ダイ</t>
    </rPh>
    <rPh sb="23" eb="24">
      <t>ショウ</t>
    </rPh>
    <rPh sb="24" eb="25">
      <t>ダイ</t>
    </rPh>
    <rPh sb="27" eb="28">
      <t>ジョウ</t>
    </rPh>
    <rPh sb="30" eb="31">
      <t>ダイ</t>
    </rPh>
    <rPh sb="33" eb="34">
      <t>ジョウ</t>
    </rPh>
    <phoneticPr fontId="1"/>
  </si>
  <si>
    <t>　住宅型有料老人ホーム北彩都　入居契約書
第３０条による。</t>
    <rPh sb="1" eb="8">
      <t>ジュウタクガタユウリョウロウジン</t>
    </rPh>
    <rPh sb="11" eb="14">
      <t>キタサイト</t>
    </rPh>
    <rPh sb="15" eb="20">
      <t>ニュウキョケイヤクショ</t>
    </rPh>
    <rPh sb="21" eb="22">
      <t>ダイ</t>
    </rPh>
    <rPh sb="24" eb="25">
      <t>ジョウ</t>
    </rPh>
    <phoneticPr fontId="1"/>
  </si>
  <si>
    <t>2000円／日（食事代・入浴・水道光熱費）</t>
    <rPh sb="4" eb="5">
      <t>エン</t>
    </rPh>
    <rPh sb="6" eb="7">
      <t>ニチ</t>
    </rPh>
    <rPh sb="8" eb="11">
      <t>ショクジダイ</t>
    </rPh>
    <rPh sb="12" eb="14">
      <t>ニュウヨク</t>
    </rPh>
    <rPh sb="15" eb="17">
      <t>スイドウ</t>
    </rPh>
    <rPh sb="17" eb="20">
      <t>コウネツヒ</t>
    </rPh>
    <phoneticPr fontId="1"/>
  </si>
  <si>
    <t>サクラ咲くクリニック</t>
    <rPh sb="3" eb="4">
      <t>サ</t>
    </rPh>
    <phoneticPr fontId="1"/>
  </si>
  <si>
    <t>旭川市宮前一条4-12-34</t>
  </si>
  <si>
    <t>内科・循環器内科</t>
    <rPh sb="0" eb="2">
      <t>ナイカ</t>
    </rPh>
    <rPh sb="3" eb="6">
      <t>ジュンカンキ</t>
    </rPh>
    <rPh sb="6" eb="8">
      <t>ナイカ</t>
    </rPh>
    <phoneticPr fontId="1"/>
  </si>
  <si>
    <t>入居者の受診、治療の協力</t>
    <rPh sb="0" eb="3">
      <t>ニュウキョシャ</t>
    </rPh>
    <rPh sb="4" eb="6">
      <t>ジュシン</t>
    </rPh>
    <rPh sb="7" eb="9">
      <t>チリョウ</t>
    </rPh>
    <rPh sb="10" eb="12">
      <t>キョウリョク</t>
    </rPh>
    <phoneticPr fontId="1"/>
  </si>
  <si>
    <t>宮前通り東歯科</t>
    <rPh sb="0" eb="3">
      <t>ミヤマエドオリ</t>
    </rPh>
    <rPh sb="4" eb="5">
      <t>ヒガシ</t>
    </rPh>
    <rPh sb="5" eb="7">
      <t>シカ</t>
    </rPh>
    <phoneticPr fontId="1"/>
  </si>
  <si>
    <t>旭川市宮前1条4丁目15-1</t>
    <rPh sb="0" eb="3">
      <t>アサヒカワシ</t>
    </rPh>
    <rPh sb="3" eb="5">
      <t>ミヤマエ</t>
    </rPh>
    <rPh sb="6" eb="7">
      <t>ジョウ</t>
    </rPh>
    <rPh sb="8" eb="10">
      <t>チョウメ</t>
    </rPh>
    <phoneticPr fontId="1"/>
  </si>
  <si>
    <t>２　建物賃貸借方式</t>
  </si>
  <si>
    <t>３　月払い方式</t>
  </si>
  <si>
    <t>１　減額なし</t>
  </si>
  <si>
    <t>　目的施設が所在する地域の自治体が発表する消費者物価指数及び人件費等を勘案し策定します。</t>
    <rPh sb="1" eb="5">
      <t>モクテキシセツ</t>
    </rPh>
    <rPh sb="6" eb="8">
      <t>ショザイ</t>
    </rPh>
    <rPh sb="10" eb="12">
      <t>チイキ</t>
    </rPh>
    <rPh sb="13" eb="16">
      <t>ジチタイ</t>
    </rPh>
    <rPh sb="17" eb="19">
      <t>ハッピョウ</t>
    </rPh>
    <rPh sb="21" eb="24">
      <t>ショウヒシャ</t>
    </rPh>
    <rPh sb="24" eb="28">
      <t>ブッカシスウ</t>
    </rPh>
    <rPh sb="28" eb="29">
      <t>オヨ</t>
    </rPh>
    <rPh sb="30" eb="34">
      <t>ジンケンヒトウ</t>
    </rPh>
    <rPh sb="35" eb="37">
      <t>カンアン</t>
    </rPh>
    <rPh sb="38" eb="40">
      <t>サクテイ</t>
    </rPh>
    <phoneticPr fontId="1"/>
  </si>
  <si>
    <t>　運営懇談会の意見を聞いた上で改定するものとします。</t>
    <rPh sb="1" eb="6">
      <t>ウンエイコンダンカイ</t>
    </rPh>
    <rPh sb="7" eb="9">
      <t>イケン</t>
    </rPh>
    <rPh sb="10" eb="11">
      <t>キ</t>
    </rPh>
    <rPh sb="13" eb="14">
      <t>ウエ</t>
    </rPh>
    <rPh sb="15" eb="17">
      <t>カイテイ</t>
    </rPh>
    <phoneticPr fontId="1"/>
  </si>
  <si>
    <t>　近隣の賃貸ワンルームマンションの家賃が40,000円程であることから、多少なりとも高齢者の負担を減らし、入居しやすい施設にするためにこの金額を設定しました。</t>
    <rPh sb="1" eb="3">
      <t>キンリン</t>
    </rPh>
    <rPh sb="4" eb="6">
      <t>チンタイ</t>
    </rPh>
    <rPh sb="17" eb="19">
      <t>ヤチン</t>
    </rPh>
    <rPh sb="26" eb="27">
      <t>エン</t>
    </rPh>
    <rPh sb="27" eb="28">
      <t>ホド</t>
    </rPh>
    <rPh sb="36" eb="38">
      <t>タショウ</t>
    </rPh>
    <rPh sb="42" eb="45">
      <t>コウレイシャ</t>
    </rPh>
    <rPh sb="46" eb="48">
      <t>フタン</t>
    </rPh>
    <rPh sb="49" eb="50">
      <t>ヘ</t>
    </rPh>
    <rPh sb="53" eb="55">
      <t>ニュウキョ</t>
    </rPh>
    <rPh sb="59" eb="61">
      <t>シセツ</t>
    </rPh>
    <rPh sb="69" eb="71">
      <t>キンガク</t>
    </rPh>
    <rPh sb="72" eb="74">
      <t>セッテイ</t>
    </rPh>
    <phoneticPr fontId="1"/>
  </si>
  <si>
    <t>　要支援及び要介護の入居者が、介護保険サービスを利用した場合の費用は、介護保険負担割合証の通りとして、給付限度額を超えたサービス利用料は、全額自己負担となります。</t>
    <rPh sb="1" eb="4">
      <t>ヨウシエン</t>
    </rPh>
    <rPh sb="4" eb="5">
      <t>オヨ</t>
    </rPh>
    <rPh sb="6" eb="9">
      <t>ヨウカイゴ</t>
    </rPh>
    <rPh sb="10" eb="13">
      <t>ニュウキョシャ</t>
    </rPh>
    <rPh sb="15" eb="17">
      <t>カイゴ</t>
    </rPh>
    <rPh sb="17" eb="19">
      <t>ホケン</t>
    </rPh>
    <rPh sb="24" eb="26">
      <t>リヨウ</t>
    </rPh>
    <rPh sb="28" eb="30">
      <t>バアイ</t>
    </rPh>
    <rPh sb="31" eb="33">
      <t>ヒヨウ</t>
    </rPh>
    <rPh sb="35" eb="37">
      <t>カイゴ</t>
    </rPh>
    <rPh sb="37" eb="39">
      <t>ホケン</t>
    </rPh>
    <rPh sb="39" eb="41">
      <t>フタン</t>
    </rPh>
    <rPh sb="41" eb="43">
      <t>ワリアイ</t>
    </rPh>
    <rPh sb="43" eb="44">
      <t>ショウ</t>
    </rPh>
    <rPh sb="45" eb="46">
      <t>トオ</t>
    </rPh>
    <rPh sb="51" eb="53">
      <t>キュウフ</t>
    </rPh>
    <rPh sb="53" eb="55">
      <t>ゲンド</t>
    </rPh>
    <rPh sb="55" eb="56">
      <t>ガク</t>
    </rPh>
    <rPh sb="57" eb="58">
      <t>コ</t>
    </rPh>
    <rPh sb="64" eb="67">
      <t>リヨウリョウ</t>
    </rPh>
    <rPh sb="69" eb="71">
      <t>ゼンガク</t>
    </rPh>
    <rPh sb="71" eb="73">
      <t>ジコ</t>
    </rPh>
    <rPh sb="73" eb="75">
      <t>フタン</t>
    </rPh>
    <phoneticPr fontId="1"/>
  </si>
  <si>
    <t>　施設に勤務する介護職員に対する人件費として充当します。</t>
    <rPh sb="1" eb="3">
      <t>シセツ</t>
    </rPh>
    <rPh sb="4" eb="6">
      <t>キンム</t>
    </rPh>
    <rPh sb="8" eb="12">
      <t>カイゴショクイン</t>
    </rPh>
    <rPh sb="13" eb="14">
      <t>タイ</t>
    </rPh>
    <rPh sb="16" eb="19">
      <t>ジンケンヒ</t>
    </rPh>
    <rPh sb="22" eb="24">
      <t>ジュウトウ</t>
    </rPh>
    <phoneticPr fontId="1"/>
  </si>
  <si>
    <t>１日３食（３０日算定）の場合の金額
食事は入居者の選択制とします。
１日の食費内訳
　朝食３００円・昼食５００円・夕食５００円</t>
    <rPh sb="0" eb="2">
      <t>イチニチ</t>
    </rPh>
    <rPh sb="3" eb="4">
      <t>ショク</t>
    </rPh>
    <rPh sb="7" eb="8">
      <t>ニチ</t>
    </rPh>
    <rPh sb="8" eb="10">
      <t>サンテイ</t>
    </rPh>
    <rPh sb="12" eb="14">
      <t>バアイ</t>
    </rPh>
    <rPh sb="15" eb="17">
      <t>キンガク</t>
    </rPh>
    <rPh sb="18" eb="20">
      <t>ショクジ</t>
    </rPh>
    <rPh sb="21" eb="24">
      <t>ニュウキョシャ</t>
    </rPh>
    <rPh sb="25" eb="28">
      <t>センタクセイ</t>
    </rPh>
    <rPh sb="35" eb="36">
      <t>ニチ</t>
    </rPh>
    <rPh sb="37" eb="39">
      <t>ショクヒ</t>
    </rPh>
    <rPh sb="39" eb="41">
      <t>ウチワケ</t>
    </rPh>
    <rPh sb="43" eb="45">
      <t>チョウショク</t>
    </rPh>
    <rPh sb="48" eb="49">
      <t>エン</t>
    </rPh>
    <rPh sb="50" eb="52">
      <t>チュウショク</t>
    </rPh>
    <rPh sb="55" eb="56">
      <t>エン</t>
    </rPh>
    <rPh sb="57" eb="59">
      <t>ユウショク</t>
    </rPh>
    <rPh sb="62" eb="63">
      <t>エン</t>
    </rPh>
    <phoneticPr fontId="1"/>
  </si>
  <si>
    <t>暖房10-5月 10000</t>
    <rPh sb="0" eb="2">
      <t>ダンボウ</t>
    </rPh>
    <rPh sb="6" eb="7">
      <t>ガツ</t>
    </rPh>
    <phoneticPr fontId="1"/>
  </si>
  <si>
    <t>暖房10-5 10000</t>
    <rPh sb="0" eb="2">
      <t>ダンボウ</t>
    </rPh>
    <phoneticPr fontId="1"/>
  </si>
  <si>
    <t>きざみ食、ミキサー食
（５００／日）１５，０００円（３０日の場合）
・利用者の個別的な選択による保険外サービスもあります。</t>
    <rPh sb="3" eb="4">
      <t>ショク</t>
    </rPh>
    <rPh sb="9" eb="10">
      <t>ショク</t>
    </rPh>
    <rPh sb="16" eb="17">
      <t>ニチ</t>
    </rPh>
    <rPh sb="24" eb="25">
      <t>エン</t>
    </rPh>
    <rPh sb="28" eb="29">
      <t>ニチ</t>
    </rPh>
    <rPh sb="30" eb="32">
      <t>バアイ</t>
    </rPh>
    <rPh sb="35" eb="38">
      <t>リヨウシャ</t>
    </rPh>
    <rPh sb="39" eb="42">
      <t>コベツテキ</t>
    </rPh>
    <rPh sb="43" eb="45">
      <t>センタク</t>
    </rPh>
    <rPh sb="48" eb="51">
      <t>ホケンガイ</t>
    </rPh>
    <phoneticPr fontId="1"/>
  </si>
  <si>
    <t>施設の受付担当：介護職員</t>
    <rPh sb="0" eb="2">
      <t>シセツ</t>
    </rPh>
    <rPh sb="3" eb="7">
      <t>ウケツケタントウ</t>
    </rPh>
    <rPh sb="8" eb="12">
      <t>カイゴショクイン</t>
    </rPh>
    <phoneticPr fontId="1"/>
  </si>
  <si>
    <t>年中無休</t>
    <rPh sb="0" eb="4">
      <t>ネンジュウムキュウ</t>
    </rPh>
    <phoneticPr fontId="1"/>
  </si>
  <si>
    <t>旭川市指導監査課</t>
    <rPh sb="0" eb="3">
      <t>アサヒカワシ</t>
    </rPh>
    <rPh sb="3" eb="8">
      <t>シドウカンサカ</t>
    </rPh>
    <phoneticPr fontId="1"/>
  </si>
  <si>
    <t>25</t>
    <phoneticPr fontId="1"/>
  </si>
  <si>
    <t>9849</t>
    <phoneticPr fontId="1"/>
  </si>
  <si>
    <t>土曜・日曜・祝祭日</t>
    <rPh sb="0" eb="2">
      <t>ドヨウ</t>
    </rPh>
    <rPh sb="3" eb="5">
      <t>ニチヨウ</t>
    </rPh>
    <rPh sb="6" eb="9">
      <t>シュクサイジツ</t>
    </rPh>
    <phoneticPr fontId="1"/>
  </si>
  <si>
    <t>北海道国民健康保険団体連合会（企画・苦情係）</t>
    <rPh sb="0" eb="3">
      <t>ホッカイドウ</t>
    </rPh>
    <rPh sb="3" eb="5">
      <t>コクミン</t>
    </rPh>
    <rPh sb="5" eb="7">
      <t>ケンコウ</t>
    </rPh>
    <rPh sb="7" eb="9">
      <t>ホケン</t>
    </rPh>
    <rPh sb="9" eb="11">
      <t>ダンタイ</t>
    </rPh>
    <rPh sb="11" eb="13">
      <t>レンゴウ</t>
    </rPh>
    <rPh sb="13" eb="14">
      <t>カイ</t>
    </rPh>
    <rPh sb="15" eb="17">
      <t>キカク</t>
    </rPh>
    <rPh sb="18" eb="21">
      <t>クジョウガカリ</t>
    </rPh>
    <phoneticPr fontId="1"/>
  </si>
  <si>
    <t>011</t>
    <phoneticPr fontId="1"/>
  </si>
  <si>
    <t>231</t>
    <phoneticPr fontId="1"/>
  </si>
  <si>
    <t>5175</t>
    <phoneticPr fontId="1"/>
  </si>
  <si>
    <t>東京海上日動火災保険（株）
超ビジネス保険（事業活動包括保険）</t>
    <rPh sb="0" eb="10">
      <t>トウキョウカイジョウニチドウカサイホケン</t>
    </rPh>
    <rPh sb="11" eb="12">
      <t>カブ</t>
    </rPh>
    <rPh sb="14" eb="15">
      <t>チョウ</t>
    </rPh>
    <rPh sb="19" eb="21">
      <t>ホケン</t>
    </rPh>
    <rPh sb="22" eb="26">
      <t>ジギョウカツドウ</t>
    </rPh>
    <rPh sb="26" eb="30">
      <t>ホウカツホケン</t>
    </rPh>
    <phoneticPr fontId="1"/>
  </si>
  <si>
    <t>東京海上日動火災保険（株）
超ビジネス保険（事業活動包括保険）</t>
    <phoneticPr fontId="1"/>
  </si>
  <si>
    <t>運営懇談会の際に聴取している。</t>
    <rPh sb="0" eb="5">
      <t>ウンエイコンダンカイ</t>
    </rPh>
    <rPh sb="6" eb="7">
      <t>サイ</t>
    </rPh>
    <rPh sb="8" eb="10">
      <t>チョウシュ</t>
    </rPh>
    <phoneticPr fontId="1"/>
  </si>
  <si>
    <t>３　公開していない</t>
  </si>
  <si>
    <t>大森 六郎</t>
    <rPh sb="0" eb="2">
      <t>オオモリ</t>
    </rPh>
    <rPh sb="3" eb="5">
      <t>ロクロウ</t>
    </rPh>
    <phoneticPr fontId="1"/>
  </si>
  <si>
    <t>施設長</t>
    <rPh sb="0" eb="3">
      <t>シセツチョウ</t>
    </rPh>
    <phoneticPr fontId="1"/>
  </si>
  <si>
    <t>　共益費として、居室及び共用部分の電気料、水道光熱費及び有料のごみ収集、トイレットペーパー等の日常生活支援に係る費用に充当します。</t>
    <rPh sb="1" eb="4">
      <t>キョウエキヒ</t>
    </rPh>
    <rPh sb="8" eb="10">
      <t>キョシツ</t>
    </rPh>
    <rPh sb="10" eb="11">
      <t>オヨ</t>
    </rPh>
    <rPh sb="12" eb="16">
      <t>キョウヨウブブン</t>
    </rPh>
    <rPh sb="17" eb="19">
      <t>デンキ</t>
    </rPh>
    <rPh sb="19" eb="20">
      <t>リョウ</t>
    </rPh>
    <rPh sb="21" eb="23">
      <t>スイドウ</t>
    </rPh>
    <rPh sb="23" eb="26">
      <t>コウネツヒ</t>
    </rPh>
    <rPh sb="26" eb="27">
      <t>オヨ</t>
    </rPh>
    <rPh sb="28" eb="30">
      <t>ユウリョウ</t>
    </rPh>
    <rPh sb="33" eb="35">
      <t>シュウシュウ</t>
    </rPh>
    <rPh sb="45" eb="46">
      <t>トウ</t>
    </rPh>
    <rPh sb="47" eb="49">
      <t>ニチジョウ</t>
    </rPh>
    <rPh sb="49" eb="51">
      <t>セイカツ</t>
    </rPh>
    <rPh sb="51" eb="53">
      <t>シエン</t>
    </rPh>
    <rPh sb="54" eb="55">
      <t>カカワ</t>
    </rPh>
    <rPh sb="56" eb="58">
      <t>ヒヨウ</t>
    </rPh>
    <rPh sb="59" eb="61">
      <t>ジュウトウ</t>
    </rPh>
    <phoneticPr fontId="1"/>
  </si>
  <si>
    <t>①　市内バス利用の場合
　　旭川電気軌道
　　１条通１８丁目停留所下車　徒歩５分
②　自動車利用の場合
　　旭川駅から約1.3㎞　３分</t>
    <rPh sb="2" eb="4">
      <t>シナイ</t>
    </rPh>
    <rPh sb="6" eb="8">
      <t>リヨウ</t>
    </rPh>
    <rPh sb="9" eb="11">
      <t>バアイ</t>
    </rPh>
    <rPh sb="14" eb="16">
      <t>アサヒカワ</t>
    </rPh>
    <rPh sb="16" eb="20">
      <t>デンキキドウ</t>
    </rPh>
    <rPh sb="24" eb="26">
      <t>ジョウドオ</t>
    </rPh>
    <rPh sb="28" eb="30">
      <t>チョウメ</t>
    </rPh>
    <rPh sb="30" eb="33">
      <t>テイリュウジョ</t>
    </rPh>
    <rPh sb="33" eb="35">
      <t>ゲシャ</t>
    </rPh>
    <rPh sb="36" eb="38">
      <t>トホ</t>
    </rPh>
    <rPh sb="39" eb="40">
      <t>フン</t>
    </rPh>
    <rPh sb="44" eb="47">
      <t>ジドウシャ</t>
    </rPh>
    <rPh sb="47" eb="49">
      <t>リヨウ</t>
    </rPh>
    <rPh sb="50" eb="52">
      <t>バアイ</t>
    </rPh>
    <rPh sb="55" eb="58">
      <t>アサヒカワエキ</t>
    </rPh>
    <rPh sb="60" eb="61">
      <t>ヤク</t>
    </rPh>
    <rPh sb="67" eb="68">
      <t>フン</t>
    </rPh>
    <phoneticPr fontId="1"/>
  </si>
  <si>
    <t>hanabito1.17</t>
    <phoneticPr fontId="1"/>
  </si>
  <si>
    <t>社会福祉士</t>
    <rPh sb="0" eb="5">
      <t>シャカイフクシシ</t>
    </rPh>
    <phoneticPr fontId="1"/>
  </si>
  <si>
    <t>なし</t>
    <phoneticPr fontId="1"/>
  </si>
  <si>
    <t>医療機関主治医のアドバイスにより施設に戻れないことから、家族に相談し退所と判断される。</t>
    <rPh sb="0" eb="4">
      <t>イリョウキカン</t>
    </rPh>
    <rPh sb="4" eb="7">
      <t>シュジイ</t>
    </rPh>
    <rPh sb="16" eb="18">
      <t>シセツ</t>
    </rPh>
    <rPh sb="19" eb="20">
      <t>モド</t>
    </rPh>
    <rPh sb="28" eb="30">
      <t>カゾク</t>
    </rPh>
    <rPh sb="31" eb="33">
      <t>ソウダン</t>
    </rPh>
    <rPh sb="34" eb="36">
      <t>タイショ</t>
    </rPh>
    <rPh sb="37" eb="39">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</si>
</sst>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view="pageBreakPreview" topLeftCell="A585" zoomScale="98" zoomScaleNormal="98" zoomScaleSheetLayoutView="98"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2609</v>
      </c>
      <c r="G5" s="170"/>
      <c r="H5" s="170"/>
      <c r="I5" s="170"/>
      <c r="J5" s="170"/>
      <c r="K5" s="170"/>
      <c r="L5" s="170"/>
      <c r="M5" s="170"/>
      <c r="N5" s="170"/>
      <c r="O5" s="170"/>
      <c r="P5" s="170"/>
      <c r="Q5" s="12"/>
    </row>
    <row r="6" spans="1:20" ht="20.100000000000001" customHeight="1">
      <c r="B6" s="167" t="s">
        <v>2</v>
      </c>
      <c r="C6" s="168"/>
      <c r="D6" s="168"/>
      <c r="E6" s="169"/>
      <c r="F6" s="83" t="s">
        <v>2610</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2545</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2544</v>
      </c>
      <c r="K12" s="149"/>
      <c r="L12" s="149"/>
      <c r="M12" s="149"/>
      <c r="N12" s="149"/>
      <c r="O12" s="150"/>
      <c r="P12" s="151"/>
    </row>
    <row r="13" spans="1:20" ht="39" customHeight="1">
      <c r="B13" s="152" t="s">
        <v>5</v>
      </c>
      <c r="C13" s="90"/>
      <c r="D13" s="90"/>
      <c r="E13" s="90"/>
      <c r="F13" s="75" t="s">
        <v>12</v>
      </c>
      <c r="G13" s="76"/>
      <c r="H13" s="153" t="s">
        <v>2528</v>
      </c>
      <c r="I13" s="154"/>
      <c r="J13" s="154"/>
      <c r="K13" s="154"/>
      <c r="L13" s="154"/>
      <c r="M13" s="154"/>
      <c r="N13" s="154"/>
      <c r="O13" s="154"/>
      <c r="P13" s="155"/>
      <c r="S13" s="15" t="str">
        <f>IF(H13="","未記入","")</f>
        <v/>
      </c>
    </row>
    <row r="14" spans="1:20" ht="39" customHeight="1">
      <c r="B14" s="152"/>
      <c r="C14" s="90"/>
      <c r="D14" s="90"/>
      <c r="E14" s="90"/>
      <c r="F14" s="156" t="s">
        <v>2527</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2549</v>
      </c>
      <c r="K16" s="229"/>
      <c r="L16" s="229"/>
      <c r="M16" s="229"/>
      <c r="N16" s="229"/>
      <c r="O16" s="229"/>
      <c r="P16" s="230"/>
    </row>
    <row r="17" spans="1:20" ht="20.100000000000001" customHeight="1">
      <c r="B17" s="130" t="s">
        <v>6</v>
      </c>
      <c r="C17" s="76"/>
      <c r="D17" s="76"/>
      <c r="E17" s="116"/>
      <c r="F17" s="34" t="s">
        <v>13</v>
      </c>
      <c r="G17" s="31">
        <v>78</v>
      </c>
      <c r="H17" s="35" t="s">
        <v>469</v>
      </c>
      <c r="I17" s="32">
        <v>8318</v>
      </c>
      <c r="J17" s="132"/>
      <c r="K17" s="133"/>
      <c r="L17" s="133"/>
      <c r="M17" s="133"/>
      <c r="N17" s="133"/>
      <c r="O17" s="133"/>
      <c r="P17" s="134"/>
      <c r="S17" s="15" t="str">
        <f>IF(OR(G17="",I17=""),"未記入","")</f>
        <v/>
      </c>
    </row>
    <row r="18" spans="1:20" ht="57.75" customHeight="1">
      <c r="B18" s="131"/>
      <c r="C18" s="118"/>
      <c r="D18" s="118"/>
      <c r="E18" s="119"/>
      <c r="F18" s="91" t="s">
        <v>2546</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2550</v>
      </c>
      <c r="K19" s="35" t="s">
        <v>469</v>
      </c>
      <c r="L19" s="63" t="s">
        <v>2551</v>
      </c>
      <c r="M19" s="35" t="s">
        <v>469</v>
      </c>
      <c r="N19" s="63" t="s">
        <v>2552</v>
      </c>
      <c r="O19" s="133"/>
      <c r="P19" s="134"/>
      <c r="Q19" s="12"/>
    </row>
    <row r="20" spans="1:20" ht="20.100000000000001" customHeight="1">
      <c r="B20" s="135"/>
      <c r="C20" s="136"/>
      <c r="D20" s="136"/>
      <c r="E20" s="137"/>
      <c r="F20" s="90" t="s">
        <v>15</v>
      </c>
      <c r="G20" s="90"/>
      <c r="H20" s="90"/>
      <c r="I20" s="90"/>
      <c r="J20" s="64" t="s">
        <v>2550</v>
      </c>
      <c r="K20" s="35" t="s">
        <v>469</v>
      </c>
      <c r="L20" s="63" t="s">
        <v>2551</v>
      </c>
      <c r="M20" s="35" t="s">
        <v>469</v>
      </c>
      <c r="N20" s="63" t="s">
        <v>2552</v>
      </c>
      <c r="O20" s="133"/>
      <c r="P20" s="134"/>
      <c r="Q20" s="12"/>
    </row>
    <row r="21" spans="1:20" ht="20.100000000000001" customHeight="1">
      <c r="B21" s="135"/>
      <c r="C21" s="136"/>
      <c r="D21" s="136"/>
      <c r="E21" s="137"/>
      <c r="F21" s="100" t="s">
        <v>411</v>
      </c>
      <c r="G21" s="138"/>
      <c r="H21" s="138"/>
      <c r="I21" s="101"/>
      <c r="J21" s="82" t="s">
        <v>2613</v>
      </c>
      <c r="K21" s="98"/>
      <c r="L21" s="98"/>
      <c r="M21" s="35" t="s">
        <v>465</v>
      </c>
      <c r="N21" s="98" t="s">
        <v>2553</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2547</v>
      </c>
      <c r="K24" s="81"/>
      <c r="L24" s="81"/>
      <c r="M24" s="81"/>
      <c r="N24" s="81"/>
      <c r="O24" s="82"/>
      <c r="P24" s="83"/>
    </row>
    <row r="25" spans="1:20" ht="20.100000000000001" customHeight="1">
      <c r="B25" s="131"/>
      <c r="C25" s="118"/>
      <c r="D25" s="118"/>
      <c r="E25" s="119"/>
      <c r="F25" s="193" t="s">
        <v>18</v>
      </c>
      <c r="G25" s="193"/>
      <c r="H25" s="90"/>
      <c r="I25" s="90"/>
      <c r="J25" s="81" t="s">
        <v>2554</v>
      </c>
      <c r="K25" s="81"/>
      <c r="L25" s="81"/>
      <c r="M25" s="81"/>
      <c r="N25" s="81"/>
      <c r="O25" s="82"/>
      <c r="P25" s="83"/>
    </row>
    <row r="26" spans="1:20" ht="20.100000000000001" customHeight="1">
      <c r="B26" s="152" t="s">
        <v>9</v>
      </c>
      <c r="C26" s="90"/>
      <c r="D26" s="90"/>
      <c r="E26" s="90"/>
      <c r="F26" s="165">
        <v>1971</v>
      </c>
      <c r="G26" s="166"/>
      <c r="H26" s="35" t="s">
        <v>466</v>
      </c>
      <c r="I26" s="166">
        <v>6</v>
      </c>
      <c r="J26" s="166"/>
      <c r="K26" s="35" t="s">
        <v>467</v>
      </c>
      <c r="L26" s="166">
        <v>9</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2532</v>
      </c>
      <c r="I31" s="189"/>
      <c r="J31" s="189"/>
      <c r="K31" s="189"/>
      <c r="L31" s="189"/>
      <c r="M31" s="189"/>
      <c r="N31" s="189"/>
      <c r="O31" s="189"/>
      <c r="P31" s="190"/>
      <c r="S31" s="15" t="str">
        <f>IF(H31="","未記入","")</f>
        <v/>
      </c>
    </row>
    <row r="32" spans="1:20" ht="39" customHeight="1">
      <c r="B32" s="131"/>
      <c r="C32" s="118"/>
      <c r="D32" s="118"/>
      <c r="E32" s="119"/>
      <c r="F32" s="156" t="s">
        <v>2531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8330</v>
      </c>
      <c r="J33" s="104"/>
      <c r="K33" s="104"/>
      <c r="L33" s="104"/>
      <c r="M33" s="104"/>
      <c r="N33" s="104"/>
      <c r="O33" s="104"/>
      <c r="P33" s="171"/>
      <c r="S33" s="15" t="str">
        <f>IF(OR(G33="",I33=""),"未記入","")</f>
        <v/>
      </c>
    </row>
    <row r="34" spans="2:20" ht="58.5" customHeight="1">
      <c r="B34" s="131"/>
      <c r="C34" s="118"/>
      <c r="D34" s="118"/>
      <c r="E34" s="119"/>
      <c r="F34" s="91" t="s">
        <v>2533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2534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2612</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2529</v>
      </c>
      <c r="K43" s="35" t="s">
        <v>469</v>
      </c>
      <c r="L43" s="11" t="s">
        <v>2530</v>
      </c>
      <c r="M43" s="35" t="s">
        <v>469</v>
      </c>
      <c r="N43" s="11" t="s">
        <v>2535</v>
      </c>
      <c r="O43" s="133"/>
      <c r="P43" s="134"/>
      <c r="S43" s="15" t="str">
        <f>IF(OR(J43="",L43="",N43=""),"未記入","")</f>
        <v/>
      </c>
    </row>
    <row r="44" spans="2:20" ht="20.100000000000001" customHeight="1">
      <c r="B44" s="152"/>
      <c r="C44" s="90"/>
      <c r="D44" s="90"/>
      <c r="E44" s="90"/>
      <c r="F44" s="90" t="s">
        <v>15</v>
      </c>
      <c r="G44" s="90"/>
      <c r="H44" s="90"/>
      <c r="I44" s="90"/>
      <c r="J44" s="64" t="s">
        <v>2529</v>
      </c>
      <c r="K44" s="35" t="s">
        <v>469</v>
      </c>
      <c r="L44" s="63" t="s">
        <v>2536</v>
      </c>
      <c r="M44" s="35" t="s">
        <v>469</v>
      </c>
      <c r="N44" s="63" t="s">
        <v>2537</v>
      </c>
      <c r="O44" s="133"/>
      <c r="P44" s="134"/>
    </row>
    <row r="45" spans="2:20" ht="20.100000000000001" customHeight="1">
      <c r="B45" s="152"/>
      <c r="C45" s="90"/>
      <c r="D45" s="90"/>
      <c r="E45" s="90"/>
      <c r="F45" s="100" t="s">
        <v>411</v>
      </c>
      <c r="G45" s="138"/>
      <c r="H45" s="138"/>
      <c r="I45" s="101"/>
      <c r="J45" s="82" t="s">
        <v>2613</v>
      </c>
      <c r="K45" s="98"/>
      <c r="L45" s="98"/>
      <c r="M45" s="35" t="s">
        <v>465</v>
      </c>
      <c r="N45" s="98" t="s">
        <v>2553</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2547</v>
      </c>
      <c r="K48" s="81"/>
      <c r="L48" s="81"/>
      <c r="M48" s="81"/>
      <c r="N48" s="81"/>
      <c r="O48" s="82"/>
      <c r="P48" s="83"/>
    </row>
    <row r="49" spans="1:20" ht="20.100000000000001" customHeight="1">
      <c r="B49" s="152"/>
      <c r="C49" s="90"/>
      <c r="D49" s="90"/>
      <c r="E49" s="90"/>
      <c r="F49" s="90" t="s">
        <v>18</v>
      </c>
      <c r="G49" s="90"/>
      <c r="H49" s="90"/>
      <c r="I49" s="90"/>
      <c r="J49" s="81" t="s">
        <v>2555</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7</v>
      </c>
      <c r="N50" s="35" t="s">
        <v>467</v>
      </c>
      <c r="O50" s="61">
        <v>24</v>
      </c>
      <c r="P50" s="37" t="s">
        <v>468</v>
      </c>
      <c r="S50" s="15" t="str">
        <f>IF(OR(J50="",M50="",O50=""),"未記入","")</f>
        <v/>
      </c>
    </row>
    <row r="51" spans="1:20" ht="20.100000000000001" customHeight="1" thickBot="1">
      <c r="B51" s="196" t="s">
        <v>29</v>
      </c>
      <c r="C51" s="197"/>
      <c r="D51" s="197"/>
      <c r="E51" s="197"/>
      <c r="F51" s="197"/>
      <c r="G51" s="197"/>
      <c r="H51" s="197"/>
      <c r="I51" s="197"/>
      <c r="J51" s="198">
        <v>2013</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2538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399.3</v>
      </c>
      <c r="H61" s="147"/>
      <c r="I61" s="147"/>
      <c r="J61" s="147"/>
      <c r="K61" s="215"/>
      <c r="L61" s="214" t="s">
        <v>497</v>
      </c>
      <c r="M61" s="202"/>
      <c r="N61" s="202"/>
      <c r="O61" s="202"/>
      <c r="P61" s="216"/>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488.25</v>
      </c>
      <c r="L72" s="98"/>
      <c r="M72" s="98"/>
      <c r="N72" s="140" t="s">
        <v>472</v>
      </c>
      <c r="O72" s="140"/>
      <c r="P72" s="200"/>
    </row>
    <row r="73" spans="2:16" ht="20.100000000000001" customHeight="1">
      <c r="B73" s="435"/>
      <c r="C73" s="436"/>
      <c r="D73" s="117"/>
      <c r="E73" s="118"/>
      <c r="F73" s="119"/>
      <c r="G73" s="195" t="s">
        <v>42</v>
      </c>
      <c r="H73" s="195"/>
      <c r="I73" s="195"/>
      <c r="J73" s="195"/>
      <c r="K73" s="82">
        <v>291.55</v>
      </c>
      <c r="L73" s="98"/>
      <c r="M73" s="98"/>
      <c r="N73" s="140" t="s">
        <v>472</v>
      </c>
      <c r="O73" s="140"/>
      <c r="P73" s="200"/>
    </row>
    <row r="74" spans="2:16" ht="20.100000000000001" customHeight="1">
      <c r="B74" s="435"/>
      <c r="C74" s="436"/>
      <c r="D74" s="90" t="s">
        <v>43</v>
      </c>
      <c r="E74" s="90"/>
      <c r="F74" s="90"/>
      <c r="G74" s="81" t="s">
        <v>2556</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2557</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2558</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12.87</v>
      </c>
      <c r="K95" s="50" t="s">
        <v>472</v>
      </c>
      <c r="L95" s="82">
        <v>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13.23</v>
      </c>
      <c r="K96" s="50" t="s">
        <v>472</v>
      </c>
      <c r="L96" s="82">
        <v>3</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14.04</v>
      </c>
      <c r="K97" s="50" t="s">
        <v>472</v>
      </c>
      <c r="L97" s="82">
        <v>1</v>
      </c>
      <c r="M97" s="159"/>
      <c r="N97" s="149" t="s">
        <v>2397</v>
      </c>
      <c r="O97" s="150"/>
      <c r="P97" s="151"/>
      <c r="S97" s="15" t="str">
        <f t="shared" si="0"/>
        <v/>
      </c>
    </row>
    <row r="98" spans="2:19" ht="20.100000000000001" customHeight="1">
      <c r="B98" s="152"/>
      <c r="C98" s="90"/>
      <c r="D98" s="90" t="s">
        <v>50</v>
      </c>
      <c r="E98" s="90"/>
      <c r="F98" s="81" t="s">
        <v>2359</v>
      </c>
      <c r="G98" s="81"/>
      <c r="H98" s="81" t="s">
        <v>2360</v>
      </c>
      <c r="I98" s="81"/>
      <c r="J98" s="23">
        <v>14.04</v>
      </c>
      <c r="K98" s="50" t="s">
        <v>472</v>
      </c>
      <c r="L98" s="82">
        <v>6</v>
      </c>
      <c r="M98" s="159"/>
      <c r="N98" s="149" t="s">
        <v>2397</v>
      </c>
      <c r="O98" s="150"/>
      <c r="P98" s="151"/>
      <c r="S98" s="15" t="str">
        <f t="shared" si="0"/>
        <v/>
      </c>
    </row>
    <row r="99" spans="2:19" ht="20.100000000000001" customHeight="1">
      <c r="B99" s="152"/>
      <c r="C99" s="90"/>
      <c r="D99" s="90" t="s">
        <v>51</v>
      </c>
      <c r="E99" s="90"/>
      <c r="F99" s="81" t="s">
        <v>2359</v>
      </c>
      <c r="G99" s="81"/>
      <c r="H99" s="81" t="s">
        <v>2360</v>
      </c>
      <c r="I99" s="81"/>
      <c r="J99" s="23">
        <v>20.07</v>
      </c>
      <c r="K99" s="50" t="s">
        <v>472</v>
      </c>
      <c r="L99" s="82">
        <v>1</v>
      </c>
      <c r="M99" s="159"/>
      <c r="N99" s="149" t="s">
        <v>2398</v>
      </c>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v>
      </c>
      <c r="H105" s="141" t="s">
        <v>474</v>
      </c>
      <c r="I105" s="244" t="s">
        <v>66</v>
      </c>
      <c r="J105" s="244"/>
      <c r="K105" s="244"/>
      <c r="L105" s="244"/>
      <c r="M105" s="244"/>
      <c r="N105" s="82">
        <v>1</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2560</v>
      </c>
      <c r="H113" s="81"/>
      <c r="I113" s="81"/>
      <c r="J113" s="81"/>
      <c r="K113" s="81"/>
      <c r="L113" s="81"/>
      <c r="M113" s="81"/>
      <c r="N113" s="81"/>
      <c r="O113" s="82"/>
      <c r="P113" s="83"/>
    </row>
    <row r="114" spans="2:16" ht="20.100000000000001" customHeight="1">
      <c r="B114" s="242"/>
      <c r="C114" s="243"/>
      <c r="D114" s="237" t="s">
        <v>79</v>
      </c>
      <c r="E114" s="220"/>
      <c r="F114" s="221"/>
      <c r="G114" s="240" t="s">
        <v>2561</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2562</v>
      </c>
      <c r="H116" s="81"/>
      <c r="I116" s="81"/>
      <c r="J116" s="81"/>
      <c r="K116" s="81"/>
      <c r="L116" s="81"/>
      <c r="M116" s="81"/>
      <c r="N116" s="81"/>
      <c r="O116" s="82"/>
      <c r="P116" s="83"/>
    </row>
    <row r="117" spans="2:16" ht="20.100000000000001" customHeight="1">
      <c r="B117" s="219" t="s">
        <v>70</v>
      </c>
      <c r="C117" s="221"/>
      <c r="D117" s="232" t="s">
        <v>72</v>
      </c>
      <c r="E117" s="140"/>
      <c r="F117" s="141"/>
      <c r="G117" s="81" t="s">
        <v>2560</v>
      </c>
      <c r="H117" s="81"/>
      <c r="I117" s="81"/>
      <c r="J117" s="81"/>
      <c r="K117" s="81"/>
      <c r="L117" s="81"/>
      <c r="M117" s="81"/>
      <c r="N117" s="81"/>
      <c r="O117" s="82"/>
      <c r="P117" s="83"/>
    </row>
    <row r="118" spans="2:16" ht="20.100000000000001" customHeight="1">
      <c r="B118" s="222"/>
      <c r="C118" s="224"/>
      <c r="D118" s="78" t="s">
        <v>73</v>
      </c>
      <c r="E118" s="79"/>
      <c r="F118" s="80"/>
      <c r="G118" s="81" t="s">
        <v>2560</v>
      </c>
      <c r="H118" s="81"/>
      <c r="I118" s="81"/>
      <c r="J118" s="81"/>
      <c r="K118" s="81"/>
      <c r="L118" s="81"/>
      <c r="M118" s="81"/>
      <c r="N118" s="81"/>
      <c r="O118" s="82"/>
      <c r="P118" s="83"/>
    </row>
    <row r="119" spans="2:16" ht="20.100000000000001" customHeight="1">
      <c r="B119" s="222"/>
      <c r="C119" s="224"/>
      <c r="D119" s="245" t="s">
        <v>74</v>
      </c>
      <c r="E119" s="246"/>
      <c r="F119" s="247"/>
      <c r="G119" s="81" t="s">
        <v>2560</v>
      </c>
      <c r="H119" s="81"/>
      <c r="I119" s="81"/>
      <c r="J119" s="81"/>
      <c r="K119" s="81"/>
      <c r="L119" s="81"/>
      <c r="M119" s="81"/>
      <c r="N119" s="81"/>
      <c r="O119" s="82"/>
      <c r="P119" s="83"/>
    </row>
    <row r="120" spans="2:16" ht="20.100000000000001" customHeight="1">
      <c r="B120" s="222"/>
      <c r="C120" s="224"/>
      <c r="D120" s="232" t="s">
        <v>75</v>
      </c>
      <c r="E120" s="140"/>
      <c r="F120" s="141"/>
      <c r="G120" s="81" t="s">
        <v>2560</v>
      </c>
      <c r="H120" s="81"/>
      <c r="I120" s="81"/>
      <c r="J120" s="81"/>
      <c r="K120" s="81"/>
      <c r="L120" s="81"/>
      <c r="M120" s="81"/>
      <c r="N120" s="81"/>
      <c r="O120" s="82"/>
      <c r="P120" s="83"/>
    </row>
    <row r="121" spans="2:16" ht="20.100000000000001" customHeight="1">
      <c r="B121" s="222"/>
      <c r="C121" s="224"/>
      <c r="D121" s="232" t="s">
        <v>76</v>
      </c>
      <c r="E121" s="140"/>
      <c r="F121" s="141"/>
      <c r="G121" s="81" t="s">
        <v>2560</v>
      </c>
      <c r="H121" s="81"/>
      <c r="I121" s="81"/>
      <c r="J121" s="81"/>
      <c r="K121" s="81"/>
      <c r="L121" s="81"/>
      <c r="M121" s="81"/>
      <c r="N121" s="81"/>
      <c r="O121" s="82"/>
      <c r="P121" s="83"/>
    </row>
    <row r="122" spans="2:16" ht="20.100000000000001" customHeight="1">
      <c r="B122" s="248"/>
      <c r="C122" s="249"/>
      <c r="D122" s="232" t="s">
        <v>77</v>
      </c>
      <c r="E122" s="140"/>
      <c r="F122" s="141"/>
      <c r="G122" s="81" t="s">
        <v>2560</v>
      </c>
      <c r="H122" s="81"/>
      <c r="I122" s="81"/>
      <c r="J122" s="81"/>
      <c r="K122" s="81"/>
      <c r="L122" s="81"/>
      <c r="M122" s="81"/>
      <c r="N122" s="81"/>
      <c r="O122" s="82"/>
      <c r="P122" s="83"/>
    </row>
    <row r="123" spans="2:16" ht="20.100000000000001" customHeight="1">
      <c r="B123" s="219" t="s">
        <v>412</v>
      </c>
      <c r="C123" s="221"/>
      <c r="D123" s="232" t="s">
        <v>430</v>
      </c>
      <c r="E123" s="140"/>
      <c r="F123" s="141"/>
      <c r="G123" s="81" t="s">
        <v>2563</v>
      </c>
      <c r="H123" s="81"/>
      <c r="I123" s="81"/>
      <c r="J123" s="81"/>
      <c r="K123" s="81"/>
      <c r="L123" s="81"/>
      <c r="M123" s="81"/>
      <c r="N123" s="81"/>
      <c r="O123" s="82"/>
      <c r="P123" s="83"/>
    </row>
    <row r="124" spans="2:16" ht="20.100000000000001" customHeight="1">
      <c r="B124" s="222"/>
      <c r="C124" s="224"/>
      <c r="D124" s="78" t="s">
        <v>431</v>
      </c>
      <c r="E124" s="79"/>
      <c r="F124" s="80"/>
      <c r="G124" s="81" t="s">
        <v>2564</v>
      </c>
      <c r="H124" s="81"/>
      <c r="I124" s="81"/>
      <c r="J124" s="81"/>
      <c r="K124" s="81"/>
      <c r="L124" s="81"/>
      <c r="M124" s="81"/>
      <c r="N124" s="81"/>
      <c r="O124" s="82"/>
      <c r="P124" s="83"/>
    </row>
    <row r="125" spans="2:16" ht="20.100000000000001" customHeight="1">
      <c r="B125" s="222"/>
      <c r="C125" s="224"/>
      <c r="D125" s="245" t="s">
        <v>432</v>
      </c>
      <c r="E125" s="246"/>
      <c r="F125" s="247"/>
      <c r="G125" s="81" t="s">
        <v>2565</v>
      </c>
      <c r="H125" s="81"/>
      <c r="I125" s="81"/>
      <c r="J125" s="81"/>
      <c r="K125" s="81"/>
      <c r="L125" s="81"/>
      <c r="M125" s="81"/>
      <c r="N125" s="81"/>
      <c r="O125" s="82"/>
      <c r="P125" s="83"/>
    </row>
    <row r="126" spans="2:16" ht="39.75" customHeight="1">
      <c r="B126" s="222"/>
      <c r="C126" s="224"/>
      <c r="D126" s="75" t="s">
        <v>433</v>
      </c>
      <c r="E126" s="76"/>
      <c r="F126" s="116"/>
      <c r="G126" s="91" t="s">
        <v>2566</v>
      </c>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t="s">
        <v>2567</v>
      </c>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2569</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2543</v>
      </c>
      <c r="G196" s="202" t="s">
        <v>456</v>
      </c>
      <c r="H196" s="202"/>
      <c r="I196" s="202"/>
      <c r="J196" s="202"/>
      <c r="K196" s="202"/>
      <c r="L196" s="202"/>
      <c r="M196" s="202"/>
      <c r="N196" s="202"/>
      <c r="O196" s="202"/>
      <c r="P196" s="216"/>
    </row>
    <row r="197" spans="1:20" ht="20.100000000000001" customHeight="1">
      <c r="B197" s="152"/>
      <c r="C197" s="90"/>
      <c r="D197" s="90"/>
      <c r="E197" s="90"/>
      <c r="F197" s="14" t="s">
        <v>2543</v>
      </c>
      <c r="G197" s="140" t="s">
        <v>457</v>
      </c>
      <c r="H197" s="140"/>
      <c r="I197" s="140"/>
      <c r="J197" s="140"/>
      <c r="K197" s="140"/>
      <c r="L197" s="140"/>
      <c r="M197" s="140"/>
      <c r="N197" s="140"/>
      <c r="O197" s="140"/>
      <c r="P197" s="200"/>
    </row>
    <row r="198" spans="1:20" ht="20.100000000000001" customHeight="1">
      <c r="B198" s="152"/>
      <c r="C198" s="90"/>
      <c r="D198" s="90"/>
      <c r="E198" s="90"/>
      <c r="F198" s="14" t="s">
        <v>2543</v>
      </c>
      <c r="G198" s="140" t="s">
        <v>458</v>
      </c>
      <c r="H198" s="140"/>
      <c r="I198" s="140"/>
      <c r="J198" s="140"/>
      <c r="K198" s="140"/>
      <c r="L198" s="140"/>
      <c r="M198" s="140"/>
      <c r="N198" s="140"/>
      <c r="O198" s="140"/>
      <c r="P198" s="200"/>
    </row>
    <row r="199" spans="1:20" ht="79.5" customHeight="1">
      <c r="B199" s="152"/>
      <c r="C199" s="90"/>
      <c r="D199" s="90"/>
      <c r="E199" s="90"/>
      <c r="F199" s="14" t="s">
        <v>2543</v>
      </c>
      <c r="G199" s="140" t="s">
        <v>433</v>
      </c>
      <c r="H199" s="140"/>
      <c r="I199" s="141"/>
      <c r="J199" s="87" t="s">
        <v>2570</v>
      </c>
      <c r="K199" s="102"/>
      <c r="L199" s="102"/>
      <c r="M199" s="102"/>
      <c r="N199" s="102"/>
      <c r="O199" s="102"/>
      <c r="P199" s="103"/>
    </row>
    <row r="200" spans="1:20" ht="39.950000000000003" customHeight="1">
      <c r="B200" s="291" t="s">
        <v>101</v>
      </c>
      <c r="C200" s="292"/>
      <c r="D200" s="104">
        <v>1</v>
      </c>
      <c r="E200" s="105"/>
      <c r="F200" s="90" t="s">
        <v>5</v>
      </c>
      <c r="G200" s="90"/>
      <c r="H200" s="90"/>
      <c r="I200" s="91" t="s">
        <v>2577</v>
      </c>
      <c r="J200" s="92"/>
      <c r="K200" s="92"/>
      <c r="L200" s="92"/>
      <c r="M200" s="92"/>
      <c r="N200" s="92"/>
      <c r="O200" s="93"/>
      <c r="P200" s="94"/>
    </row>
    <row r="201" spans="1:20" ht="39.950000000000003" customHeight="1">
      <c r="B201" s="293"/>
      <c r="C201" s="294"/>
      <c r="D201" s="106"/>
      <c r="E201" s="107"/>
      <c r="F201" s="90" t="s">
        <v>103</v>
      </c>
      <c r="G201" s="90"/>
      <c r="H201" s="90"/>
      <c r="I201" s="91" t="s">
        <v>2578</v>
      </c>
      <c r="J201" s="92"/>
      <c r="K201" s="92"/>
      <c r="L201" s="92"/>
      <c r="M201" s="92"/>
      <c r="N201" s="92"/>
      <c r="O201" s="93"/>
      <c r="P201" s="94"/>
    </row>
    <row r="202" spans="1:20" ht="79.5" customHeight="1">
      <c r="B202" s="293"/>
      <c r="C202" s="294"/>
      <c r="D202" s="106"/>
      <c r="E202" s="107"/>
      <c r="F202" s="90" t="s">
        <v>104</v>
      </c>
      <c r="G202" s="90"/>
      <c r="H202" s="90"/>
      <c r="I202" s="91" t="s">
        <v>2579</v>
      </c>
      <c r="J202" s="92"/>
      <c r="K202" s="92"/>
      <c r="L202" s="92"/>
      <c r="M202" s="92"/>
      <c r="N202" s="92"/>
      <c r="O202" s="93"/>
      <c r="P202" s="94"/>
    </row>
    <row r="203" spans="1:20" ht="79.5" customHeight="1">
      <c r="B203" s="293"/>
      <c r="C203" s="294"/>
      <c r="D203" s="106"/>
      <c r="E203" s="107"/>
      <c r="F203" s="90" t="s">
        <v>414</v>
      </c>
      <c r="G203" s="90"/>
      <c r="H203" s="90"/>
      <c r="I203" s="91" t="s">
        <v>2580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2561</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2560</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2561</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2581</v>
      </c>
      <c r="J234" s="92"/>
      <c r="K234" s="92"/>
      <c r="L234" s="92"/>
      <c r="M234" s="92"/>
      <c r="N234" s="92"/>
      <c r="O234" s="93"/>
      <c r="P234" s="94"/>
    </row>
    <row r="235" spans="1:20" ht="39.950000000000003" customHeight="1">
      <c r="B235" s="293"/>
      <c r="C235" s="294"/>
      <c r="D235" s="288"/>
      <c r="E235" s="107"/>
      <c r="F235" s="90" t="s">
        <v>103</v>
      </c>
      <c r="G235" s="90"/>
      <c r="H235" s="90"/>
      <c r="I235" s="91" t="s">
        <v>2582</v>
      </c>
      <c r="J235" s="92"/>
      <c r="K235" s="92"/>
      <c r="L235" s="92"/>
      <c r="M235" s="92"/>
      <c r="N235" s="92"/>
      <c r="O235" s="93"/>
      <c r="P235" s="94"/>
    </row>
    <row r="236" spans="1:20" ht="39.950000000000003" customHeight="1">
      <c r="B236" s="293"/>
      <c r="C236" s="294"/>
      <c r="D236" s="288"/>
      <c r="E236" s="107"/>
      <c r="F236" s="193" t="s">
        <v>105</v>
      </c>
      <c r="G236" s="193"/>
      <c r="H236" s="193"/>
      <c r="I236" s="91" t="s">
        <v>2580</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2543</v>
      </c>
      <c r="G244" s="286" t="s">
        <v>433</v>
      </c>
      <c r="H244" s="140"/>
      <c r="I244" s="141"/>
      <c r="J244" s="87" t="s">
        <v>2571</v>
      </c>
      <c r="K244" s="102"/>
      <c r="L244" s="102"/>
      <c r="M244" s="102"/>
      <c r="N244" s="102"/>
      <c r="O244" s="102"/>
      <c r="P244" s="103"/>
    </row>
    <row r="245" spans="2:16" ht="120" customHeight="1">
      <c r="B245" s="152" t="s">
        <v>109</v>
      </c>
      <c r="C245" s="90"/>
      <c r="D245" s="90"/>
      <c r="E245" s="90"/>
      <c r="F245" s="87" t="s">
        <v>2572</v>
      </c>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2560</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2560</v>
      </c>
      <c r="K262" s="81"/>
      <c r="L262" s="81"/>
      <c r="M262" s="81"/>
      <c r="N262" s="81"/>
      <c r="O262" s="82"/>
      <c r="P262" s="83"/>
      <c r="S262" s="15" t="str">
        <f>IF(J262="","未記入","")</f>
        <v/>
      </c>
    </row>
    <row r="263" spans="2:20" ht="120" customHeight="1">
      <c r="B263" s="152" t="s">
        <v>123</v>
      </c>
      <c r="C263" s="90"/>
      <c r="D263" s="90"/>
      <c r="E263" s="90"/>
      <c r="F263" s="87" t="s">
        <v>2573</v>
      </c>
      <c r="G263" s="88"/>
      <c r="H263" s="88"/>
      <c r="I263" s="88"/>
      <c r="J263" s="88"/>
      <c r="K263" s="88"/>
      <c r="L263" s="88"/>
      <c r="M263" s="88"/>
      <c r="N263" s="88"/>
      <c r="O263" s="88"/>
      <c r="P263" s="89"/>
    </row>
    <row r="264" spans="2:20" ht="60" customHeight="1">
      <c r="B264" s="152" t="s">
        <v>475</v>
      </c>
      <c r="C264" s="90"/>
      <c r="D264" s="90"/>
      <c r="E264" s="90"/>
      <c r="F264" s="87" t="s">
        <v>2574</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2575</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2576</v>
      </c>
      <c r="K270" s="102"/>
      <c r="L270" s="102"/>
      <c r="M270" s="102"/>
      <c r="N270" s="102"/>
      <c r="O270" s="102"/>
      <c r="P270" s="103"/>
    </row>
    <row r="271" spans="2:20" ht="20.100000000000001" customHeight="1">
      <c r="B271" s="152" t="s">
        <v>127</v>
      </c>
      <c r="C271" s="90"/>
      <c r="D271" s="90"/>
      <c r="E271" s="90"/>
      <c r="F271" s="82">
        <v>13</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10</v>
      </c>
      <c r="F284" s="244"/>
      <c r="G284" s="244"/>
      <c r="H284" s="82"/>
      <c r="I284" s="98"/>
      <c r="J284" s="159"/>
      <c r="K284" s="81">
        <v>10</v>
      </c>
      <c r="L284" s="81"/>
      <c r="M284" s="81"/>
      <c r="N284" s="81">
        <v>2</v>
      </c>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v>1.7</v>
      </c>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1</v>
      </c>
      <c r="H301" s="138"/>
      <c r="I301" s="101"/>
      <c r="J301" s="81">
        <v>1</v>
      </c>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c r="K302" s="81"/>
      <c r="L302" s="81"/>
      <c r="M302" s="81">
        <v>6</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4</v>
      </c>
      <c r="H304" s="138"/>
      <c r="I304" s="101"/>
      <c r="J304" s="81"/>
      <c r="K304" s="81"/>
      <c r="L304" s="81"/>
      <c r="M304" s="81">
        <v>4</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30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2560</v>
      </c>
      <c r="M338" s="147"/>
      <c r="N338" s="147"/>
      <c r="O338" s="147"/>
      <c r="P338" s="148"/>
    </row>
    <row r="339" spans="2:20" ht="20.100000000000001" customHeight="1">
      <c r="B339" s="135"/>
      <c r="C339" s="136"/>
      <c r="D339" s="136"/>
      <c r="E339" s="136"/>
      <c r="F339" s="137"/>
      <c r="G339" s="237" t="s">
        <v>441</v>
      </c>
      <c r="H339" s="221"/>
      <c r="I339" s="82" t="s">
        <v>2560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2614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2</v>
      </c>
      <c r="K344" s="28"/>
      <c r="L344" s="28"/>
      <c r="M344" s="28"/>
      <c r="N344" s="28"/>
      <c r="O344" s="28"/>
      <c r="P344" s="28"/>
      <c r="Q344" s="12"/>
    </row>
    <row r="345" spans="2:20" ht="20.100000000000001" customHeight="1">
      <c r="B345" s="219" t="s">
        <v>181</v>
      </c>
      <c r="C345" s="220"/>
      <c r="D345" s="220"/>
      <c r="E345" s="220"/>
      <c r="F345" s="221"/>
      <c r="G345" s="28"/>
      <c r="H345" s="28"/>
      <c r="I345" s="28"/>
      <c r="J345" s="28">
        <v>2</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2560</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2587</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256</v>
      </c>
      <c r="J375" s="81"/>
      <c r="K375" s="81"/>
      <c r="L375" s="81"/>
      <c r="M375" s="82" t="s">
        <v>254</v>
      </c>
      <c r="N375" s="98"/>
      <c r="O375" s="98"/>
      <c r="P375" s="99"/>
    </row>
    <row r="376" spans="2:20" ht="20.100000000000001" customHeight="1">
      <c r="B376" s="152"/>
      <c r="C376" s="90"/>
      <c r="D376" s="90"/>
      <c r="E376" s="232" t="s">
        <v>210</v>
      </c>
      <c r="F376" s="140"/>
      <c r="G376" s="140"/>
      <c r="H376" s="141"/>
      <c r="I376" s="82">
        <v>88</v>
      </c>
      <c r="J376" s="98"/>
      <c r="K376" s="98"/>
      <c r="L376" s="55" t="s">
        <v>480</v>
      </c>
      <c r="M376" s="82">
        <v>90</v>
      </c>
      <c r="N376" s="98"/>
      <c r="O376" s="98"/>
      <c r="P376" s="40" t="s">
        <v>480</v>
      </c>
    </row>
    <row r="377" spans="2:20" ht="20.100000000000001" customHeight="1">
      <c r="B377" s="152" t="s">
        <v>45</v>
      </c>
      <c r="C377" s="90"/>
      <c r="D377" s="90"/>
      <c r="E377" s="232" t="s">
        <v>211</v>
      </c>
      <c r="F377" s="140"/>
      <c r="G377" s="140"/>
      <c r="H377" s="141"/>
      <c r="I377" s="82">
        <v>13.23</v>
      </c>
      <c r="J377" s="98"/>
      <c r="K377" s="98"/>
      <c r="L377" s="55" t="s">
        <v>472</v>
      </c>
      <c r="M377" s="82">
        <v>14.04</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54000</v>
      </c>
      <c r="J382" s="98"/>
      <c r="K382" s="98"/>
      <c r="L382" s="50" t="s">
        <v>481</v>
      </c>
      <c r="M382" s="82">
        <v>54000</v>
      </c>
      <c r="N382" s="98"/>
      <c r="O382" s="98"/>
      <c r="P382" s="37" t="s">
        <v>481</v>
      </c>
    </row>
    <row r="383" spans="2:20" ht="20.100000000000001" customHeight="1">
      <c r="B383" s="130" t="s">
        <v>204</v>
      </c>
      <c r="C383" s="76"/>
      <c r="D383" s="76"/>
      <c r="E383" s="76"/>
      <c r="F383" s="76"/>
      <c r="G383" s="76"/>
      <c r="H383" s="116"/>
      <c r="I383" s="82">
        <v>93000</v>
      </c>
      <c r="J383" s="98"/>
      <c r="K383" s="98"/>
      <c r="L383" s="50" t="s">
        <v>481</v>
      </c>
      <c r="M383" s="82">
        <v>98000</v>
      </c>
      <c r="N383" s="98"/>
      <c r="O383" s="98"/>
      <c r="P383" s="37" t="s">
        <v>481</v>
      </c>
    </row>
    <row r="384" spans="2:20" ht="20.100000000000001" customHeight="1">
      <c r="B384" s="373"/>
      <c r="C384" s="232" t="s">
        <v>205</v>
      </c>
      <c r="D384" s="140"/>
      <c r="E384" s="140"/>
      <c r="F384" s="140"/>
      <c r="G384" s="140"/>
      <c r="H384" s="141"/>
      <c r="I384" s="82">
        <v>27000</v>
      </c>
      <c r="J384" s="98"/>
      <c r="K384" s="98"/>
      <c r="L384" s="50" t="s">
        <v>481</v>
      </c>
      <c r="M384" s="82">
        <v>32000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39000</v>
      </c>
      <c r="J386" s="98"/>
      <c r="K386" s="98"/>
      <c r="L386" s="50" t="s">
        <v>481</v>
      </c>
      <c r="M386" s="82">
        <v>39000</v>
      </c>
      <c r="N386" s="98"/>
      <c r="O386" s="98"/>
      <c r="P386" s="37" t="s">
        <v>481</v>
      </c>
    </row>
    <row r="387" spans="2:20" ht="20.100000000000001" customHeight="1">
      <c r="B387" s="152"/>
      <c r="C387" s="374"/>
      <c r="D387" s="374"/>
      <c r="E387" s="232" t="s">
        <v>217</v>
      </c>
      <c r="F387" s="140"/>
      <c r="G387" s="140"/>
      <c r="H387" s="141"/>
      <c r="I387" s="82">
        <v>10000</v>
      </c>
      <c r="J387" s="98"/>
      <c r="K387" s="98"/>
      <c r="L387" s="50" t="s">
        <v>481</v>
      </c>
      <c r="M387" s="82">
        <v>10000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7000</v>
      </c>
      <c r="J389" s="98"/>
      <c r="K389" s="98"/>
      <c r="L389" s="50" t="s">
        <v>481</v>
      </c>
      <c r="M389" s="82">
        <v>7000</v>
      </c>
      <c r="N389" s="98"/>
      <c r="O389" s="98"/>
      <c r="P389" s="37" t="s">
        <v>481</v>
      </c>
    </row>
    <row r="390" spans="2:20" ht="20.100000000000001" customHeight="1">
      <c r="B390" s="152"/>
      <c r="C390" s="374"/>
      <c r="D390" s="374"/>
      <c r="E390" s="232" t="s">
        <v>71</v>
      </c>
      <c r="F390" s="140"/>
      <c r="G390" s="140"/>
      <c r="H390" s="141"/>
      <c r="I390" s="82" t="s">
        <v>2592</v>
      </c>
      <c r="J390" s="98"/>
      <c r="K390" s="98"/>
      <c r="L390" s="50" t="s">
        <v>481</v>
      </c>
      <c r="M390" s="82" t="s">
        <v>2593</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2</v>
      </c>
      <c r="J398" s="98"/>
      <c r="K398" s="140" t="s">
        <v>483</v>
      </c>
      <c r="L398" s="140"/>
      <c r="M398" s="140"/>
      <c r="N398" s="140"/>
      <c r="O398" s="140"/>
      <c r="P398" s="200"/>
    </row>
    <row r="399" spans="2:20" ht="120" customHeight="1">
      <c r="B399" s="386" t="s">
        <v>567</v>
      </c>
      <c r="C399" s="168"/>
      <c r="D399" s="168"/>
      <c r="E399" s="168"/>
      <c r="F399" s="169"/>
      <c r="G399" s="87" t="s">
        <v>2589</v>
      </c>
      <c r="H399" s="88"/>
      <c r="I399" s="88"/>
      <c r="J399" s="88"/>
      <c r="K399" s="88"/>
      <c r="L399" s="88"/>
      <c r="M399" s="88"/>
      <c r="N399" s="88"/>
      <c r="O399" s="88"/>
      <c r="P399" s="89"/>
    </row>
    <row r="400" spans="2:20" ht="120" customHeight="1">
      <c r="B400" s="139" t="s">
        <v>217</v>
      </c>
      <c r="C400" s="140"/>
      <c r="D400" s="140"/>
      <c r="E400" s="140"/>
      <c r="F400" s="141"/>
      <c r="G400" s="87" t="s">
        <v>2590</v>
      </c>
      <c r="H400" s="88"/>
      <c r="I400" s="88"/>
      <c r="J400" s="88"/>
      <c r="K400" s="88"/>
      <c r="L400" s="88"/>
      <c r="M400" s="88"/>
      <c r="N400" s="88"/>
      <c r="O400" s="88"/>
      <c r="P400" s="89"/>
    </row>
    <row r="401" spans="2:20" ht="120" customHeight="1">
      <c r="B401" s="139" t="s">
        <v>216</v>
      </c>
      <c r="C401" s="140"/>
      <c r="D401" s="140"/>
      <c r="E401" s="140"/>
      <c r="F401" s="141"/>
      <c r="G401" s="87" t="s">
        <v>2591</v>
      </c>
      <c r="H401" s="88"/>
      <c r="I401" s="88"/>
      <c r="J401" s="88"/>
      <c r="K401" s="88"/>
      <c r="L401" s="88"/>
      <c r="M401" s="88"/>
      <c r="N401" s="88"/>
      <c r="O401" s="88"/>
      <c r="P401" s="89"/>
    </row>
    <row r="402" spans="2:20" ht="120" customHeight="1">
      <c r="B402" s="139" t="s">
        <v>219</v>
      </c>
      <c r="C402" s="140"/>
      <c r="D402" s="140"/>
      <c r="E402" s="140"/>
      <c r="F402" s="141"/>
      <c r="G402" s="87" t="s">
        <v>2611</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2594</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6</v>
      </c>
      <c r="I430" s="147"/>
      <c r="J430" s="147"/>
      <c r="K430" s="147"/>
      <c r="L430" s="147"/>
      <c r="M430" s="147"/>
      <c r="N430" s="147"/>
      <c r="O430" s="147"/>
      <c r="P430" s="49" t="s">
        <v>477</v>
      </c>
    </row>
    <row r="431" spans="1:20" ht="20.100000000000001" customHeight="1">
      <c r="B431" s="131"/>
      <c r="C431" s="119"/>
      <c r="D431" s="90" t="s">
        <v>245</v>
      </c>
      <c r="E431" s="90"/>
      <c r="F431" s="90"/>
      <c r="G431" s="90"/>
      <c r="H431" s="82">
        <v>7</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8</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5</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4</v>
      </c>
      <c r="I446" s="98"/>
      <c r="J446" s="98"/>
      <c r="K446" s="98"/>
      <c r="L446" s="98"/>
      <c r="M446" s="98"/>
      <c r="N446" s="98"/>
      <c r="O446" s="98"/>
      <c r="P446" s="37" t="s">
        <v>479</v>
      </c>
    </row>
    <row r="447" spans="2:16" ht="20.100000000000001" customHeight="1">
      <c r="B447" s="152"/>
      <c r="C447" s="90"/>
      <c r="D447" s="90" t="s">
        <v>261</v>
      </c>
      <c r="E447" s="90"/>
      <c r="F447" s="90"/>
      <c r="G447" s="90"/>
      <c r="H447" s="82">
        <v>4</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87.6</v>
      </c>
      <c r="I452" s="147"/>
      <c r="J452" s="147"/>
      <c r="K452" s="147"/>
      <c r="L452" s="147"/>
      <c r="M452" s="147"/>
      <c r="N452" s="147"/>
      <c r="O452" s="147"/>
      <c r="P452" s="49" t="s">
        <v>485</v>
      </c>
    </row>
    <row r="453" spans="2:20" ht="20.100000000000001" customHeight="1">
      <c r="B453" s="152" t="s">
        <v>266</v>
      </c>
      <c r="C453" s="90"/>
      <c r="D453" s="90"/>
      <c r="E453" s="90"/>
      <c r="F453" s="90"/>
      <c r="G453" s="90"/>
      <c r="H453" s="82">
        <v>13</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v>1</v>
      </c>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2615</v>
      </c>
      <c r="I466" s="191"/>
      <c r="J466" s="191"/>
      <c r="K466" s="191"/>
      <c r="L466" s="191"/>
      <c r="M466" s="191"/>
      <c r="N466" s="191"/>
      <c r="O466" s="191"/>
      <c r="P466" s="192"/>
    </row>
    <row r="467" spans="1:20" ht="20.100000000000001" customHeight="1">
      <c r="B467" s="152"/>
      <c r="C467" s="90"/>
      <c r="D467" s="90"/>
      <c r="E467" s="90" t="s">
        <v>274</v>
      </c>
      <c r="F467" s="90"/>
      <c r="G467" s="90"/>
      <c r="H467" s="82">
        <v>1</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2616</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2595</v>
      </c>
      <c r="I474" s="88"/>
      <c r="J474" s="88"/>
      <c r="K474" s="88"/>
      <c r="L474" s="88"/>
      <c r="M474" s="88"/>
      <c r="N474" s="88"/>
      <c r="O474" s="88"/>
      <c r="P474" s="89"/>
    </row>
    <row r="475" spans="1:20" ht="20.100000000000001" customHeight="1">
      <c r="B475" s="408"/>
      <c r="C475" s="232" t="s">
        <v>14</v>
      </c>
      <c r="D475" s="140"/>
      <c r="E475" s="140"/>
      <c r="F475" s="140"/>
      <c r="G475" s="141"/>
      <c r="H475" s="228" t="s">
        <v>2529</v>
      </c>
      <c r="I475" s="229"/>
      <c r="J475" s="35" t="s">
        <v>469</v>
      </c>
      <c r="K475" s="229" t="s">
        <v>2530</v>
      </c>
      <c r="L475" s="229"/>
      <c r="M475" s="35" t="s">
        <v>469</v>
      </c>
      <c r="N475" s="229" t="s">
        <v>2535</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00000000000001" customHeight="1">
      <c r="B478" s="408"/>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39.950000000000003" customHeight="1">
      <c r="B479" s="408"/>
      <c r="C479" s="232" t="s">
        <v>284</v>
      </c>
      <c r="D479" s="140"/>
      <c r="E479" s="140"/>
      <c r="F479" s="140"/>
      <c r="G479" s="141"/>
      <c r="H479" s="87" t="s">
        <v>2596</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2597</v>
      </c>
      <c r="I481" s="88"/>
      <c r="J481" s="88"/>
      <c r="K481" s="88"/>
      <c r="L481" s="88"/>
      <c r="M481" s="88"/>
      <c r="N481" s="88"/>
      <c r="O481" s="88"/>
      <c r="P481" s="89"/>
    </row>
    <row r="482" spans="2:16" ht="20.100000000000001" customHeight="1">
      <c r="B482" s="419"/>
      <c r="C482" s="232" t="s">
        <v>14</v>
      </c>
      <c r="D482" s="140"/>
      <c r="E482" s="140"/>
      <c r="F482" s="140"/>
      <c r="G482" s="141"/>
      <c r="H482" s="228" t="s">
        <v>2529</v>
      </c>
      <c r="I482" s="229"/>
      <c r="J482" s="35" t="s">
        <v>469</v>
      </c>
      <c r="K482" s="229" t="s">
        <v>2598</v>
      </c>
      <c r="L482" s="229"/>
      <c r="M482" s="35" t="s">
        <v>469</v>
      </c>
      <c r="N482" s="229" t="s">
        <v>2599</v>
      </c>
      <c r="O482" s="229"/>
      <c r="P482" s="230"/>
    </row>
    <row r="483" spans="2:16" ht="20.100000000000001" customHeight="1">
      <c r="B483" s="419"/>
      <c r="C483" s="237" t="s">
        <v>280</v>
      </c>
      <c r="D483" s="220"/>
      <c r="E483" s="221"/>
      <c r="F483" s="245" t="s">
        <v>281</v>
      </c>
      <c r="G483" s="247"/>
      <c r="H483" s="23">
        <v>8</v>
      </c>
      <c r="I483" s="35" t="s">
        <v>486</v>
      </c>
      <c r="J483" s="24">
        <v>45</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2600</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t="s">
        <v>2601</v>
      </c>
      <c r="I488" s="88"/>
      <c r="J488" s="88"/>
      <c r="K488" s="88"/>
      <c r="L488" s="88"/>
      <c r="M488" s="88"/>
      <c r="N488" s="88"/>
      <c r="O488" s="88"/>
      <c r="P488" s="89"/>
    </row>
    <row r="489" spans="2:16" ht="20.100000000000001" customHeight="1">
      <c r="B489" s="419"/>
      <c r="C489" s="232" t="s">
        <v>14</v>
      </c>
      <c r="D489" s="140"/>
      <c r="E489" s="140"/>
      <c r="F489" s="140"/>
      <c r="G489" s="141"/>
      <c r="H489" s="228" t="s">
        <v>2602</v>
      </c>
      <c r="I489" s="229"/>
      <c r="J489" s="35" t="s">
        <v>469</v>
      </c>
      <c r="K489" s="229" t="s">
        <v>2603</v>
      </c>
      <c r="L489" s="229"/>
      <c r="M489" s="35" t="s">
        <v>469</v>
      </c>
      <c r="N489" s="229" t="s">
        <v>2604</v>
      </c>
      <c r="O489" s="229"/>
      <c r="P489" s="230"/>
    </row>
    <row r="490" spans="2:16" ht="20.100000000000001" customHeight="1">
      <c r="B490" s="419"/>
      <c r="C490" s="237" t="s">
        <v>280</v>
      </c>
      <c r="D490" s="220"/>
      <c r="E490" s="221"/>
      <c r="F490" s="245" t="s">
        <v>281</v>
      </c>
      <c r="G490" s="247"/>
      <c r="H490" s="23">
        <v>9</v>
      </c>
      <c r="I490" s="35" t="s">
        <v>486</v>
      </c>
      <c r="J490" s="24">
        <v>0</v>
      </c>
      <c r="K490" s="35" t="s">
        <v>487</v>
      </c>
      <c r="L490" s="56" t="s">
        <v>435</v>
      </c>
      <c r="M490" s="24">
        <v>17</v>
      </c>
      <c r="N490" s="35" t="s">
        <v>486</v>
      </c>
      <c r="O490" s="24">
        <v>0</v>
      </c>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2560</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2605</v>
      </c>
      <c r="M512" s="92"/>
      <c r="N512" s="92"/>
      <c r="O512" s="93"/>
      <c r="P512" s="94"/>
    </row>
    <row r="513" spans="2:20" ht="20.100000000000001" customHeight="1">
      <c r="B513" s="219" t="s">
        <v>287</v>
      </c>
      <c r="C513" s="220"/>
      <c r="D513" s="220"/>
      <c r="E513" s="220"/>
      <c r="F513" s="220"/>
      <c r="G513" s="221"/>
      <c r="H513" s="82" t="s">
        <v>2560</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2606</v>
      </c>
      <c r="M515" s="92"/>
      <c r="N515" s="92"/>
      <c r="O515" s="93"/>
      <c r="P515" s="94"/>
    </row>
    <row r="516" spans="2:20" ht="20.100000000000001" customHeight="1" thickBot="1">
      <c r="B516" s="457" t="s">
        <v>288</v>
      </c>
      <c r="C516" s="458"/>
      <c r="D516" s="458"/>
      <c r="E516" s="458"/>
      <c r="F516" s="458"/>
      <c r="G516" s="458"/>
      <c r="H516" s="267" t="s">
        <v>2560</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2607</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2560</v>
      </c>
      <c r="K522" s="81"/>
      <c r="L522" s="81"/>
      <c r="M522" s="81"/>
      <c r="N522" s="81"/>
      <c r="O522" s="82"/>
      <c r="P522" s="83"/>
      <c r="S522" s="15" t="str">
        <f>IF($F$519=MST!$I$6,IF(J522="","未記入",""),"")</f>
        <v/>
      </c>
    </row>
    <row r="523" spans="2:20" ht="20.100000000000001" customHeight="1">
      <c r="B523" s="219" t="s">
        <v>2514</v>
      </c>
      <c r="C523" s="220"/>
      <c r="D523" s="220"/>
      <c r="E523" s="221"/>
      <c r="F523" s="82" t="s">
        <v>2561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2560</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5</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2560</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2560</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2560</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2560</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2560</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2560</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2560</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2560</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2560</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2560</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2560</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2560</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2560</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2560</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2560</v>
      </c>
      <c r="M560" s="98"/>
      <c r="N560" s="98"/>
      <c r="O560" s="98"/>
      <c r="P560" s="99"/>
      <c r="Q560" s="2"/>
      <c r="R560" s="2"/>
      <c r="S560" s="15" t="str">
        <f t="shared" si="4"/>
        <v/>
      </c>
      <c r="T560" s="69"/>
      <c r="U560" s="2"/>
      <c r="V560" s="2"/>
    </row>
    <row r="561" spans="2:20" ht="20.100000000000001" customHeight="1">
      <c r="B561" s="306" t="s">
        <v>296</v>
      </c>
      <c r="C561" s="90"/>
      <c r="D561" s="90"/>
      <c r="E561" s="90"/>
      <c r="F561" s="82" t="s">
        <v>2561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2560</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2561</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2561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3"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2539</v>
      </c>
      <c r="K4" s="492"/>
      <c r="L4" s="492"/>
      <c r="M4" s="491" t="s">
        <v>2540</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t="s">
        <v>2359</v>
      </c>
      <c r="I19" s="499"/>
      <c r="J19" s="491" t="s">
        <v>2541</v>
      </c>
      <c r="K19" s="492"/>
      <c r="L19" s="492"/>
      <c r="M19" s="491" t="s">
        <v>2542</v>
      </c>
      <c r="N19" s="492"/>
      <c r="O19" s="492"/>
      <c r="P19" s="492"/>
      <c r="Q19" s="492"/>
      <c r="R19" s="65" t="s">
        <v>2543</v>
      </c>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2561</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hanabito</cp:lastModifiedBy>
  <cp:lastPrinted>2025-01-27T06:06:00Z</cp:lastPrinted>
  <dcterms:created xsi:type="dcterms:W3CDTF">2020-12-23T05:28:24Z</dcterms:created>
  <dcterms:modified xsi:type="dcterms:W3CDTF">2025-02-05T05:29:19Z</dcterms:modified>
</cp:coreProperties>
</file>