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MWM01\Desktop\現況届\"/>
    </mc:Choice>
  </mc:AlternateContent>
  <xr:revisionPtr revIDLastSave="0" documentId="13_ncr:1_{274E236C-6A02-4314-8671-888EAB0C4CFE}"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99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<sst xmlns="http://schemas.openxmlformats.org/spreadsheetml/2006/main" count="3022" uniqueCount="2547">
  <si>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</si>
  <si>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</si>
  <si>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</si>
  <si>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</si>
  <si>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</si>
  <si>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</si>
  <si>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</si>
  <si>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</si>
  <si>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</si>
  <si>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</si>
  <si>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</si>
  <si>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</si>
  <si>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</si>
  <si>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</si>
  <si>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</si>
  <si>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</si>
  <si>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</si>
  <si>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</si>
  <si>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</si>
  <si>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</si>
  <si>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</si>
  <si>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</si>
  <si>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</si>
  <si>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</si>
  <si>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</si>
  <si>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</si>
  <si>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</si>
  <si>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</si>
  <si>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</si>
  <si>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</si>
  <si>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</si>
  <si>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</si>
  <si>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</si>
  <si>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</si>
  <si>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</si>
  <si>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</si>
  <si>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</si>
  <si>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</si>
  <si>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</si>
  <si>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</si>
  <si>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</si>
  <si>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</si>
  <si>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</si>
  <si>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</si>
  <si>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</si>
  <si>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</si>
  <si>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</si>
  <si>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</si>
  <si>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</si>
  <si>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</si>
  <si>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</si>
  <si>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</si>
  <si>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</si>
  <si>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</si>
  <si>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</si>
  <si>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</si>
  <si>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</si>
  <si>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</si>
  <si>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</si>
  <si>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</si>
  <si>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</si>
  <si>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</si>
  <si>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</si>
  <si>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</si>
  <si>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</si>
  <si>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</si>
  <si>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</si>
  <si>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</si>
  <si>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</si>
  <si>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</si>
  <si>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</si>
  <si>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</si>
  <si>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</si>
  <si>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</si>
  <si>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</si>
  <si>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</si>
  <si>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</si>
  <si>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</si>
  <si>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</si>
  <si>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</si>
  <si>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</si>
  <si>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</si>
  <si>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</si>
  <si>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</si>
  <si>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</si>
  <si>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</si>
  <si>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</si>
  <si>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</si>
  <si>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</si>
  <si>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</si>
  <si>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</si>
  <si>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</si>
  <si>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</si>
  <si>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</si>
  <si>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</si>
  <si>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</si>
  <si>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</si>
  <si>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</si>
  <si>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</si>
  <si>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</si>
  <si>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</si>
  <si>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</si>
  <si>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</si>
  <si>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</si>
  <si>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</si>
  <si>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</si>
  <si>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</si>
  <si>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</si>
  <si>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</si>
  <si>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</si>
  <si>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</si>
  <si>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</si>
  <si>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</si>
  <si>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</si>
  <si>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</si>
  <si>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</si>
  <si>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</si>
  <si>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</si>
  <si>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</si>
  <si>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</si>
  <si>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</si>
  <si>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</si>
  <si>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</si>
  <si>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</si>
  <si>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</si>
  <si>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</si>
  <si>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</si>
  <si>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</si>
  <si>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</si>
  <si>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</si>
  <si>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</si>
  <si>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</si>
  <si>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</si>
  <si>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</si>
  <si>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</si>
  <si>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</si>
  <si>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</si>
  <si>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</si>
  <si>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</si>
  <si>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</si>
  <si>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</si>
  <si>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</si>
  <si>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</si>
  <si>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</si>
  <si>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</si>
  <si>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</si>
  <si>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</si>
  <si>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</si>
  <si>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</si>
  <si>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</si>
  <si>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</si>
  <si>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</si>
  <si>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</si>
  <si>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</si>
  <si>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</si>
  <si>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</si>
  <si>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</si>
  <si>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</si>
  <si>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</si>
  <si>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</si>
  <si>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</si>
  <si>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</si>
  <si>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</si>
  <si>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</si>
  <si>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</si>
  <si>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</si>
  <si>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</si>
  <si>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</si>
  <si>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</si>
  <si>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</si>
  <si>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</si>
  <si>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</si>
  <si>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</si>
  <si>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</si>
  <si>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</si>
  <si>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</si>
  <si>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</si>
  <si>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</si>
  <si>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</si>
  <si>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</si>
  <si>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</si>
  <si>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</si>
  <si>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</si>
  <si>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</si>
  <si>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</si>
  <si>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</si>
  <si>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</si>
  <si>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</si>
  <si>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</si>
  <si>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</si>
  <si>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</si>
  <si>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</si>
  <si>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</si>
  <si>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</si>
  <si>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</si>
  <si>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</si>
  <si>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</si>
  <si>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</si>
  <si>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</si>
  <si>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</si>
  <si>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</si>
  <si>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</si>
  <si>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</si>
  <si>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</si>
  <si>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</si>
  <si>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</si>
  <si>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</si>
  <si>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</si>
  <si>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</si>
  <si>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</si>
  <si>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</si>
  <si>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</si>
  <si>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</si>
  <si>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</si>
  <si>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</si>
  <si>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</si>
  <si>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</si>
  <si>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</si>
  <si>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</si>
  <si>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</si>
  <si>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</si>
  <si>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</si>
  <si>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</si>
  <si>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</si>
  <si>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</si>
  <si>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</si>
  <si>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</si>
  <si>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</si>
  <si>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</si>
  <si>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</si>
  <si>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</si>
  <si>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</si>
  <si>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</si>
  <si>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</si>
  <si>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</si>
  <si>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</si>
  <si>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</si>
  <si>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</si>
  <si>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</si>
  <si>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</si>
  <si>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</si>
  <si>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</si>
  <si>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</si>
  <si>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</si>
  <si>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</si>
  <si>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</si>
  <si>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</si>
  <si>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</si>
  <si>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</si>
  <si>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</si>
  <si>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</si>
  <si>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</si>
  <si>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</si>
  <si>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</si>
  <si>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</si>
  <si>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</si>
  <si>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</si>
  <si>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</si>
  <si>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</si>
  <si>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</si>
  <si>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</si>
  <si>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</si>
  <si>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</si>
  <si>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</si>
  <si>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</si>
  <si>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</si>
  <si>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</si>
  <si>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</si>
  <si>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</si>
  <si>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</si>
  <si>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</si>
  <si>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</si>
  <si>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</si>
  <si>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</si>
  <si>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</si>
  <si>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</si>
  <si>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</si>
  <si>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</si>
  <si>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</si>
  <si>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</si>
  <si>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</si>
  <si>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</si>
  <si>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</si>
  <si>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</si>
  <si>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</si>
  <si>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</si>
  <si>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</si>
  <si>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</si>
  <si>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</si>
  <si>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</si>
  <si>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</si>
  <si>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</si>
  <si>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</si>
  <si>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</si>
  <si>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</si>
  <si>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</si>
  <si>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</si>
  <si>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</si>
  <si>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</si>
  <si>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</si>
  <si>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</si>
  <si>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</si>
  <si>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</si>
  <si>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</si>
  <si>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</si>
  <si>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</si>
  <si>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</si>
  <si>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</si>
  <si>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</si>
  <si>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</si>
  <si>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</si>
  <si>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</si>
  <si>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</si>
  <si>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</si>
  <si>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</si>
  <si>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</si>
  <si>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</si>
  <si>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</si>
  <si>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</si>
  <si>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</si>
  <si>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</si>
  <si>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</si>
  <si>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</si>
  <si>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</si>
  <si>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</si>
  <si>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</si>
  <si>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</si>
  <si>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</si>
  <si>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</si>
  <si>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</si>
  <si>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</si>
  <si>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</si>
  <si>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</si>
  <si>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</si>
  <si>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</si>
  <si>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</si>
  <si>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</si>
  <si>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</si>
  <si>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</si>
  <si>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</si>
  <si>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</si>
  <si>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</si>
  <si>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</si>
  <si>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</si>
  <si>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</si>
  <si>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</si>
  <si>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</si>
  <si>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</si>
  <si>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</si>
  <si>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</si>
  <si>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</si>
  <si>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</si>
  <si>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</si>
  <si>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</si>
  <si>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</si>
  <si>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</si>
  <si>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</si>
  <si>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</si>
  <si>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</si>
  <si>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</si>
  <si>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</si>
  <si>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</si>
  <si>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</si>
  <si>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</si>
  <si>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</si>
  <si>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</si>
  <si>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</si>
  <si>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</si>
  <si>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</si>
  <si>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</si>
  <si>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</si>
  <si>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</si>
  <si>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</si>
  <si>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</si>
  <si>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</si>
  <si>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</si>
  <si>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</si>
  <si>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</si>
  <si>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</si>
  <si>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</si>
  <si>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</si>
  <si>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</si>
  <si>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</si>
  <si>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</si>
  <si>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</si>
  <si>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</si>
  <si>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</si>
  <si>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</si>
  <si>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</si>
  <si>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</si>
  <si>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</si>
  <si>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</si>
  <si>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</si>
  <si>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</si>
  <si>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</si>
  <si>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</si>
  <si>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</si>
  <si>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</si>
  <si>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</si>
  <si>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</si>
  <si>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</si>
  <si>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</si>
  <si>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</si>
  <si>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</si>
  <si>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</si>
  <si>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</si>
  <si>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</si>
  <si>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</si>
  <si>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</si>
  <si>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</si>
  <si>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</si>
  <si>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</si>
  <si>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</si>
  <si>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</si>
  <si>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</si>
  <si>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</si>
  <si>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</si>
  <si>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</si>
  <si>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</si>
  <si>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</si>
  <si>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</si>
  <si>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</si>
  <si>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</si>
  <si>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</si>
  <si>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</si>
  <si>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</si>
  <si>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</si>
  <si>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</si>
  <si>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</si>
  <si>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</si>
  <si>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</si>
  <si>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</si>
  <si>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</si>
  <si>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</si>
  <si>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</si>
  <si>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</si>
  <si>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</si>
  <si>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</si>
  <si>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</si>
  <si>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</si>
  <si>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</si>
  <si>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</si>
  <si>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</si>
  <si>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</si>
  <si>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</si>
  <si>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</si>
  <si>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</si>
  <si>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</si>
  <si>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</si>
  <si>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</si>
  <si>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</si>
  <si>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</si>
  <si>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</si>
  <si>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</si>
  <si>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</si>
  <si>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</si>
  <si>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</si>
  <si>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</si>
  <si>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</si>
  <si>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</si>
  <si>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</si>
  <si>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</si>
  <si>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</si>
  <si>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</si>
  <si>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</si>
  <si>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</si>
  <si>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</si>
  <si>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</si>
  <si>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</si>
  <si>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</si>
  <si>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</si>
  <si>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</si>
  <si>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</si>
  <si>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</si>
  <si>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</si>
  <si>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</si>
  <si>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</si>
  <si>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</si>
  <si>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</si>
  <si>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</si>
  <si>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</si>
  <si>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</si>
  <si>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</si>
  <si>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</si>
  <si>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</si>
  <si>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</si>
  <si>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</si>
  <si>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</si>
  <si>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</si>
  <si>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</si>
  <si>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</si>
  <si>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</si>
  <si>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</si>
  <si>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</si>
  <si>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</si>
  <si>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</si>
  <si>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</si>
  <si>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</si>
  <si>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</si>
  <si>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</si>
  <si>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</si>
  <si>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</si>
  <si>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</si>
  <si>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</si>
  <si>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</si>
  <si>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</si>
  <si>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</si>
  <si>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</si>
  <si>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</si>
  <si>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</si>
  <si>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</si>
  <si>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</si>
  <si>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</si>
  <si>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</si>
  <si>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</si>
  <si>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</si>
  <si>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</si>
  <si>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</si>
  <si>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</si>
  <si>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</si>
  <si>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</si>
  <si>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</si>
  <si>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</si>
  <si>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</si>
  <si>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</si>
  <si>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</si>
  <si>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</si>
  <si>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</si>
  <si>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</si>
  <si>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</si>
  <si>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</si>
  <si>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</si>
  <si>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</si>
  <si>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</si>
  <si>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</si>
  <si>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</si>
  <si>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</si>
  <si>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</si>
  <si>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</si>
  <si>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</si>
  <si>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</si>
  <si>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</si>
  <si>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</si>
  <si>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</si>
  <si>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</si>
  <si>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</si>
  <si>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</si>
  <si>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</si>
  <si>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</si>
  <si>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</si>
  <si>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</si>
  <si>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</si>
  <si>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</si>
  <si>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</si>
  <si>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</si>
  <si>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</si>
  <si>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</si>
  <si>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</si>
  <si>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</si>
  <si>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</si>
  <si>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</si>
  <si>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</si>
  <si>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</si>
  <si>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</si>
  <si>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</si>
  <si>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</si>
  <si>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</si>
  <si>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</si>
  <si>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</si>
  <si>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</si>
  <si>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</si>
  <si>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</si>
  <si>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</si>
  <si>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</si>
  <si>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</si>
  <si>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</si>
  <si>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</si>
  <si>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</si>
  <si>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</si>
  <si>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</si>
  <si>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</si>
  <si>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</si>
  <si>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</si>
  <si>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</si>
  <si>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</si>
  <si>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</si>
  <si>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</si>
  <si>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</si>
  <si>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</si>
  <si>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</si>
  <si>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</si>
  <si>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</si>
  <si>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</si>
  <si>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</si>
  <si>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</si>
  <si>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</si>
  <si>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</si>
  <si>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</si>
  <si>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</si>
  <si>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</si>
  <si>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</si>
  <si>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</si>
  <si>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</si>
  <si>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</si>
  <si>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</si>
  <si>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</si>
  <si>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</si>
  <si>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</si>
  <si>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</si>
  <si>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</si>
  <si>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</si>
  <si>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</si>
  <si>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</si>
  <si>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</si>
  <si>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</si>
  <si>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</si>
  <si>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</si>
  <si>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</si>
  <si>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</si>
  <si>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</si>
  <si>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</si>
  <si>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</si>
  <si>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</si>
  <si>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</si>
  <si>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</si>
  <si>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</si>
  <si>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</si>
  <si>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</si>
  <si>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</si>
  <si>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</si>
  <si>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</si>
  <si>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</si>
  <si>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</si>
  <si>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</si>
  <si>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</si>
  <si>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</si>
  <si>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</si>
  <si>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</si>
  <si>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</si>
  <si>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</si>
  <si>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</si>
  <si>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</si>
  <si>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</si>
  <si>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</si>
  <si>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</si>
  <si>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</si>
  <si>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</si>
  <si>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</si>
  <si>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</si>
  <si>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</si>
  <si>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</si>
  <si>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</si>
  <si>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</si>
  <si>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</si>
  <si>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</si>
  <si>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</si>
  <si>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</si>
  <si>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</si>
  <si>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</si>
  <si>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</si>
  <si>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</si>
  <si>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</si>
  <si>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</si>
  <si>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</si>
  <si>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</si>
  <si>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</si>
  <si>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</si>
  <si>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</si>
  <si>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</si>
  <si>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</si>
  <si>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</si>
  <si>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</si>
  <si>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</si>
  <si>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</si>
  <si>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</si>
  <si>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</si>
  <si>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</si>
  <si>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</si>
  <si>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</si>
  <si>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</si>
  <si>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</si>
  <si>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</si>
  <si>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</si>
  <si>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</si>
  <si>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</si>
  <si>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</si>
  <si>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</si>
  <si>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</si>
  <si>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</si>
  <si>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</si>
  <si>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</si>
  <si>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</si>
  <si>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</si>
  <si>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</si>
  <si>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</si>
  <si>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</si>
  <si>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</si>
  <si>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</si>
  <si>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</si>
  <si>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</si>
  <si>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</si>
  <si>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</si>
  <si>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</si>
  <si>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</si>
  <si>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</si>
  <si>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</si>
  <si>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</si>
  <si>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</si>
  <si>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</si>
  <si>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</si>
  <si>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</si>
  <si>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</si>
  <si>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</si>
  <si>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</si>
  <si>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</si>
  <si>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</si>
  <si>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</si>
  <si>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</si>
  <si>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</si>
  <si>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</si>
  <si>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</si>
  <si>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</si>
  <si>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</si>
  <si>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</si>
  <si>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</si>
  <si>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</si>
  <si>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</si>
  <si>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</si>
  <si>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</si>
  <si>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</si>
  <si>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</si>
  <si>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</si>
  <si>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</si>
  <si>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</si>
  <si>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</si>
  <si>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</si>
  <si>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</si>
  <si>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</si>
  <si>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</si>
  <si>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</si>
  <si>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</si>
  <si>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</si>
  <si>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</si>
  <si>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</si>
  <si>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</si>
  <si>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</si>
  <si>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</si>
  <si>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</si>
  <si>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</si>
  <si>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</si>
  <si>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</si>
  <si>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</si>
  <si>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</si>
  <si>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</si>
  <si>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</si>
  <si>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</si>
  <si>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</si>
  <si>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</si>
  <si>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</si>
  <si>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</si>
  <si>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</si>
  <si>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</si>
  <si>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</si>
  <si>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</si>
  <si>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</si>
  <si>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</si>
  <si>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</si>
  <si>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</si>
  <si>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</si>
  <si>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</si>
  <si>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</si>
  <si>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</si>
  <si>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</si>
  <si>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</si>
  <si>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</si>
  <si>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</si>
  <si>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</si>
  <si>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</si>
  <si>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</si>
  <si>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</si>
  <si>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</si>
  <si>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</si>
  <si>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</si>
  <si>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</si>
  <si>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</si>
  <si>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</si>
  <si>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</si>
  <si>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</si>
  <si>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</si>
  <si>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</si>
  <si>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</si>
  <si>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</si>
  <si>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</si>
  <si>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</si>
  <si>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</si>
  <si>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</si>
  <si>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</si>
  <si>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</si>
  <si>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</si>
  <si>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</si>
  <si>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</si>
  <si>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</si>
  <si>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</si>
  <si>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</si>
  <si>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</si>
  <si>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</si>
  <si>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</si>
  <si>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</si>
  <si>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</si>
  <si>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</si>
  <si>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</si>
  <si>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</si>
  <si>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</si>
  <si>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</si>
  <si>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</si>
  <si>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</si>
  <si>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</si>
  <si>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</si>
  <si>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</si>
  <si>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</si>
  <si>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</si>
  <si>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</si>
  <si>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</si>
  <si>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</si>
  <si>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</si>
  <si>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</si>
  <si>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</si>
  <si>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</si>
  <si>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</si>
  <si>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</si>
  <si>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</si>
  <si>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</si>
  <si>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</si>
  <si>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</si>
  <si>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</si>
  <si>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</si>
  <si>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</si>
  <si>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</si>
  <si>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</si>
  <si>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</si>
  <si>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</si>
  <si>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</si>
  <si>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</si>
  <si>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</si>
  <si>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</si>
  <si>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</si>
  <si>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</si>
  <si>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</si>
  <si>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</si>
  <si>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</si>
  <si>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</si>
  <si>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</si>
  <si>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</si>
  <si>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</si>
  <si>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</si>
  <si>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</si>
  <si>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</si>
  <si>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</si>
  <si>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</si>
  <si>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</si>
  <si>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</si>
  <si>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</si>
  <si>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</si>
  <si>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</si>
  <si>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</si>
  <si>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</si>
  <si>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</si>
  <si>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</si>
  <si>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</si>
  <si>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</si>
  <si>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</si>
  <si>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</si>
  <si>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</si>
  <si>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</si>
  <si>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</si>
  <si>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</si>
  <si>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</si>
  <si>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</si>
  <si>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</si>
  <si>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</si>
  <si>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</si>
  <si>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</si>
  <si>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</si>
  <si>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</si>
  <si>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</si>
  <si>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</si>
  <si>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</si>
  <si>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</si>
  <si>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</si>
  <si>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</si>
  <si>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</si>
  <si>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</si>
  <si>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</si>
  <si>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</si>
  <si>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</si>
  <si>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</si>
  <si>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</si>
  <si>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</si>
  <si>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</si>
  <si>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</si>
  <si>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</si>
  <si>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</si>
  <si>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</si>
  <si>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</si>
  <si>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</si>
  <si>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</si>
  <si>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</si>
  <si>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</si>
  <si>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</si>
  <si>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</si>
  <si>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</si>
  <si>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</si>
  <si>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</si>
  <si>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</si>
  <si>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</si>
  <si>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</si>
  <si>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</si>
  <si>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</si>
  <si>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</si>
  <si>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</si>
  <si>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</si>
  <si>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</si>
  <si>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</si>
  <si>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</si>
  <si>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</si>
  <si>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</si>
  <si>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</si>
  <si>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</si>
  <si>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</si>
  <si>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</si>
  <si>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</si>
  <si>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</si>
  <si>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</si>
  <si>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</si>
  <si>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</si>
  <si>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</si>
  <si>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</si>
  <si>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</si>
  <si>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</si>
  <si>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</si>
  <si>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</si>
  <si>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</si>
  <si>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</si>
  <si>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</si>
  <si>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</si>
  <si>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</si>
  <si>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</si>
  <si>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</si>
  <si>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</si>
  <si>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</si>
  <si>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</si>
  <si>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</si>
  <si>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</si>
  <si>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</si>
  <si>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</si>
  <si>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</si>
  <si>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</si>
  <si>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</si>
  <si>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</si>
  <si>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</si>
  <si>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</si>
  <si>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</si>
  <si>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</si>
  <si>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</si>
  <si>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</si>
  <si>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</si>
  <si>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</si>
  <si>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</si>
  <si>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</si>
  <si>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</si>
  <si>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</si>
  <si>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</si>
  <si>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</si>
  <si>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</si>
  <si>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</si>
  <si>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</si>
  <si>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</si>
  <si>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</si>
  <si>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</si>
  <si>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</si>
  <si>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</si>
  <si>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</si>
  <si>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</si>
  <si>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</si>
  <si>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</si>
  <si>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</si>
  <si>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</si>
  <si>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</si>
  <si>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</si>
  <si>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</si>
  <si>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</si>
  <si>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</si>
  <si>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</si>
  <si>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</si>
  <si>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</si>
  <si>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</si>
  <si>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</si>
  <si>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</si>
  <si>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</si>
  <si>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</si>
  <si>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</si>
  <si>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</si>
  <si>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</si>
  <si>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</si>
  <si>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</si>
  <si>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</si>
  <si>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</si>
  <si>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</si>
  <si>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</si>
  <si>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</si>
  <si>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</si>
  <si>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</si>
  <si>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</si>
  <si>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</si>
  <si>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</si>
  <si>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</si>
  <si>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</si>
  <si>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</si>
  <si>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</si>
  <si>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</si>
  <si>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</si>
  <si>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</si>
  <si>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</si>
  <si>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</si>
  <si>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</si>
  <si>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</si>
  <si>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</si>
  <si>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</si>
  <si>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</si>
  <si>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</si>
  <si>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</si>
  <si>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</si>
  <si>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</si>
  <si>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</si>
  <si>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</si>
  <si>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</si>
  <si>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</si>
  <si>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</si>
  <si>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</si>
  <si>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</si>
  <si>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</si>
  <si>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</si>
  <si>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</si>
  <si>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</si>
  <si>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</si>
  <si>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</si>
  <si>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</si>
  <si>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</si>
  <si>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</si>
  <si>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</si>
  <si>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</si>
  <si>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</si>
  <si>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</si>
  <si>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</si>
  <si>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</si>
  <si>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</si>
  <si>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</si>
  <si>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</si>
  <si>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</si>
  <si>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</si>
  <si>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</si>
  <si>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</si>
  <si>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</si>
  <si>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</si>
  <si>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</si>
  <si>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</si>
  <si>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</si>
  <si>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</si>
  <si>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</si>
  <si>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</si>
  <si>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</si>
  <si>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</si>
  <si>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</si>
  <si>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</si>
  <si>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</si>
  <si>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</si>
  <si>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</si>
  <si>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</si>
  <si>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</si>
  <si>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</si>
  <si>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</si>
  <si>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</si>
  <si>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</si>
  <si>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</si>
  <si>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</si>
  <si>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</si>
  <si>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</si>
  <si>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</si>
  <si>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</si>
  <si>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</si>
  <si>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</si>
  <si>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</si>
  <si>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</si>
  <si>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</si>
  <si>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</si>
  <si>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</si>
  <si>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</si>
  <si>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</si>
  <si>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</si>
  <si>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</si>
  <si>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</si>
  <si>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</si>
  <si>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</si>
  <si>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</si>
  <si>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</si>
  <si>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</si>
  <si>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</si>
  <si>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</si>
  <si>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</si>
  <si>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</si>
  <si>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</si>
  <si>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</si>
  <si>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</si>
  <si>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</si>
  <si>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</si>
  <si>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</si>
  <si>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</si>
  <si>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</si>
  <si>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</si>
  <si>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</si>
  <si>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</si>
  <si>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</si>
  <si>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</si>
  <si>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</si>
  <si>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</si>
  <si>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</si>
  <si>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</si>
  <si>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</si>
  <si>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</si>
  <si>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</si>
  <si>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</si>
  <si>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</si>
  <si>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</si>
  <si>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</si>
  <si>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</si>
  <si>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</si>
  <si>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</si>
  <si>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</si>
  <si>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</si>
  <si>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</si>
  <si>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</si>
  <si>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</si>
  <si>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</si>
  <si>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</si>
  <si>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</si>
  <si>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</si>
  <si>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</si>
  <si>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</si>
  <si>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</si>
  <si>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</si>
  <si>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</si>
  <si>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</si>
  <si>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</si>
  <si>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</si>
  <si>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</si>
  <si>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</si>
  <si>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</si>
  <si>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</si>
  <si>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</si>
  <si>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</si>
  <si>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</si>
  <si>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</si>
  <si>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</si>
  <si>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</si>
  <si>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</si>
  <si>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</si>
  <si>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</si>
  <si>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</si>
  <si>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</si>
  <si>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</si>
  <si>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</si>
  <si>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</si>
  <si>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</si>
  <si>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</si>
  <si>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</si>
  <si>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</si>
  <si>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</si>
  <si>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</si>
  <si>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</si>
  <si>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</si>
  <si>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</si>
  <si>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</si>
  <si>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</si>
  <si>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</si>
  <si>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</si>
  <si>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</si>
  <si>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</si>
  <si>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</si>
  <si>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</si>
  <si>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</si>
  <si>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</si>
  <si>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</si>
  <si>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</si>
  <si>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</si>
  <si>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</si>
  <si>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</si>
  <si>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</si>
  <si>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</si>
  <si>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</si>
  <si>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</si>
  <si>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</si>
  <si>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</si>
  <si>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</si>
  <si>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</si>
  <si>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</si>
  <si>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</si>
  <si>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</si>
  <si>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</si>
  <si>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</si>
  <si>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</si>
  <si>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</si>
  <si>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</si>
  <si>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</si>
  <si>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</si>
  <si>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</si>
  <si>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</si>
  <si>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</si>
  <si>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</si>
  <si>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</si>
  <si>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</si>
  <si>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</si>
  <si>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</si>
  <si>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</si>
  <si>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</si>
  <si>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</si>
  <si>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</si>
  <si>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</si>
  <si>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</si>
  <si>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</si>
  <si>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</si>
  <si>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</si>
  <si>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</si>
  <si>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</si>
  <si>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</si>
  <si>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</si>
  <si>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</si>
  <si>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</si>
  <si>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</si>
  <si>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</si>
  <si>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</si>
  <si>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</si>
  <si>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</si>
  <si>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</si>
  <si>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</si>
  <si>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</si>
  <si>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</si>
  <si>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</si>
  <si>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</si>
  <si>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</si>
  <si>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</si>
  <si>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</si>
  <si>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</si>
  <si>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</si>
  <si>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</si>
  <si>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</si>
  <si>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</si>
  <si>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</si>
  <si>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</si>
  <si>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</si>
  <si>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</si>
  <si>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</si>
  <si>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</si>
  <si>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</si>
  <si>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</si>
  <si>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</si>
  <si>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</si>
  <si>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</si>
  <si>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</si>
  <si>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</si>
  <si>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</si>
  <si>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</si>
  <si>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</si>
  <si>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</si>
  <si>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</si>
  <si>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</si>
  <si>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</si>
  <si>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</si>
  <si>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</si>
  <si>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</si>
  <si>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</si>
  <si>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</si>
  <si>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</si>
  <si>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</si>
  <si>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</si>
  <si>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</si>
  <si>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</si>
  <si>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</si>
  <si>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</si>
  <si>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</si>
  <si>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</si>
  <si>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</si>
  <si>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</si>
  <si>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</si>
  <si>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</si>
  <si>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</si>
  <si>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</si>
  <si>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</si>
  <si>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</si>
  <si>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</si>
  <si>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</si>
  <si>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</si>
  <si>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</si>
  <si>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</si>
  <si>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</si>
  <si>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</si>
  <si>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</si>
  <si>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</si>
  <si>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</si>
  <si>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</si>
  <si>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</si>
  <si>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</si>
  <si>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</si>
  <si>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</si>
  <si>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</si>
  <si>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</si>
  <si>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</si>
  <si>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</si>
  <si>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</si>
  <si>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</si>
  <si>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</si>
  <si>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</si>
  <si>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</si>
  <si>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</si>
  <si>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</si>
  <si>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</si>
  <si>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</si>
  <si>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</si>
  <si>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</si>
  <si>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</si>
  <si>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</si>
  <si>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</si>
  <si>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</si>
  <si>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</si>
  <si>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</si>
  <si>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</si>
  <si>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</si>
  <si>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</si>
  <si>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</si>
  <si>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</si>
  <si>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</si>
  <si>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</si>
  <si>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</si>
  <si>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</si>
  <si>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</si>
  <si>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</si>
  <si>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</si>
  <si>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</si>
  <si>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</si>
  <si>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</si>
  <si>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</si>
  <si>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</si>
  <si>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</si>
  <si>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</si>
  <si>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</si>
  <si>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</si>
  <si>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</si>
  <si>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</si>
  <si>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</si>
  <si>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</si>
  <si>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</si>
  <si>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</si>
  <si>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</si>
  <si>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</si>
  <si>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</si>
  <si>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</si>
  <si>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</si>
  <si>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</si>
  <si>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</si>
  <si>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</si>
  <si>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</si>
  <si>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</si>
  <si>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</si>
  <si>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</si>
  <si>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</si>
  <si>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</si>
  <si>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</si>
  <si>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</si>
  <si>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</si>
  <si>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</si>
  <si>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</si>
  <si>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</si>
  <si>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</si>
  <si>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</si>
  <si>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</si>
  <si>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</si>
  <si>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</si>
  <si>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</si>
  <si>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</si>
  <si>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</si>
  <si>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</si>
  <si>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</si>
  <si>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</si>
  <si>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</si>
  <si>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</si>
  <si>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</si>
  <si>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</si>
  <si>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</si>
  <si>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</si>
  <si>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</si>
  <si>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</si>
  <si>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</si>
  <si>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</si>
  <si>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</si>
  <si>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</si>
  <si>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</si>
  <si>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</si>
  <si>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</si>
  <si>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</si>
  <si>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</si>
  <si>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</si>
  <si>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</si>
  <si>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</si>
  <si>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</si>
  <si>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</si>
  <si>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</si>
  <si>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</si>
  <si>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</si>
  <si>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</si>
  <si>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</si>
  <si>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</si>
  <si>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</si>
  <si>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</si>
  <si>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</si>
  <si>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</si>
  <si>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</si>
  <si>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</si>
  <si>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</si>
  <si>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</si>
  <si>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</si>
  <si>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</si>
  <si>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</si>
  <si>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</si>
  <si>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</si>
  <si>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</si>
  <si>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</si>
  <si>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</si>
  <si>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</si>
  <si>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</si>
  <si>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</si>
  <si>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</si>
  <si>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</si>
  <si>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</si>
  <si>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</si>
  <si>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</si>
  <si>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</si>
  <si>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</si>
  <si>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</si>
  <si>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</si>
  <si>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</si>
  <si>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</si>
  <si>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</si>
  <si>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</si>
  <si>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</si>
  <si>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</si>
  <si>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</si>
  <si>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</si>
  <si>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</si>
  <si>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</si>
  <si>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</si>
  <si>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</si>
  <si>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</si>
  <si>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</si>
  <si>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</si>
  <si>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</si>
  <si>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</si>
  <si>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</si>
  <si>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</si>
  <si>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</si>
  <si>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</si>
  <si>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</si>
  <si>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</si>
  <si>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</si>
  <si>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</si>
  <si>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</si>
  <si>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</si>
  <si>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</si>
  <si>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</si>
  <si>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</si>
  <si>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</si>
  <si>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</si>
  <si>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</si>
  <si>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</si>
  <si>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</si>
  <si>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</si>
  <si>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</si>
  <si>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</si>
  <si>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</si>
  <si>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</si>
  <si>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</si>
  <si>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</si>
  <si>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</si>
  <si>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</si>
  <si>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</si>
  <si>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</si>
  <si>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</si>
  <si>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</si>
  <si>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</si>
  <si>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</si>
  <si>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</si>
  <si>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</si>
  <si>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</si>
  <si>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</si>
  <si>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</si>
  <si>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</si>
  <si>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</si>
  <si>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</si>
  <si>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</si>
  <si>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</si>
  <si>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</si>
  <si>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</si>
  <si>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</si>
  <si>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</si>
  <si>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</si>
  <si>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</si>
  <si>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</si>
  <si>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</si>
  <si>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</si>
  <si>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</si>
  <si>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</si>
  <si>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</si>
  <si>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</si>
  <si>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</si>
  <si>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</si>
  <si>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</si>
  <si>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</si>
  <si>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</si>
  <si>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</si>
  <si>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</si>
  <si>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</si>
  <si>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</si>
  <si>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</si>
  <si>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</si>
  <si>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</si>
  <si>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</si>
  <si>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</si>
  <si>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</si>
  <si>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</si>
  <si>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</si>
  <si>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</si>
  <si>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</si>
  <si>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</si>
  <si>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</si>
  <si>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</si>
  <si>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</si>
  <si>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</si>
  <si>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</si>
  <si>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</si>
  <si>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</si>
  <si>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</si>
  <si>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</si>
  <si>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</si>
  <si>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</si>
  <si>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</si>
  <si>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</si>
  <si>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</si>
  <si>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</si>
  <si>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</si>
  <si>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</si>
  <si>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</si>
  <si>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</si>
  <si>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</si>
  <si>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</si>
  <si>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</si>
  <si>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</si>
  <si>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</si>
  <si>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</si>
  <si>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</si>
  <si>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</si>
  <si>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</si>
  <si>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</si>
  <si>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</si>
  <si>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</si>
  <si>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</si>
  <si>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</si>
  <si>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</si>
  <si>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</si>
  <si>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</si>
  <si>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</si>
  <si>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</si>
  <si>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</si>
  <si>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</si>
  <si>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</si>
  <si>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</si>
  <si>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</si>
  <si>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</si>
  <si>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</si>
  <si>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</si>
  <si>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</si>
  <si>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</si>
  <si>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</si>
  <si>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</si>
  <si>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</si>
  <si>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</si>
  <si>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</si>
  <si>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</si>
  <si>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</si>
  <si>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</si>
  <si>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</si>
  <si>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</si>
  <si>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</si>
  <si>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</si>
  <si>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</si>
  <si>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</si>
  <si>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</si>
  <si>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</si>
  <si>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</si>
  <si>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</si>
  <si>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</si>
  <si>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</si>
  <si>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</si>
  <si>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</si>
  <si>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</si>
  <si>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</si>
  <si>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</si>
  <si>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</si>
  <si>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</si>
  <si>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</si>
  <si>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</si>
  <si>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</si>
  <si>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</si>
  <si>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</si>
  <si>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</si>
  <si>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</si>
  <si>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</si>
  <si>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</si>
  <si>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</si>
  <si>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</si>
  <si>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</si>
  <si>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</si>
  <si>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</si>
  <si>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</si>
  <si>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</si>
  <si>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</si>
  <si>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</si>
  <si>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</si>
  <si>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</si>
  <si>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</si>
  <si>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</si>
  <si>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</si>
  <si>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</si>
  <si>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</si>
  <si>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</si>
  <si>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</si>
  <si>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</si>
  <si>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</si>
  <si>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</si>
  <si>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</si>
  <si>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</si>
  <si>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</si>
  <si>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</si>
  <si>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</si>
  <si>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</si>
  <si>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</si>
  <si>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</si>
  <si>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</si>
  <si>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</si>
  <si>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</si>
  <si>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</si>
  <si>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</si>
  <si>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</si>
  <si>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</si>
  <si>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</si>
  <si>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</si>
  <si>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</si>
  <si>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</si>
  <si>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</si>
  <si>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</si>
  <si>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</si>
  <si>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</si>
  <si>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</si>
  <si>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</si>
  <si>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</si>
  <si>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</si>
  <si>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</si>
  <si>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</si>
  <si>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</si>
  <si>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</si>
  <si>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</si>
  <si>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</si>
  <si>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</si>
  <si>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</si>
  <si>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</si>
  <si>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</si>
  <si>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</si>
  <si>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</si>
  <si>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</si>
  <si>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</si>
  <si>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</si>
  <si>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</si>
  <si>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</si>
  <si>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</si>
  <si>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</si>
  <si>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</si>
  <si>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</si>
  <si>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</si>
  <si>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</si>
  <si>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</si>
  <si>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</si>
  <si>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</si>
  <si>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</si>
  <si>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</si>
  <si>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</si>
  <si>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</si>
  <si>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</si>
  <si>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</si>
  <si>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</si>
  <si>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</si>
  <si>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</si>
  <si>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</si>
  <si>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</si>
  <si>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</si>
  <si>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</si>
  <si>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</si>
  <si>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</si>
  <si>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</si>
  <si>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</si>
  <si>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</si>
  <si>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</si>
  <si>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</si>
  <si>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</si>
  <si>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</si>
  <si>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</si>
  <si>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</si>
  <si>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</si>
  <si>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</si>
  <si>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</si>
  <si>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</si>
  <si>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</si>
  <si>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</si>
  <si>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</si>
  <si>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</si>
  <si>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</si>
  <si>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</si>
  <si>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</si>
  <si>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</si>
  <si>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</si>
  <si>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</si>
  <si>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</si>
  <si>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</si>
  <si>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</si>
  <si>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</si>
  <si>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</si>
  <si>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</si>
  <si>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</si>
  <si>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</si>
  <si>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</si>
  <si>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</si>
  <si>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</si>
  <si>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</si>
  <si>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</si>
  <si>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</si>
  <si>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</si>
  <si>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</si>
  <si>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</si>
  <si>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</si>
  <si>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</si>
  <si>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</si>
  <si>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</si>
  <si>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</si>
  <si>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</si>
  <si>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</si>
  <si>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</si>
  <si>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</si>
  <si>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</si>
  <si>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</si>
  <si>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</si>
  <si>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</si>
  <si>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</si>
  <si>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</si>
  <si>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</si>
  <si>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</si>
  <si>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</si>
  <si>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</si>
  <si>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</si>
  <si>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</si>
  <si>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</si>
  <si>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</si>
  <si>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</si>
  <si>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</si>
  <si>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</si>
  <si>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</si>
  <si>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</si>
  <si>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</si>
  <si>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</si>
  <si>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</si>
  <si>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</si>
  <si>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</si>
  <si>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</si>
  <si>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</si>
  <si>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</si>
  <si>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</si>
  <si>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</si>
  <si>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</si>
  <si>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</si>
  <si>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</si>
  <si>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</si>
  <si>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</si>
  <si>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</si>
  <si>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</si>
  <si>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</si>
  <si>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</si>
  <si>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</si>
  <si>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</si>
  <si>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</si>
  <si>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</si>
  <si>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</si>
  <si>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</si>
  <si>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</si>
  <si>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</si>
  <si>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</si>
  <si>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</si>
  <si>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</si>
  <si>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</si>
  <si>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</si>
  <si>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</si>
  <si>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</si>
  <si>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</si>
  <si>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</si>
  <si>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</si>
  <si>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</si>
  <si>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</si>
  <si>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</si>
  <si>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</si>
  <si>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</si>
  <si>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</si>
  <si>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</si>
  <si>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</si>
  <si>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</si>
  <si>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</si>
  <si>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</si>
  <si>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</si>
  <si>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</si>
  <si>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</si>
  <si>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</si>
  <si>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</si>
  <si>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</si>
  <si>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</si>
  <si>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</si>
  <si>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</si>
  <si>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</si>
  <si>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</si>
  <si>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</si>
  <si>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</si>
  <si>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</si>
  <si>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</si>
  <si>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</si>
  <si>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</si>
  <si>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</si>
  <si>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</si>
  <si>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</si>
  <si>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</si>
  <si>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</si>
  <si>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</si>
  <si>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</si>
  <si>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</si>
  <si>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</si>
  <si>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</si>
  <si>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</si>
  <si>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</si>
  <si>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</si>
  <si>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</si>
  <si>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</si>
  <si>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</si>
  <si>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</si>
  <si>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</si>
  <si>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</si>
  <si>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</si>
  <si>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</si>
  <si>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</si>
  <si>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</si>
  <si>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</si>
  <si>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</si>
  <si>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</si>
  <si>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</si>
  <si>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</si>
  <si>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</si>
  <si>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</si>
  <si>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</si>
  <si>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</si>
  <si>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</si>
  <si>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</si>
  <si>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</si>
  <si>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</si>
  <si>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</si>
  <si>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</si>
  <si>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</si>
  <si>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</si>
  <si>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</si>
  <si>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</si>
  <si>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</si>
  <si>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</si>
  <si>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</si>
  <si>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</si>
  <si>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</si>
  <si>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</si>
  <si>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</si>
  <si>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</si>
  <si>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</si>
  <si>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</si>
  <si>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</si>
  <si>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</si>
  <si>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</si>
  <si>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</si>
  <si>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</si>
  <si>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</si>
  <si>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</si>
  <si>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</si>
  <si>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</si>
  <si>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</si>
  <si>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</si>
  <si>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</si>
  <si>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</si>
  <si>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</si>
  <si>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</si>
  <si>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</si>
  <si>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</si>
  <si>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</si>
  <si>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</si>
  <si>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</si>
  <si>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</si>
  <si>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</si>
  <si>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</si>
  <si>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</si>
  <si>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</si>
  <si>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</si>
  <si>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</si>
  <si>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</si>
  <si>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</si>
  <si>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</si>
  <si>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</si>
  <si>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</si>
  <si>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</si>
  <si>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</si>
  <si>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</si>
  <si>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</si>
  <si>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</si>
  <si>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</si>
  <si>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</si>
  <si>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</si>
  <si>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</si>
  <si>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</si>
  <si>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</si>
  <si>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</si>
  <si>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</si>
  <si>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</si>
  <si>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</si>
  <si>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</si>
  <si>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</si>
  <si>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</si>
  <si>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</si>
  <si>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</si>
  <si>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</si>
  <si>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</si>
  <si>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</si>
  <si>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</si>
  <si>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</si>
  <si>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</si>
  <si>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</si>
  <si>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</si>
  <si>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</si>
  <si>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</si>
  <si>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</si>
  <si>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</si>
  <si>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</si>
  <si>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</si>
  <si>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</si>
  <si>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</si>
  <si>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</si>
  <si>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</si>
  <si>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</si>
  <si>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</si>
  <si>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</si>
  <si>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</si>
  <si>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</si>
  <si>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</si>
  <si>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</si>
  <si>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</si>
  <si>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</si>
  <si>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</si>
  <si>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</si>
  <si>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</si>
  <si>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</si>
  <si>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</si>
  <si>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</si>
  <si>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</si>
  <si>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</si>
  <si>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</si>
  <si>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</si>
  <si>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</si>
  <si>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</si>
  <si>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</si>
  <si>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</si>
  <si>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</si>
  <si>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</si>
  <si>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</si>
  <si>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</si>
  <si>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</si>
  <si>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</si>
  <si>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</si>
  <si>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</si>
  <si>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</si>
  <si>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</si>
  <si>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</si>
  <si>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</si>
  <si>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</si>
  <si>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</si>
  <si>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</si>
  <si>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</si>
  <si>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</si>
  <si>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</si>
  <si>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</si>
  <si>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</si>
  <si>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</si>
  <si>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</si>
  <si>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</si>
  <si>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</si>
  <si>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</si>
  <si>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</si>
  <si>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</si>
  <si>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</si>
  <si>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</si>
  <si>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</si>
  <si>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</si>
  <si>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</si>
  <si>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</si>
  <si>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</si>
  <si>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</si>
  <si>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</si>
  <si>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</si>
  <si>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</si>
  <si>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</si>
  <si>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</si>
  <si>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</si>
  <si>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</si>
  <si>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</si>
  <si>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</si>
  <si>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</si>
  <si>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</si>
  <si>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</si>
  <si>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</si>
  <si>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</si>
  <si>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</si>
  <si>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</si>
  <si>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</si>
  <si>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</si>
  <si>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</si>
  <si>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</si>
  <si>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</si>
  <si>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</si>
  <si>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</si>
  <si>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</si>
  <si>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</si>
  <si>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</si>
  <si>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</si>
  <si>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</si>
  <si>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</si>
  <si>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</si>
  <si>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</si>
  <si>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</si>
  <si>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</si>
  <si>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</si>
  <si>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</si>
  <si>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</si>
  <si>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</si>
  <si>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</si>
  <si>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</si>
  <si>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</si>
  <si>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</si>
  <si>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</si>
  <si>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</si>
  <si>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</si>
  <si>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</si>
  <si>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</si>
  <si>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</si>
  <si>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</si>
  <si>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</si>
  <si>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</si>
  <si>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</si>
  <si>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</si>
  <si>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</si>
  <si>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</si>
  <si>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</si>
  <si>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</si>
  <si>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</si>
  <si>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</si>
  <si>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</si>
  <si>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</si>
  <si>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</si>
  <si>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</si>
  <si>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</si>
  <si>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</si>
  <si>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</si>
  <si>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</si>
  <si>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</si>
  <si>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</si>
  <si>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</si>
  <si>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</si>
  <si>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</si>
  <si>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</si>
  <si>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</si>
  <si>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</si>
  <si>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</si>
  <si>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</si>
  <si>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</si>
  <si>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</si>
  <si>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</si>
  <si>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</si>
  <si>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</si>
  <si>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</si>
  <si>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</si>
  <si>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</si>
  <si>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</si>
  <si>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</si>
  <si>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</si>
  <si>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</si>
  <si>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</si>
  <si>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</si>
  <si>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</si>
  <si>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</si>
  <si>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</si>
  <si>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</si>
  <si>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</si>
  <si>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</si>
  <si>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</si>
  <si>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</si>
  <si>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</si>
  <si>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</si>
  <si>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</si>
  <si>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</si>
  <si>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</si>
  <si>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</si>
  <si>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</si>
  <si>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</si>
  <si>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</si>
  <si>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</si>
  <si>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</si>
  <si>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</si>
  <si>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</si>
  <si>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</si>
  <si>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</si>
  <si>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</si>
  <si>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</si>
  <si>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</si>
  <si>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</si>
  <si>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</si>
  <si>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</si>
  <si>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</si>
  <si>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</si>
  <si>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</si>
  <si>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</si>
  <si>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</si>
  <si>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</si>
  <si>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</si>
  <si>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</si>
  <si>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</si>
  <si>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</si>
  <si>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</si>
  <si>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</si>
  <si>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</si>
  <si>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</si>
  <si>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</si>
  <si>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</si>
  <si>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</si>
  <si>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</si>
  <si>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</si>
  <si>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</si>
  <si>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</si>
  <si>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</si>
  <si>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</si>
  <si>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</si>
  <si>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</si>
  <si>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</si>
  <si>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</si>
  <si>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</si>
  <si>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</si>
  <si>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</si>
  <si>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</si>
  <si>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</si>
  <si>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</si>
  <si>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</si>
  <si>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</si>
  <si>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</si>
  <si>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</si>
  <si>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</si>
  <si>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</si>
  <si>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</si>
  <si>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</si>
  <si>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</si>
  <si>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</si>
  <si>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</si>
  <si>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</si>
  <si>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</si>
  <si>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</si>
  <si>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</si>
  <si>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</si>
  <si>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</si>
  <si>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</si>
  <si>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</si>
  <si>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</si>
  <si>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</si>
  <si>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</si>
  <si>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</si>
  <si>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</si>
  <si>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</si>
  <si>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</si>
  <si>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</si>
  <si>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</si>
  <si>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</si>
  <si>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</si>
  <si>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</si>
  <si>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</si>
  <si>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</si>
  <si>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</si>
  <si>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</si>
  <si>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</si>
  <si>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</si>
  <si>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</si>
  <si>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</si>
  <si>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</si>
  <si>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</si>
  <si>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</si>
  <si>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</si>
  <si>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</si>
  <si>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</si>
  <si>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</si>
  <si>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</si>
  <si>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</si>
  <si>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</si>
  <si>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</si>
  <si>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</si>
  <si>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</si>
  <si>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</si>
  <si>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</si>
  <si>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</si>
  <si>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</si>
  <si>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</si>
  <si>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</si>
  <si>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</si>
  <si>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</si>
  <si>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</si>
  <si>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</si>
  <si>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</si>
  <si>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</si>
  <si>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</si>
  <si>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</si>
  <si>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</si>
  <si>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</si>
  <si>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</si>
  <si>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</si>
  <si>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</si>
  <si>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</si>
  <si>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</si>
  <si>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</si>
  <si>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</si>
  <si>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</si>
  <si>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</si>
  <si>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</si>
  <si>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</si>
  <si>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</si>
  <si>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</si>
  <si>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</si>
  <si>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</si>
  <si>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</si>
  <si>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</si>
  <si>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</si>
  <si>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</si>
  <si>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</si>
  <si>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</si>
  <si>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</si>
  <si>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</si>
  <si>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</si>
  <si>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</si>
  <si>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</si>
  <si>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</si>
  <si>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</si>
  <si>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</si>
  <si>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</si>
  <si>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</si>
  <si>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</si>
  <si>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</si>
  <si>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</si>
  <si>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</si>
  <si>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</si>
  <si>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</si>
  <si>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</si>
  <si>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</si>
  <si>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</si>
  <si>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</si>
  <si>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</si>
  <si>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</si>
  <si>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</si>
  <si>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</si>
  <si>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</si>
  <si>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</si>
  <si>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</si>
  <si>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</si>
  <si>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</si>
  <si>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</si>
  <si>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</si>
  <si>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</si>
  <si>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</si>
  <si>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</si>
  <si>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</si>
  <si>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</si>
  <si>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</si>
  <si>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</si>
  <si>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</si>
  <si>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</si>
  <si>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</si>
  <si>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</si>
  <si>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</si>
  <si>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</si>
  <si>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</si>
  <si>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</si>
  <si>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</si>
  <si>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</si>
  <si>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</si>
  <si>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</si>
  <si>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</si>
  <si>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</si>
  <si>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</si>
  <si>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</si>
  <si>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</si>
  <si>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</si>
  <si>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</si>
  <si>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</si>
  <si>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</si>
  <si>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</si>
  <si>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</si>
  <si>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</si>
  <si>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</si>
  <si>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</si>
  <si>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</si>
  <si>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</si>
  <si>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</si>
  <si>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</si>
  <si>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</si>
  <si>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</si>
  <si>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</si>
  <si>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</si>
  <si>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</si>
  <si>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</si>
  <si>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</si>
  <si>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</si>
  <si>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</si>
  <si>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</si>
  <si>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</si>
  <si>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</si>
  <si>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</si>
  <si>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</si>
  <si>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</si>
  <si>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</si>
  <si>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</si>
  <si>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</si>
  <si>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</si>
  <si>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</si>
  <si>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</si>
  <si>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</si>
  <si>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</si>
  <si>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</si>
  <si>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</si>
  <si>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</si>
  <si>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</si>
  <si>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</si>
  <si>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</si>
  <si>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</si>
  <si>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</si>
  <si>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</si>
  <si>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</si>
  <si>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</si>
  <si>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</si>
  <si>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</si>
  <si>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</si>
  <si>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</si>
  <si>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</si>
  <si>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</si>
  <si>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</si>
  <si>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</si>
  <si>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</si>
  <si>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</si>
  <si>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</si>
  <si>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</si>
  <si>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</si>
  <si>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</si>
  <si>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</si>
  <si>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</si>
  <si>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</si>
  <si>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</si>
  <si>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</si>
  <si>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</si>
  <si>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</si>
  <si>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</si>
  <si>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</si>
  <si>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</si>
  <si>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</si>
  <si>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</si>
  <si>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</si>
  <si>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</si>
  <si>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</si>
  <si>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</si>
  <si>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</si>
  <si>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</si>
  <si>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</si>
  <si>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</si>
  <si>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</si>
  <si>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</si>
  <si>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</si>
  <si>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</si>
  <si>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</si>
  <si>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</si>
  <si>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</si>
  <si>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</si>
  <si>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</si>
  <si>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</si>
  <si>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</si>
  <si>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</si>
  <si>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</si>
  <si>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</si>
  <si>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</si>
  <si>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</si>
  <si>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</si>
  <si>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</si>
  <si>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</si>
  <si>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</si>
  <si>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</si>
  <si>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</si>
  <si>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</si>
  <si>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</si>
  <si>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</si>
  <si>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</si>
  <si>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</si>
  <si>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</si>
  <si>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</si>
  <si>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</si>
  <si>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</si>
  <si>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</si>
  <si>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</si>
  <si>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</si>
  <si>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</si>
  <si>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</si>
  <si>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</si>
  <si>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</si>
  <si>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</si>
  <si>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</si>
  <si>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</si>
  <si>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</si>
  <si>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</si>
  <si>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</si>
  <si>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</si>
  <si>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</si>
  <si>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</si>
  <si>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</si>
  <si>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</si>
  <si>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</si>
  <si>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</si>
  <si>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</si>
  <si>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</si>
  <si>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</si>
  <si>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</si>
  <si>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</si>
  <si>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</si>
  <si>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</si>
  <si>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</si>
  <si>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</si>
  <si>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</si>
  <si>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</si>
  <si>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</si>
  <si>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</si>
  <si>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</si>
  <si>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</si>
  <si>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</si>
  <si>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</si>
  <si>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</si>
  <si>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</si>
  <si>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</si>
  <si>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</si>
  <si>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</si>
  <si>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</si>
  <si>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介護度が重度化したため</t>
    <rPh sb="0" eb="2">
      <t>カイゴ</t>
    </rPh>
    <rPh sb="2" eb="3">
      <t>ド</t>
    </rPh>
    <rPh sb="4" eb="7">
      <t>ジュウドカ</t>
    </rPh>
    <phoneticPr fontId="1"/>
  </si>
  <si>
    <t>住宅型有料老人ホーム　みんなの和</t>
    <rPh sb="0" eb="3">
      <t>ジュウタクガタ</t>
    </rPh>
    <rPh sb="3" eb="7">
      <t>ユウリョウロウジン</t>
    </rPh>
    <rPh sb="15" eb="16">
      <t>ワ</t>
    </rPh>
    <phoneticPr fontId="1"/>
  </si>
  <si>
    <t>0166</t>
    <phoneticPr fontId="1"/>
  </si>
  <si>
    <t>73</t>
    <phoneticPr fontId="1"/>
  </si>
  <si>
    <t>8701</t>
    <phoneticPr fontId="1"/>
  </si>
  <si>
    <t>１　あり</t>
  </si>
  <si>
    <t>「損害賠償責任保険」に加入しております。</t>
    <rPh sb="1" eb="5">
      <t>ソンガイバイショウ</t>
    </rPh>
    <rPh sb="5" eb="7">
      <t>セキニン</t>
    </rPh>
    <rPh sb="7" eb="9">
      <t>ホケン</t>
    </rPh>
    <rPh sb="11" eb="13">
      <t>カニュウ</t>
    </rPh>
    <phoneticPr fontId="1"/>
  </si>
  <si>
    <t>２　なし</t>
  </si>
  <si>
    <t>「損害賠償責任保険」にて賠償いたします。</t>
    <rPh sb="1" eb="5">
      <t>ソンガイバイショウ</t>
    </rPh>
    <rPh sb="5" eb="7">
      <t>セキニン</t>
    </rPh>
    <rPh sb="7" eb="9">
      <t>ホケン</t>
    </rPh>
    <rPh sb="12" eb="14">
      <t>バイショウ</t>
    </rPh>
    <phoneticPr fontId="1"/>
  </si>
  <si>
    <t>１　入居希望者に公開</t>
  </si>
  <si>
    <t>３　公開していない</t>
  </si>
  <si>
    <t>豊川　真由美</t>
    <rPh sb="0" eb="2">
      <t>トヨカワ</t>
    </rPh>
    <rPh sb="3" eb="6">
      <t>マユミ</t>
    </rPh>
    <phoneticPr fontId="1"/>
  </si>
  <si>
    <t>住宅型有料老人ホーム　みんなの和・管理者</t>
    <rPh sb="0" eb="3">
      <t>ジュウタクガタ</t>
    </rPh>
    <rPh sb="3" eb="7">
      <t>ユウリョウロウジン</t>
    </rPh>
    <rPh sb="15" eb="16">
      <t>ワ</t>
    </rPh>
    <rPh sb="17" eb="20">
      <t>カンリシャ</t>
    </rPh>
    <phoneticPr fontId="1"/>
  </si>
  <si>
    <t>２　法人</t>
  </si>
  <si>
    <t>５　営利法人</t>
  </si>
  <si>
    <t>株式会社　みんなの和</t>
    <rPh sb="0" eb="4">
      <t>カブシキガイシャ</t>
    </rPh>
    <rPh sb="9" eb="10">
      <t>ワ</t>
    </rPh>
    <phoneticPr fontId="1"/>
  </si>
  <si>
    <t>かぶしきがいしゃ　みんなのわ</t>
    <phoneticPr fontId="1"/>
  </si>
  <si>
    <t>3450001010537</t>
    <phoneticPr fontId="1"/>
  </si>
  <si>
    <t>旭川市東光6条1丁目1番17号</t>
    <rPh sb="0" eb="3">
      <t>アサヒカワシ</t>
    </rPh>
    <rPh sb="3" eb="5">
      <t>トウコウ</t>
    </rPh>
    <rPh sb="6" eb="7">
      <t>ジョウ</t>
    </rPh>
    <rPh sb="8" eb="10">
      <t>チョウメ</t>
    </rPh>
    <rPh sb="11" eb="12">
      <t>バン</t>
    </rPh>
    <rPh sb="14" eb="15">
      <t>ゴウ</t>
    </rPh>
    <phoneticPr fontId="1"/>
  </si>
  <si>
    <t>35</t>
    <phoneticPr fontId="1"/>
  </si>
  <si>
    <t>9476</t>
    <phoneticPr fontId="1"/>
  </si>
  <si>
    <t>minnanowa</t>
    <phoneticPr fontId="1"/>
  </si>
  <si>
    <t>heart.ocn.ne.jp</t>
    <phoneticPr fontId="1"/>
  </si>
  <si>
    <t>豊川　勉</t>
    <rPh sb="0" eb="2">
      <t>トヨカワ</t>
    </rPh>
    <rPh sb="3" eb="4">
      <t>ツトム</t>
    </rPh>
    <phoneticPr fontId="1"/>
  </si>
  <si>
    <t>代表取締役</t>
    <rPh sb="0" eb="5">
      <t>ダイヒョウトリシマリヤク</t>
    </rPh>
    <phoneticPr fontId="1"/>
  </si>
  <si>
    <t>住宅型有料老人ホーム　みんなの和</t>
    <rPh sb="0" eb="3">
      <t>ジュウタクガタ</t>
    </rPh>
    <rPh sb="3" eb="7">
      <t>ユウリョウロウジン</t>
    </rPh>
    <rPh sb="15" eb="16">
      <t>ワ</t>
    </rPh>
    <phoneticPr fontId="1"/>
  </si>
  <si>
    <t>じゅうたくがたゆうりょうろうじんほーむ　みんなの和</t>
    <rPh sb="24" eb="25">
      <t>ワ</t>
    </rPh>
    <phoneticPr fontId="1"/>
  </si>
  <si>
    <t>旭川市東光6条1丁目4番21号</t>
    <rPh sb="0" eb="3">
      <t>アサヒカワシ</t>
    </rPh>
    <rPh sb="3" eb="5">
      <t>トウコウ</t>
    </rPh>
    <rPh sb="6" eb="7">
      <t>ジョウ</t>
    </rPh>
    <rPh sb="8" eb="10">
      <t>チョウメ</t>
    </rPh>
    <rPh sb="11" eb="12">
      <t>バン</t>
    </rPh>
    <rPh sb="14" eb="15">
      <t>ゴウ</t>
    </rPh>
    <phoneticPr fontId="1"/>
  </si>
  <si>
    <t>旭川</t>
    <rPh sb="0" eb="2">
      <t>アサヒカワ</t>
    </rPh>
    <phoneticPr fontId="1"/>
  </si>
  <si>
    <t>バス利用の場合
東光6条1丁目停留所下車徒歩1分</t>
    <rPh sb="2" eb="4">
      <t>リヨウ</t>
    </rPh>
    <rPh sb="5" eb="7">
      <t>バアイ</t>
    </rPh>
    <rPh sb="8" eb="10">
      <t>トウコウ</t>
    </rPh>
    <rPh sb="11" eb="12">
      <t>ジョウ</t>
    </rPh>
    <rPh sb="13" eb="15">
      <t>チョウメ</t>
    </rPh>
    <rPh sb="15" eb="18">
      <t>テイリュウジョ</t>
    </rPh>
    <rPh sb="18" eb="20">
      <t>ゲシャ</t>
    </rPh>
    <rPh sb="20" eb="22">
      <t>トホ</t>
    </rPh>
    <rPh sb="23" eb="24">
      <t>フン</t>
    </rPh>
    <phoneticPr fontId="1"/>
  </si>
  <si>
    <t>0166</t>
    <phoneticPr fontId="1"/>
  </si>
  <si>
    <t>73</t>
    <phoneticPr fontId="1"/>
  </si>
  <si>
    <t>8701</t>
    <phoneticPr fontId="1"/>
  </si>
  <si>
    <t>8702</t>
    <phoneticPr fontId="1"/>
  </si>
  <si>
    <t>豊川　真由美</t>
    <rPh sb="0" eb="2">
      <t>トヨカワ</t>
    </rPh>
    <rPh sb="3" eb="6">
      <t>マユミ</t>
    </rPh>
    <phoneticPr fontId="1"/>
  </si>
  <si>
    <t>管理者</t>
    <rPh sb="0" eb="3">
      <t>カンリシャ</t>
    </rPh>
    <phoneticPr fontId="1"/>
  </si>
  <si>
    <t>３　住宅型</t>
  </si>
  <si>
    <t>１　事業者が自ら所有する土地</t>
  </si>
  <si>
    <t>３　木造</t>
  </si>
  <si>
    <t>２　準耐火建築物</t>
  </si>
  <si>
    <t>１　事業者が自ら所有する建物</t>
  </si>
  <si>
    <t>１　全室個室（縁故者個室含む）</t>
  </si>
  <si>
    <t>１　あり（車椅子対応）</t>
  </si>
  <si>
    <t>１　全ての居室あり</t>
  </si>
  <si>
    <t>１　全ての便所あり</t>
  </si>
  <si>
    <t>１　全ての浴室あり</t>
  </si>
  <si>
    <t>当ホームでは、入居者様の残存能力を十分に活かしながら、心身ともに健康で明るい日常生活を送ることができるように支援していくことを重視して考えております。
また、入居者様の要望や心身状況等に合わて各種サービスを提供し、安全・安心な主体性のある充実した日々を送っていただける施設運営を目指します。</t>
    <rPh sb="0" eb="1">
      <t>トウ</t>
    </rPh>
    <rPh sb="7" eb="10">
      <t>ニュウキョシャ</t>
    </rPh>
    <rPh sb="10" eb="11">
      <t>サマ</t>
    </rPh>
    <rPh sb="12" eb="14">
      <t>ザンゾン</t>
    </rPh>
    <rPh sb="14" eb="16">
      <t>ノウリョク</t>
    </rPh>
    <rPh sb="17" eb="19">
      <t>ジュウブン</t>
    </rPh>
    <rPh sb="20" eb="21">
      <t>カツ</t>
    </rPh>
    <rPh sb="27" eb="29">
      <t>シンシン</t>
    </rPh>
    <rPh sb="32" eb="34">
      <t>ケンコウ</t>
    </rPh>
    <rPh sb="35" eb="36">
      <t>アカ</t>
    </rPh>
    <rPh sb="38" eb="42">
      <t>ニチジョウセイカツ</t>
    </rPh>
    <rPh sb="43" eb="44">
      <t>オク</t>
    </rPh>
    <rPh sb="54" eb="56">
      <t>シエン</t>
    </rPh>
    <rPh sb="63" eb="65">
      <t>ジュウシ</t>
    </rPh>
    <rPh sb="67" eb="68">
      <t>カンガ</t>
    </rPh>
    <rPh sb="79" eb="82">
      <t>ニュウキョシャ</t>
    </rPh>
    <rPh sb="82" eb="83">
      <t>サマ</t>
    </rPh>
    <rPh sb="84" eb="86">
      <t>ヨウボウ</t>
    </rPh>
    <rPh sb="87" eb="91">
      <t>シンシンジョウキョウ</t>
    </rPh>
    <rPh sb="91" eb="92">
      <t>ナド</t>
    </rPh>
    <rPh sb="93" eb="94">
      <t>ア</t>
    </rPh>
    <rPh sb="96" eb="98">
      <t>カクシュ</t>
    </rPh>
    <rPh sb="103" eb="105">
      <t>テイキョウ</t>
    </rPh>
    <rPh sb="107" eb="109">
      <t>アンゼン</t>
    </rPh>
    <rPh sb="110" eb="112">
      <t>アンシン</t>
    </rPh>
    <rPh sb="113" eb="116">
      <t>シュタイセイ</t>
    </rPh>
    <rPh sb="119" eb="121">
      <t>ジュウジツ</t>
    </rPh>
    <rPh sb="123" eb="125">
      <t>ヒビ</t>
    </rPh>
    <rPh sb="126" eb="127">
      <t>オク</t>
    </rPh>
    <rPh sb="134" eb="136">
      <t>シセツ</t>
    </rPh>
    <rPh sb="136" eb="138">
      <t>ウンエイ</t>
    </rPh>
    <rPh sb="139" eb="141">
      <t>メザ</t>
    </rPh>
    <phoneticPr fontId="1"/>
  </si>
  <si>
    <t>１　自ら実施</t>
  </si>
  <si>
    <t>○</t>
  </si>
  <si>
    <t>①入居者が死亡したとき
②事業者が解約を通告し、予告期間が満了したとき
③入居者が解約を行ったとき</t>
    <rPh sb="1" eb="4">
      <t>ニュウキョシャ</t>
    </rPh>
    <rPh sb="5" eb="7">
      <t>シボウ</t>
    </rPh>
    <rPh sb="13" eb="15">
      <t>ジギョウ</t>
    </rPh>
    <rPh sb="15" eb="16">
      <t>シャ</t>
    </rPh>
    <rPh sb="17" eb="19">
      <t>カイヤク</t>
    </rPh>
    <rPh sb="20" eb="22">
      <t>ツウコク</t>
    </rPh>
    <rPh sb="24" eb="26">
      <t>ヨコク</t>
    </rPh>
    <rPh sb="26" eb="28">
      <t>キカン</t>
    </rPh>
    <rPh sb="29" eb="31">
      <t>マンリョウ</t>
    </rPh>
    <rPh sb="37" eb="40">
      <t>ニュウキョシャ</t>
    </rPh>
    <rPh sb="41" eb="43">
      <t>カイヤク</t>
    </rPh>
    <rPh sb="44" eb="45">
      <t>オコナ</t>
    </rPh>
    <phoneticPr fontId="1"/>
  </si>
  <si>
    <t>入居契約書第30条</t>
    <rPh sb="0" eb="5">
      <t>ニュウキョケイヤクショ</t>
    </rPh>
    <rPh sb="5" eb="6">
      <t>ダイ</t>
    </rPh>
    <rPh sb="8" eb="9">
      <t>ジョウ</t>
    </rPh>
    <phoneticPr fontId="1"/>
  </si>
  <si>
    <t>２　建物賃貸借方式</t>
  </si>
  <si>
    <t>３　月払い方式</t>
  </si>
  <si>
    <t>２　日割り計算で減額</t>
  </si>
  <si>
    <t>物価などを勘案して改定する</t>
    <rPh sb="0" eb="2">
      <t>ブッカ</t>
    </rPh>
    <rPh sb="5" eb="7">
      <t>カンアン</t>
    </rPh>
    <rPh sb="9" eb="11">
      <t>カイテイ</t>
    </rPh>
    <phoneticPr fontId="1"/>
  </si>
  <si>
    <t>運営懇談会もしくは文書にて周知および同意書を交わす</t>
    <rPh sb="0" eb="5">
      <t>ウンエイコンダンカイ</t>
    </rPh>
    <rPh sb="9" eb="11">
      <t>ブンショ</t>
    </rPh>
    <rPh sb="13" eb="15">
      <t>シュウチ</t>
    </rPh>
    <rPh sb="18" eb="21">
      <t>ドウイショ</t>
    </rPh>
    <rPh sb="22" eb="23">
      <t>カ</t>
    </rPh>
    <phoneticPr fontId="1"/>
  </si>
  <si>
    <t>相場を勘案した</t>
    <rPh sb="0" eb="2">
      <t>ソウバ</t>
    </rPh>
    <rPh sb="3" eb="5">
      <t>カンアン</t>
    </rPh>
    <phoneticPr fontId="1"/>
  </si>
  <si>
    <t>共用施設等の維持・管理費、事務費、日常生活支援サービス等に係る人件費等</t>
    <rPh sb="0" eb="2">
      <t>キョウヨウ</t>
    </rPh>
    <rPh sb="2" eb="4">
      <t>シセツ</t>
    </rPh>
    <rPh sb="4" eb="5">
      <t>ナド</t>
    </rPh>
    <rPh sb="6" eb="8">
      <t>イジ</t>
    </rPh>
    <rPh sb="9" eb="12">
      <t>カンリヒ</t>
    </rPh>
    <rPh sb="13" eb="16">
      <t>ジムヒ</t>
    </rPh>
    <rPh sb="17" eb="21">
      <t>ニチジョウセイカツ</t>
    </rPh>
    <rPh sb="21" eb="23">
      <t>シエン</t>
    </rPh>
    <rPh sb="27" eb="28">
      <t>ナド</t>
    </rPh>
    <rPh sb="29" eb="30">
      <t>カカ</t>
    </rPh>
    <rPh sb="31" eb="34">
      <t>ジンケンヒ</t>
    </rPh>
    <rPh sb="34" eb="35">
      <t>ナド</t>
    </rPh>
    <phoneticPr fontId="1"/>
  </si>
  <si>
    <t>朝食410円　昼食490円　夕食450円　おやつ代150円　</t>
    <rPh sb="0" eb="2">
      <t>チョウショク</t>
    </rPh>
    <rPh sb="5" eb="6">
      <t>エン</t>
    </rPh>
    <rPh sb="7" eb="9">
      <t>チュウショク</t>
    </rPh>
    <rPh sb="12" eb="13">
      <t>エン</t>
    </rPh>
    <rPh sb="14" eb="16">
      <t>ユウショク</t>
    </rPh>
    <rPh sb="19" eb="20">
      <t>エン</t>
    </rPh>
    <rPh sb="24" eb="25">
      <t>ダイ</t>
    </rPh>
    <rPh sb="28" eb="29">
      <t>エン</t>
    </rPh>
    <phoneticPr fontId="1"/>
  </si>
  <si>
    <t>冷蔵庫・加湿器・空気清浄機を持ち込む場合　各300円
暖房費（10月～4月）　9000円/月</t>
    <rPh sb="0" eb="3">
      <t>レイゾウコ</t>
    </rPh>
    <rPh sb="4" eb="7">
      <t>カシツキ</t>
    </rPh>
    <rPh sb="8" eb="13">
      <t>クウキセイジョウキ</t>
    </rPh>
    <rPh sb="14" eb="15">
      <t>モ</t>
    </rPh>
    <rPh sb="16" eb="17">
      <t>コ</t>
    </rPh>
    <rPh sb="18" eb="20">
      <t>バアイ</t>
    </rPh>
    <rPh sb="21" eb="22">
      <t>カク</t>
    </rPh>
    <rPh sb="25" eb="26">
      <t>エン</t>
    </rPh>
    <rPh sb="27" eb="30">
      <t>ダンボウヒ</t>
    </rPh>
    <rPh sb="33" eb="34">
      <t>ガツ</t>
    </rPh>
    <rPh sb="36" eb="37">
      <t>ガツ</t>
    </rPh>
    <rPh sb="43" eb="44">
      <t>エン</t>
    </rPh>
    <rPh sb="45" eb="46">
      <t>ツキ</t>
    </rPh>
    <phoneticPr fontId="1"/>
  </si>
  <si>
    <t>ヘルパーステーション　みんなの和</t>
    <rPh sb="15" eb="16">
      <t>ワ</t>
    </rPh>
    <phoneticPr fontId="1"/>
  </si>
  <si>
    <t>身体に異常があった時は包含・常時介助が必要なときは別途徴収</t>
    <rPh sb="0" eb="2">
      <t>シンタイ</t>
    </rPh>
    <rPh sb="3" eb="5">
      <t>イジョウ</t>
    </rPh>
    <rPh sb="9" eb="10">
      <t>トキ</t>
    </rPh>
    <rPh sb="11" eb="13">
      <t>ホウガン</t>
    </rPh>
    <rPh sb="14" eb="16">
      <t>ジョウジ</t>
    </rPh>
    <rPh sb="16" eb="18">
      <t>カイジョ</t>
    </rPh>
    <rPh sb="19" eb="21">
      <t>ヒツヨウ</t>
    </rPh>
    <rPh sb="25" eb="27">
      <t>ベット</t>
    </rPh>
    <rPh sb="27" eb="29">
      <t>チョウシュウ</t>
    </rPh>
    <phoneticPr fontId="1"/>
  </si>
  <si>
    <t>軽微な介助に限る</t>
    <rPh sb="0" eb="2">
      <t>ケイビ</t>
    </rPh>
    <rPh sb="3" eb="5">
      <t>カイジョ</t>
    </rPh>
    <rPh sb="6" eb="7">
      <t>カギ</t>
    </rPh>
    <phoneticPr fontId="1"/>
  </si>
  <si>
    <t>実費負担</t>
    <rPh sb="0" eb="2">
      <t>ジッピ</t>
    </rPh>
    <rPh sb="2" eb="4">
      <t>フタン</t>
    </rPh>
    <phoneticPr fontId="1"/>
  </si>
  <si>
    <t>1回2000円</t>
    <rPh sb="1" eb="2">
      <t>カイ</t>
    </rPh>
    <rPh sb="6" eb="7">
      <t>エン</t>
    </rPh>
    <phoneticPr fontId="1"/>
  </si>
  <si>
    <t>30分500円</t>
    <rPh sb="2" eb="3">
      <t>フン</t>
    </rPh>
    <rPh sb="6" eb="7">
      <t>エン</t>
    </rPh>
    <phoneticPr fontId="1"/>
  </si>
  <si>
    <t>1回　2000円</t>
    <rPh sb="1" eb="2">
      <t>カイ</t>
    </rPh>
    <rPh sb="7" eb="8">
      <t>エン</t>
    </rPh>
    <phoneticPr fontId="1"/>
  </si>
  <si>
    <t>要相談</t>
    <rPh sb="0" eb="3">
      <t>ヨウソウダン</t>
    </rPh>
    <phoneticPr fontId="1"/>
  </si>
  <si>
    <t>旭川市内に限る</t>
    <rPh sb="0" eb="4">
      <t>アサヒカワシナイ</t>
    </rPh>
    <rPh sb="5" eb="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</si>
</sst>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493" zoomScaleNormal="100" zoomScaleSheetLayoutView="100" workbookViewId="0">
      <selection activeCell="O51" sqref="O51"/>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8</v>
      </c>
      <c r="J4" s="458"/>
      <c r="K4" s="33" t="s">
        <v>2473</v>
      </c>
      <c r="L4" s="458">
        <v>30</v>
      </c>
      <c r="M4" s="458"/>
      <c r="N4" s="455" t="s">
        <v>486</v>
      </c>
      <c r="O4" s="455"/>
      <c r="P4" s="459"/>
    </row>
    <row r="5" spans="1:20" ht="20.100000000000001" customHeight="1">
      <c r="B5" s="438" t="s">
        <v>1</v>
      </c>
      <c r="C5" s="300"/>
      <c r="D5" s="300"/>
      <c r="E5" s="301"/>
      <c r="F5" s="179" t="s">
        <v>2489</v>
      </c>
      <c r="G5" s="316"/>
      <c r="H5" s="316"/>
      <c r="I5" s="316"/>
      <c r="J5" s="316"/>
      <c r="K5" s="316"/>
      <c r="L5" s="316"/>
      <c r="M5" s="316"/>
      <c r="N5" s="316"/>
      <c r="O5" s="316"/>
      <c r="P5" s="316"/>
      <c r="Q5" s="12"/>
    </row>
    <row r="6" spans="1:20" ht="20.100000000000001" customHeight="1">
      <c r="B6" s="438" t="s">
        <v>2</v>
      </c>
      <c r="C6" s="300"/>
      <c r="D6" s="300"/>
      <c r="E6" s="301"/>
      <c r="F6" s="179" t="s">
        <v>2490</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2491</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2492</v>
      </c>
      <c r="K12" s="416"/>
      <c r="L12" s="416"/>
      <c r="M12" s="416"/>
      <c r="N12" s="416"/>
      <c r="O12" s="417"/>
      <c r="P12" s="418"/>
    </row>
    <row r="13" spans="1:20" ht="39" customHeight="1">
      <c r="B13" s="167" t="s">
        <v>5</v>
      </c>
      <c r="C13" s="166"/>
      <c r="D13" s="166"/>
      <c r="E13" s="166"/>
      <c r="F13" s="207" t="s">
        <v>12</v>
      </c>
      <c r="G13" s="218"/>
      <c r="H13" s="464" t="s">
        <v>2494</v>
      </c>
      <c r="I13" s="465"/>
      <c r="J13" s="465"/>
      <c r="K13" s="465"/>
      <c r="L13" s="465"/>
      <c r="M13" s="465"/>
      <c r="N13" s="465"/>
      <c r="O13" s="465"/>
      <c r="P13" s="466"/>
      <c r="S13" s="15" t="str">
        <f>IF(H13="","未記入","")</f>
        <v/>
      </c>
    </row>
    <row r="14" spans="1:20" ht="39" customHeight="1">
      <c r="B14" s="167"/>
      <c r="C14" s="166"/>
      <c r="D14" s="166"/>
      <c r="E14" s="166"/>
      <c r="F14" s="201" t="s">
        <v>2493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2495</v>
      </c>
      <c r="K16" s="90"/>
      <c r="L16" s="90"/>
      <c r="M16" s="90"/>
      <c r="N16" s="90"/>
      <c r="O16" s="90"/>
      <c r="P16" s="91"/>
    </row>
    <row r="17" spans="1:20" ht="20.100000000000001" customHeight="1">
      <c r="B17" s="315" t="s">
        <v>6</v>
      </c>
      <c r="C17" s="218"/>
      <c r="D17" s="218"/>
      <c r="E17" s="236"/>
      <c r="F17" s="34" t="s">
        <v>13</v>
      </c>
      <c r="G17" s="31">
        <v>78</v>
      </c>
      <c r="H17" s="35" t="s">
        <v>487</v>
      </c>
      <c r="I17" s="32">
        <v>8346</v>
      </c>
      <c r="J17" s="287"/>
      <c r="K17" s="288"/>
      <c r="L17" s="288"/>
      <c r="M17" s="288"/>
      <c r="N17" s="288"/>
      <c r="O17" s="288"/>
      <c r="P17" s="289"/>
      <c r="S17" s="15" t="str">
        <f>IF(OR(G17="",I17=""),"未記入","")</f>
        <v/>
      </c>
    </row>
    <row r="18" spans="1:20" ht="57.75" customHeight="1">
      <c r="B18" s="280"/>
      <c r="C18" s="298"/>
      <c r="D18" s="298"/>
      <c r="E18" s="281"/>
      <c r="F18" s="104" t="s">
        <v>2496</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2480</v>
      </c>
      <c r="K19" s="35" t="s">
        <v>487</v>
      </c>
      <c r="L19" s="63" t="s">
        <v>2497</v>
      </c>
      <c r="M19" s="35" t="s">
        <v>487</v>
      </c>
      <c r="N19" s="63" t="s">
        <v>2498</v>
      </c>
      <c r="O19" s="288"/>
      <c r="P19" s="289"/>
      <c r="Q19" s="12"/>
    </row>
    <row r="20" spans="1:20" ht="20.100000000000001" customHeight="1">
      <c r="B20" s="343"/>
      <c r="C20" s="344"/>
      <c r="D20" s="344"/>
      <c r="E20" s="345"/>
      <c r="F20" s="166" t="s">
        <v>15</v>
      </c>
      <c r="G20" s="166"/>
      <c r="H20" s="166"/>
      <c r="I20" s="166"/>
      <c r="J20" s="64" t="s">
        <v>2480</v>
      </c>
      <c r="K20" s="35" t="s">
        <v>487</v>
      </c>
      <c r="L20" s="63" t="s">
        <v>2497</v>
      </c>
      <c r="M20" s="35" t="s">
        <v>487</v>
      </c>
      <c r="N20" s="63" t="s">
        <v>2498</v>
      </c>
      <c r="O20" s="288"/>
      <c r="P20" s="289"/>
      <c r="Q20" s="12"/>
    </row>
    <row r="21" spans="1:20" ht="20.100000000000001" customHeight="1">
      <c r="B21" s="343"/>
      <c r="C21" s="344"/>
      <c r="D21" s="344"/>
      <c r="E21" s="345"/>
      <c r="F21" s="396" t="s">
        <v>423</v>
      </c>
      <c r="G21" s="425"/>
      <c r="H21" s="425"/>
      <c r="I21" s="397"/>
      <c r="J21" s="138" t="s">
        <v>2499</v>
      </c>
      <c r="K21" s="93"/>
      <c r="L21" s="93"/>
      <c r="M21" s="35" t="s">
        <v>483</v>
      </c>
      <c r="N21" s="93" t="s">
        <v>2500</v>
      </c>
      <c r="O21" s="93"/>
      <c r="P21" s="139"/>
    </row>
    <row r="22" spans="1:20" ht="20.100000000000001" customHeight="1">
      <c r="B22" s="343"/>
      <c r="C22" s="344"/>
      <c r="D22" s="344"/>
      <c r="E22" s="345"/>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5"/>
      <c r="L23" s="92"/>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2501</v>
      </c>
      <c r="K24" s="178"/>
      <c r="L24" s="178"/>
      <c r="M24" s="178"/>
      <c r="N24" s="178"/>
      <c r="O24" s="138"/>
      <c r="P24" s="179"/>
    </row>
    <row r="25" spans="1:20" ht="20.100000000000001" customHeight="1">
      <c r="B25" s="280"/>
      <c r="C25" s="298"/>
      <c r="D25" s="298"/>
      <c r="E25" s="281"/>
      <c r="F25" s="168" t="s">
        <v>18</v>
      </c>
      <c r="G25" s="168"/>
      <c r="H25" s="166"/>
      <c r="I25" s="166"/>
      <c r="J25" s="178" t="s">
        <v>2502</v>
      </c>
      <c r="K25" s="178"/>
      <c r="L25" s="178"/>
      <c r="M25" s="178"/>
      <c r="N25" s="178"/>
      <c r="O25" s="138"/>
      <c r="P25" s="179"/>
    </row>
    <row r="26" spans="1:20" ht="20.100000000000001" customHeight="1">
      <c r="B26" s="167" t="s">
        <v>9</v>
      </c>
      <c r="C26" s="166"/>
      <c r="D26" s="166"/>
      <c r="E26" s="166"/>
      <c r="F26" s="432">
        <v>2012</v>
      </c>
      <c r="G26" s="433"/>
      <c r="H26" s="35" t="s">
        <v>484</v>
      </c>
      <c r="I26" s="433">
        <v>11</v>
      </c>
      <c r="J26" s="433"/>
      <c r="K26" s="35" t="s">
        <v>485</v>
      </c>
      <c r="L26" s="433">
        <v>5</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2504</v>
      </c>
      <c r="I31" s="450"/>
      <c r="J31" s="450"/>
      <c r="K31" s="450"/>
      <c r="L31" s="450"/>
      <c r="M31" s="450"/>
      <c r="N31" s="450"/>
      <c r="O31" s="450"/>
      <c r="P31" s="451"/>
      <c r="S31" s="15" t="str">
        <f>IF(H31="","未記入","")</f>
        <v/>
      </c>
    </row>
    <row r="32" spans="1:20" ht="39" customHeight="1">
      <c r="B32" s="280"/>
      <c r="C32" s="298"/>
      <c r="D32" s="298"/>
      <c r="E32" s="281"/>
      <c r="F32" s="201" t="s">
        <v>2503</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78</v>
      </c>
      <c r="H33" s="35" t="s">
        <v>487</v>
      </c>
      <c r="I33" s="32">
        <v>8346</v>
      </c>
      <c r="J33" s="439"/>
      <c r="K33" s="439"/>
      <c r="L33" s="439"/>
      <c r="M33" s="439"/>
      <c r="N33" s="439"/>
      <c r="O33" s="439"/>
      <c r="P33" s="440"/>
      <c r="S33" s="15" t="str">
        <f>IF(OR(G33="",I33=""),"未記入","")</f>
        <v/>
      </c>
    </row>
    <row r="34" spans="2:20" ht="58.5" customHeight="1">
      <c r="B34" s="280"/>
      <c r="C34" s="298"/>
      <c r="D34" s="298"/>
      <c r="E34" s="281"/>
      <c r="F34" s="104" t="s">
        <v>2505</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2506</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2507</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2508</v>
      </c>
      <c r="K43" s="35" t="s">
        <v>487</v>
      </c>
      <c r="L43" s="11" t="s">
        <v>2509</v>
      </c>
      <c r="M43" s="35" t="s">
        <v>487</v>
      </c>
      <c r="N43" s="11" t="s">
        <v>2510</v>
      </c>
      <c r="O43" s="288"/>
      <c r="P43" s="289"/>
      <c r="S43" s="15" t="str">
        <f>IF(OR(J43="",L43="",N43=""),"未記入","")</f>
        <v/>
      </c>
    </row>
    <row r="44" spans="2:20" ht="20.100000000000001" customHeight="1">
      <c r="B44" s="167"/>
      <c r="C44" s="166"/>
      <c r="D44" s="166"/>
      <c r="E44" s="166"/>
      <c r="F44" s="166" t="s">
        <v>15</v>
      </c>
      <c r="G44" s="166"/>
      <c r="H44" s="166"/>
      <c r="I44" s="166"/>
      <c r="J44" s="64" t="s">
        <v>2508</v>
      </c>
      <c r="K44" s="35" t="s">
        <v>487</v>
      </c>
      <c r="L44" s="63" t="s">
        <v>2509</v>
      </c>
      <c r="M44" s="35" t="s">
        <v>487</v>
      </c>
      <c r="N44" s="63" t="s">
        <v>2511</v>
      </c>
      <c r="O44" s="288"/>
      <c r="P44" s="289"/>
    </row>
    <row r="45" spans="2:20" ht="20.100000000000001" customHeight="1">
      <c r="B45" s="167"/>
      <c r="C45" s="166"/>
      <c r="D45" s="166"/>
      <c r="E45" s="166"/>
      <c r="F45" s="396" t="s">
        <v>423</v>
      </c>
      <c r="G45" s="425"/>
      <c r="H45" s="425"/>
      <c r="I45" s="397"/>
      <c r="J45" s="138" t="s">
        <v>2499</v>
      </c>
      <c r="K45" s="93"/>
      <c r="L45" s="93"/>
      <c r="M45" s="35" t="s">
        <v>483</v>
      </c>
      <c r="N45" s="93" t="s">
        <v>2500</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2512</v>
      </c>
      <c r="K48" s="178"/>
      <c r="L48" s="178"/>
      <c r="M48" s="178"/>
      <c r="N48" s="178"/>
      <c r="O48" s="138"/>
      <c r="P48" s="179"/>
    </row>
    <row r="49" spans="1:20" ht="20.100000000000001" customHeight="1">
      <c r="B49" s="167"/>
      <c r="C49" s="166"/>
      <c r="D49" s="166"/>
      <c r="E49" s="166"/>
      <c r="F49" s="166" t="s">
        <v>18</v>
      </c>
      <c r="G49" s="166"/>
      <c r="H49" s="166"/>
      <c r="I49" s="166"/>
      <c r="J49" s="178" t="s">
        <v>2513</v>
      </c>
      <c r="K49" s="178"/>
      <c r="L49" s="178"/>
      <c r="M49" s="178"/>
      <c r="N49" s="178"/>
      <c r="O49" s="138"/>
      <c r="P49" s="179"/>
    </row>
    <row r="50" spans="1:20" ht="20.100000000000001" customHeight="1">
      <c r="B50" s="108" t="s">
        <v>28</v>
      </c>
      <c r="C50" s="217"/>
      <c r="D50" s="217"/>
      <c r="E50" s="217"/>
      <c r="F50" s="217"/>
      <c r="G50" s="217"/>
      <c r="H50" s="217"/>
      <c r="I50" s="217"/>
      <c r="J50" s="432">
        <v>2013</v>
      </c>
      <c r="K50" s="433"/>
      <c r="L50" s="35" t="s">
        <v>484</v>
      </c>
      <c r="M50" s="61">
        <v>4</v>
      </c>
      <c r="N50" s="35" t="s">
        <v>485</v>
      </c>
      <c r="O50" s="61">
        <v>17</v>
      </c>
      <c r="P50" s="37" t="s">
        <v>486</v>
      </c>
      <c r="S50" s="15" t="str">
        <f>IF(OR(J50="",M50="",O50=""),"未記入","")</f>
        <v/>
      </c>
    </row>
    <row r="51" spans="1:20" ht="20.100000000000001" customHeight="1" thickBot="1">
      <c r="B51" s="109" t="s">
        <v>29</v>
      </c>
      <c r="C51" s="434"/>
      <c r="D51" s="434"/>
      <c r="E51" s="434"/>
      <c r="F51" s="434"/>
      <c r="G51" s="434"/>
      <c r="H51" s="434"/>
      <c r="I51" s="434"/>
      <c r="J51" s="423">
        <v>2013</v>
      </c>
      <c r="K51" s="424"/>
      <c r="L51" s="36" t="s">
        <v>484</v>
      </c>
      <c r="M51" s="62">
        <v>5</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2514</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493.88</v>
      </c>
      <c r="H61" s="193"/>
      <c r="I61" s="193"/>
      <c r="J61" s="193"/>
      <c r="K61" s="431"/>
      <c r="L61" s="370" t="s">
        <v>516</v>
      </c>
      <c r="M61" s="359"/>
      <c r="N61" s="359"/>
      <c r="O61" s="359"/>
      <c r="P61" s="384"/>
    </row>
    <row r="62" spans="1:20" ht="20.100000000000001" customHeight="1">
      <c r="B62" s="167"/>
      <c r="C62" s="166"/>
      <c r="D62" s="207" t="s">
        <v>39</v>
      </c>
      <c r="E62" s="218"/>
      <c r="F62" s="236"/>
      <c r="G62" s="178" t="s">
        <v>2515</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376.47</v>
      </c>
      <c r="L72" s="93"/>
      <c r="M72" s="93"/>
      <c r="N72" s="171" t="s">
        <v>490</v>
      </c>
      <c r="O72" s="171"/>
      <c r="P72" s="197"/>
    </row>
    <row r="73" spans="2:16" ht="20.100000000000001" customHeight="1">
      <c r="B73" s="70"/>
      <c r="C73" s="71"/>
      <c r="D73" s="297"/>
      <c r="E73" s="298"/>
      <c r="F73" s="281"/>
      <c r="G73" s="217" t="s">
        <v>42</v>
      </c>
      <c r="H73" s="217"/>
      <c r="I73" s="217"/>
      <c r="J73" s="217"/>
      <c r="K73" s="138">
        <v>376.47</v>
      </c>
      <c r="L73" s="93"/>
      <c r="M73" s="93"/>
      <c r="N73" s="171" t="s">
        <v>490</v>
      </c>
      <c r="O73" s="171"/>
      <c r="P73" s="197"/>
    </row>
    <row r="74" spans="2:16" ht="20.100000000000001" customHeight="1">
      <c r="B74" s="70"/>
      <c r="C74" s="71"/>
      <c r="D74" s="166" t="s">
        <v>43</v>
      </c>
      <c r="E74" s="166"/>
      <c r="F74" s="166"/>
      <c r="G74" s="178" t="s">
        <v>2517</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2516</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2518</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2519</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v>1</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1</v>
      </c>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2385</v>
      </c>
      <c r="G95" s="178"/>
      <c r="H95" s="178" t="s">
        <v>2385</v>
      </c>
      <c r="I95" s="178"/>
      <c r="J95" s="23">
        <v>11.34</v>
      </c>
      <c r="K95" s="50" t="s">
        <v>490</v>
      </c>
      <c r="L95" s="138">
        <v>13</v>
      </c>
      <c r="M95" s="415"/>
      <c r="N95" s="416" t="s">
        <v>2422</v>
      </c>
      <c r="O95" s="417"/>
      <c r="P95" s="418"/>
      <c r="S95" s="15" t="str">
        <f>IF(OR(F95="",H95="",J95="",L95="",N95=""),IF(OR(F95&lt;&gt;"",H95&lt;&gt;"",J95&lt;&gt;"",L95&lt;&gt;"",N95&lt;&gt;""),"未記入",""),"")</f>
        <v/>
      </c>
    </row>
    <row r="96" spans="2:19" ht="20.100000000000001" customHeight="1">
      <c r="B96" s="167"/>
      <c r="C96" s="166"/>
      <c r="D96" s="166" t="s">
        <v>48</v>
      </c>
      <c r="E96" s="166"/>
      <c r="F96" s="178"/>
      <c r="G96" s="178"/>
      <c r="H96" s="178"/>
      <c r="I96" s="178"/>
      <c r="J96" s="23"/>
      <c r="K96" s="50" t="s">
        <v>490</v>
      </c>
      <c r="L96" s="138"/>
      <c r="M96" s="415"/>
      <c r="N96" s="416"/>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5</v>
      </c>
      <c r="H105" s="242" t="s">
        <v>492</v>
      </c>
      <c r="I105" s="366" t="s">
        <v>66</v>
      </c>
      <c r="J105" s="366"/>
      <c r="K105" s="366"/>
      <c r="L105" s="366"/>
      <c r="M105" s="366"/>
      <c r="N105" s="138">
        <v>2</v>
      </c>
      <c r="O105" s="93"/>
      <c r="P105" s="37" t="s">
        <v>492</v>
      </c>
    </row>
    <row r="106" spans="2:19" ht="20.100000000000001" customHeight="1">
      <c r="B106" s="419"/>
      <c r="C106" s="420"/>
      <c r="D106" s="110"/>
      <c r="E106" s="102"/>
      <c r="F106" s="103"/>
      <c r="G106" s="138"/>
      <c r="H106" s="242"/>
      <c r="I106" s="414" t="s">
        <v>67</v>
      </c>
      <c r="J106" s="414"/>
      <c r="K106" s="414"/>
      <c r="L106" s="414"/>
      <c r="M106" s="414"/>
      <c r="N106" s="138">
        <v>4</v>
      </c>
      <c r="O106" s="93"/>
      <c r="P106" s="37" t="s">
        <v>492</v>
      </c>
    </row>
    <row r="107" spans="2:19" ht="20.100000000000001" customHeight="1">
      <c r="B107" s="419"/>
      <c r="C107" s="420"/>
      <c r="D107" s="207" t="s">
        <v>64</v>
      </c>
      <c r="E107" s="218"/>
      <c r="F107" s="236"/>
      <c r="G107" s="123">
        <v>1</v>
      </c>
      <c r="H107" s="236" t="s">
        <v>492</v>
      </c>
      <c r="I107" s="166" t="s">
        <v>68</v>
      </c>
      <c r="J107" s="166"/>
      <c r="K107" s="166"/>
      <c r="L107" s="166"/>
      <c r="M107" s="166"/>
      <c r="N107" s="138">
        <v>1</v>
      </c>
      <c r="O107" s="93"/>
      <c r="P107" s="37" t="s">
        <v>492</v>
      </c>
    </row>
    <row r="108" spans="2:19" ht="20.100000000000001" customHeight="1">
      <c r="B108" s="419"/>
      <c r="C108" s="420"/>
      <c r="D108" s="297"/>
      <c r="E108" s="298"/>
      <c r="F108" s="281"/>
      <c r="G108" s="129"/>
      <c r="H108" s="281"/>
      <c r="I108" s="166" t="s">
        <v>69</v>
      </c>
      <c r="J108" s="166"/>
      <c r="K108" s="166"/>
      <c r="L108" s="166"/>
      <c r="M108" s="166"/>
      <c r="N108" s="138">
        <v>0</v>
      </c>
      <c r="O108" s="93"/>
      <c r="P108" s="37" t="s">
        <v>492</v>
      </c>
    </row>
    <row r="109" spans="2:19" ht="20.100000000000001" customHeight="1">
      <c r="B109" s="419"/>
      <c r="C109" s="420"/>
      <c r="D109" s="117" t="s">
        <v>65</v>
      </c>
      <c r="E109" s="118"/>
      <c r="F109" s="133"/>
      <c r="G109" s="123">
        <v>0</v>
      </c>
      <c r="H109" s="387" t="s">
        <v>492</v>
      </c>
      <c r="I109" s="166" t="s">
        <v>81</v>
      </c>
      <c r="J109" s="166"/>
      <c r="K109" s="166"/>
      <c r="L109" s="166"/>
      <c r="M109" s="166"/>
      <c r="N109" s="138">
        <v>0</v>
      </c>
      <c r="O109" s="93"/>
      <c r="P109" s="37" t="s">
        <v>492</v>
      </c>
    </row>
    <row r="110" spans="2:19" ht="20.100000000000001" customHeight="1">
      <c r="B110" s="419"/>
      <c r="C110" s="420"/>
      <c r="D110" s="119"/>
      <c r="E110" s="120"/>
      <c r="F110" s="135"/>
      <c r="G110" s="126"/>
      <c r="H110" s="389"/>
      <c r="I110" s="166" t="s">
        <v>82</v>
      </c>
      <c r="J110" s="166"/>
      <c r="K110" s="166"/>
      <c r="L110" s="166"/>
      <c r="M110" s="166"/>
      <c r="N110" s="138">
        <v>0</v>
      </c>
      <c r="O110" s="93"/>
      <c r="P110" s="37" t="s">
        <v>492</v>
      </c>
    </row>
    <row r="111" spans="2:19" ht="20.100000000000001" customHeight="1">
      <c r="B111" s="419"/>
      <c r="C111" s="420"/>
      <c r="D111" s="119"/>
      <c r="E111" s="120"/>
      <c r="F111" s="135"/>
      <c r="G111" s="126"/>
      <c r="H111" s="389"/>
      <c r="I111" s="166" t="s">
        <v>83</v>
      </c>
      <c r="J111" s="166"/>
      <c r="K111" s="166"/>
      <c r="L111" s="166"/>
      <c r="M111" s="166"/>
      <c r="N111" s="138">
        <v>0</v>
      </c>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2483</v>
      </c>
      <c r="H113" s="178"/>
      <c r="I113" s="178"/>
      <c r="J113" s="178"/>
      <c r="K113" s="178"/>
      <c r="L113" s="178"/>
      <c r="M113" s="178"/>
      <c r="N113" s="178"/>
      <c r="O113" s="138"/>
      <c r="P113" s="179"/>
    </row>
    <row r="114" spans="2:16" ht="20.100000000000001" customHeight="1">
      <c r="B114" s="419"/>
      <c r="C114" s="420"/>
      <c r="D114" s="117" t="s">
        <v>79</v>
      </c>
      <c r="E114" s="118"/>
      <c r="F114" s="133"/>
      <c r="G114" s="123" t="s">
        <v>2485</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2520</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2483</v>
      </c>
      <c r="H117" s="178"/>
      <c r="I117" s="178"/>
      <c r="J117" s="178"/>
      <c r="K117" s="178"/>
      <c r="L117" s="178"/>
      <c r="M117" s="178"/>
      <c r="N117" s="178"/>
      <c r="O117" s="138"/>
      <c r="P117" s="179"/>
    </row>
    <row r="118" spans="2:16" ht="20.100000000000001" customHeight="1">
      <c r="B118" s="134"/>
      <c r="C118" s="135"/>
      <c r="D118" s="110" t="s">
        <v>73</v>
      </c>
      <c r="E118" s="102"/>
      <c r="F118" s="103"/>
      <c r="G118" s="178" t="s">
        <v>2483</v>
      </c>
      <c r="H118" s="178"/>
      <c r="I118" s="178"/>
      <c r="J118" s="178"/>
      <c r="K118" s="178"/>
      <c r="L118" s="178"/>
      <c r="M118" s="178"/>
      <c r="N118" s="178"/>
      <c r="O118" s="138"/>
      <c r="P118" s="179"/>
    </row>
    <row r="119" spans="2:16" ht="20.100000000000001" customHeight="1">
      <c r="B119" s="134"/>
      <c r="C119" s="135"/>
      <c r="D119" s="234" t="s">
        <v>74</v>
      </c>
      <c r="E119" s="273"/>
      <c r="F119" s="235"/>
      <c r="G119" s="178" t="s">
        <v>2483</v>
      </c>
      <c r="H119" s="178"/>
      <c r="I119" s="178"/>
      <c r="J119" s="178"/>
      <c r="K119" s="178"/>
      <c r="L119" s="178"/>
      <c r="M119" s="178"/>
      <c r="N119" s="178"/>
      <c r="O119" s="138"/>
      <c r="P119" s="179"/>
    </row>
    <row r="120" spans="2:16" ht="20.100000000000001" customHeight="1">
      <c r="B120" s="134"/>
      <c r="C120" s="135"/>
      <c r="D120" s="169" t="s">
        <v>75</v>
      </c>
      <c r="E120" s="171"/>
      <c r="F120" s="242"/>
      <c r="G120" s="178" t="s">
        <v>2483</v>
      </c>
      <c r="H120" s="178"/>
      <c r="I120" s="178"/>
      <c r="J120" s="178"/>
      <c r="K120" s="178"/>
      <c r="L120" s="178"/>
      <c r="M120" s="178"/>
      <c r="N120" s="178"/>
      <c r="O120" s="138"/>
      <c r="P120" s="179"/>
    </row>
    <row r="121" spans="2:16" ht="20.100000000000001" customHeight="1">
      <c r="B121" s="134"/>
      <c r="C121" s="135"/>
      <c r="D121" s="169" t="s">
        <v>76</v>
      </c>
      <c r="E121" s="171"/>
      <c r="F121" s="242"/>
      <c r="G121" s="178" t="s">
        <v>2485</v>
      </c>
      <c r="H121" s="178"/>
      <c r="I121" s="178"/>
      <c r="J121" s="178"/>
      <c r="K121" s="178"/>
      <c r="L121" s="178"/>
      <c r="M121" s="178"/>
      <c r="N121" s="178"/>
      <c r="O121" s="138"/>
      <c r="P121" s="179"/>
    </row>
    <row r="122" spans="2:16" ht="20.100000000000001" customHeight="1">
      <c r="B122" s="136"/>
      <c r="C122" s="137"/>
      <c r="D122" s="169" t="s">
        <v>77</v>
      </c>
      <c r="E122" s="171"/>
      <c r="F122" s="242"/>
      <c r="G122" s="178" t="s">
        <v>2485</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2521</v>
      </c>
      <c r="H123" s="178"/>
      <c r="I123" s="178"/>
      <c r="J123" s="178"/>
      <c r="K123" s="178"/>
      <c r="L123" s="178"/>
      <c r="M123" s="178"/>
      <c r="N123" s="178"/>
      <c r="O123" s="138"/>
      <c r="P123" s="179"/>
    </row>
    <row r="124" spans="2:16" ht="20.100000000000001" customHeight="1">
      <c r="B124" s="134"/>
      <c r="C124" s="135"/>
      <c r="D124" s="110" t="s">
        <v>446</v>
      </c>
      <c r="E124" s="102"/>
      <c r="F124" s="103"/>
      <c r="G124" s="178" t="s">
        <v>2522</v>
      </c>
      <c r="H124" s="178"/>
      <c r="I124" s="178"/>
      <c r="J124" s="178"/>
      <c r="K124" s="178"/>
      <c r="L124" s="178"/>
      <c r="M124" s="178"/>
      <c r="N124" s="178"/>
      <c r="O124" s="138"/>
      <c r="P124" s="179"/>
    </row>
    <row r="125" spans="2:16" ht="20.100000000000001" customHeight="1">
      <c r="B125" s="134"/>
      <c r="C125" s="135"/>
      <c r="D125" s="234" t="s">
        <v>447</v>
      </c>
      <c r="E125" s="273"/>
      <c r="F125" s="235"/>
      <c r="G125" s="178" t="s">
        <v>2523</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2524</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2525</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2525</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2525</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2525</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2525</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2525</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2526</v>
      </c>
      <c r="G172" s="359" t="s">
        <v>474</v>
      </c>
      <c r="H172" s="359"/>
      <c r="I172" s="359"/>
      <c r="J172" s="359"/>
      <c r="K172" s="359"/>
      <c r="L172" s="359"/>
      <c r="M172" s="359"/>
      <c r="N172" s="359"/>
      <c r="O172" s="359"/>
      <c r="P172" s="384"/>
    </row>
    <row r="173" spans="2:20" ht="20.100000000000001" customHeight="1">
      <c r="B173" s="167"/>
      <c r="C173" s="166"/>
      <c r="D173" s="166"/>
      <c r="E173" s="166"/>
      <c r="F173" s="14" t="s">
        <v>2526</v>
      </c>
      <c r="G173" s="171" t="s">
        <v>475</v>
      </c>
      <c r="H173" s="171"/>
      <c r="I173" s="171"/>
      <c r="J173" s="171"/>
      <c r="K173" s="171"/>
      <c r="L173" s="171"/>
      <c r="M173" s="171"/>
      <c r="N173" s="171"/>
      <c r="O173" s="171"/>
      <c r="P173" s="197"/>
    </row>
    <row r="174" spans="2:20" ht="20.100000000000001" customHeight="1">
      <c r="B174" s="167"/>
      <c r="C174" s="166"/>
      <c r="D174" s="166"/>
      <c r="E174" s="166"/>
      <c r="F174" s="14" t="s">
        <v>2526</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c r="J176" s="105"/>
      <c r="K176" s="105"/>
      <c r="L176" s="105"/>
      <c r="M176" s="105"/>
      <c r="N176" s="105"/>
      <c r="O176" s="106"/>
      <c r="P176" s="107"/>
    </row>
    <row r="177" spans="2:16" ht="39.950000000000003" customHeight="1">
      <c r="B177" s="85"/>
      <c r="C177" s="86"/>
      <c r="D177" s="287"/>
      <c r="E177" s="363"/>
      <c r="F177" s="166" t="s">
        <v>108</v>
      </c>
      <c r="G177" s="166"/>
      <c r="H177" s="166"/>
      <c r="I177" s="104"/>
      <c r="J177" s="105"/>
      <c r="K177" s="105"/>
      <c r="L177" s="105"/>
      <c r="M177" s="105"/>
      <c r="N177" s="105"/>
      <c r="O177" s="106"/>
      <c r="P177" s="107"/>
    </row>
    <row r="178" spans="2:16" ht="39.950000000000003" customHeight="1">
      <c r="B178" s="85"/>
      <c r="C178" s="86"/>
      <c r="D178" s="287"/>
      <c r="E178" s="363"/>
      <c r="F178" s="166" t="s">
        <v>109</v>
      </c>
      <c r="G178" s="166"/>
      <c r="H178" s="166"/>
      <c r="I178" s="104"/>
      <c r="J178" s="105"/>
      <c r="K178" s="105"/>
      <c r="L178" s="105"/>
      <c r="M178" s="105"/>
      <c r="N178" s="105"/>
      <c r="O178" s="106"/>
      <c r="P178" s="107"/>
    </row>
    <row r="179" spans="2:16" ht="39.950000000000003" customHeight="1">
      <c r="B179" s="85"/>
      <c r="C179" s="86"/>
      <c r="D179" s="287"/>
      <c r="E179" s="363"/>
      <c r="F179" s="166" t="s">
        <v>429</v>
      </c>
      <c r="G179" s="166"/>
      <c r="H179" s="166"/>
      <c r="I179" s="104"/>
      <c r="J179" s="105"/>
      <c r="K179" s="105"/>
      <c r="L179" s="105"/>
      <c r="M179" s="105"/>
      <c r="N179" s="105"/>
      <c r="O179" s="106"/>
      <c r="P179" s="107"/>
    </row>
    <row r="180" spans="2:16" ht="39.950000000000003" customHeight="1">
      <c r="B180" s="85"/>
      <c r="C180" s="86"/>
      <c r="D180" s="287"/>
      <c r="E180" s="363"/>
      <c r="F180" s="166" t="s">
        <v>110</v>
      </c>
      <c r="G180" s="166"/>
      <c r="H180" s="166"/>
      <c r="I180" s="104"/>
      <c r="J180" s="105"/>
      <c r="K180" s="105"/>
      <c r="L180" s="105"/>
      <c r="M180" s="105"/>
      <c r="N180" s="105"/>
      <c r="O180" s="106"/>
      <c r="P180" s="107"/>
    </row>
    <row r="181" spans="2:16" ht="39.950000000000003" customHeight="1">
      <c r="B181" s="85"/>
      <c r="C181" s="86"/>
      <c r="D181" s="287">
        <v>2</v>
      </c>
      <c r="E181" s="363"/>
      <c r="F181" s="166" t="s">
        <v>5</v>
      </c>
      <c r="G181" s="166"/>
      <c r="H181" s="166"/>
      <c r="I181" s="104"/>
      <c r="J181" s="105"/>
      <c r="K181" s="105"/>
      <c r="L181" s="105"/>
      <c r="M181" s="105"/>
      <c r="N181" s="105"/>
      <c r="O181" s="106"/>
      <c r="P181" s="107"/>
    </row>
    <row r="182" spans="2:16" ht="39.950000000000003" customHeight="1">
      <c r="B182" s="85"/>
      <c r="C182" s="86"/>
      <c r="D182" s="287"/>
      <c r="E182" s="363"/>
      <c r="F182" s="166" t="s">
        <v>108</v>
      </c>
      <c r="G182" s="166"/>
      <c r="H182" s="166"/>
      <c r="I182" s="104"/>
      <c r="J182" s="105"/>
      <c r="K182" s="105"/>
      <c r="L182" s="105"/>
      <c r="M182" s="105"/>
      <c r="N182" s="105"/>
      <c r="O182" s="106"/>
      <c r="P182" s="107"/>
    </row>
    <row r="183" spans="2:16" ht="39.950000000000003" customHeight="1">
      <c r="B183" s="85"/>
      <c r="C183" s="86"/>
      <c r="D183" s="287"/>
      <c r="E183" s="363"/>
      <c r="F183" s="166" t="s">
        <v>109</v>
      </c>
      <c r="G183" s="166"/>
      <c r="H183" s="166"/>
      <c r="I183" s="104"/>
      <c r="J183" s="105"/>
      <c r="K183" s="105"/>
      <c r="L183" s="105"/>
      <c r="M183" s="105"/>
      <c r="N183" s="105"/>
      <c r="O183" s="106"/>
      <c r="P183" s="107"/>
    </row>
    <row r="184" spans="2:16" ht="39.950000000000003" customHeight="1">
      <c r="B184" s="85"/>
      <c r="C184" s="86"/>
      <c r="D184" s="287"/>
      <c r="E184" s="363"/>
      <c r="F184" s="166" t="s">
        <v>429</v>
      </c>
      <c r="G184" s="166"/>
      <c r="H184" s="166"/>
      <c r="I184" s="104"/>
      <c r="J184" s="105"/>
      <c r="K184" s="105"/>
      <c r="L184" s="105"/>
      <c r="M184" s="105"/>
      <c r="N184" s="105"/>
      <c r="O184" s="106"/>
      <c r="P184" s="107"/>
    </row>
    <row r="185" spans="2:16" ht="39.950000000000003" customHeight="1">
      <c r="B185" s="85"/>
      <c r="C185" s="86"/>
      <c r="D185" s="287"/>
      <c r="E185" s="363"/>
      <c r="F185" s="166" t="s">
        <v>110</v>
      </c>
      <c r="G185" s="166"/>
      <c r="H185" s="166"/>
      <c r="I185" s="104"/>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c r="J191" s="105"/>
      <c r="K191" s="105"/>
      <c r="L191" s="105"/>
      <c r="M191" s="105"/>
      <c r="N191" s="105"/>
      <c r="O191" s="106"/>
      <c r="P191" s="107"/>
    </row>
    <row r="192" spans="2:16" ht="39.950000000000003" customHeight="1">
      <c r="B192" s="85"/>
      <c r="C192" s="86"/>
      <c r="D192" s="388"/>
      <c r="E192" s="389"/>
      <c r="F192" s="166" t="s">
        <v>108</v>
      </c>
      <c r="G192" s="166"/>
      <c r="H192" s="166"/>
      <c r="I192" s="104"/>
      <c r="J192" s="105"/>
      <c r="K192" s="105"/>
      <c r="L192" s="105"/>
      <c r="M192" s="105"/>
      <c r="N192" s="105"/>
      <c r="O192" s="106"/>
      <c r="P192" s="107"/>
    </row>
    <row r="193" spans="2:16" ht="39.950000000000003" customHeight="1">
      <c r="B193" s="85"/>
      <c r="C193" s="86"/>
      <c r="D193" s="388"/>
      <c r="E193" s="389"/>
      <c r="F193" s="168" t="s">
        <v>110</v>
      </c>
      <c r="G193" s="168"/>
      <c r="H193" s="168"/>
      <c r="I193" s="104"/>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2485</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2485</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2483</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t="s">
        <v>2527</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2528</v>
      </c>
      <c r="K222" s="173"/>
      <c r="L222" s="173"/>
      <c r="M222" s="173"/>
      <c r="N222" s="173"/>
      <c r="O222" s="173"/>
      <c r="P222" s="174"/>
    </row>
    <row r="223" spans="2:20" ht="20.100000000000001" customHeight="1">
      <c r="B223" s="136"/>
      <c r="C223" s="122"/>
      <c r="D223" s="122"/>
      <c r="E223" s="137"/>
      <c r="F223" s="166" t="s">
        <v>137</v>
      </c>
      <c r="G223" s="166"/>
      <c r="H223" s="166"/>
      <c r="I223" s="166"/>
      <c r="J223" s="138">
        <v>30</v>
      </c>
      <c r="K223" s="93"/>
      <c r="L223" s="93"/>
      <c r="M223" s="93"/>
      <c r="N223" s="171" t="s">
        <v>494</v>
      </c>
      <c r="O223" s="171"/>
      <c r="P223" s="197"/>
    </row>
    <row r="224" spans="2:20" ht="20.100000000000001" customHeight="1">
      <c r="B224" s="382" t="s">
        <v>130</v>
      </c>
      <c r="C224" s="273"/>
      <c r="D224" s="273"/>
      <c r="E224" s="235"/>
      <c r="F224" s="138">
        <v>30</v>
      </c>
      <c r="G224" s="93"/>
      <c r="H224" s="93"/>
      <c r="I224" s="93"/>
      <c r="J224" s="93"/>
      <c r="K224" s="93"/>
      <c r="L224" s="93"/>
      <c r="M224" s="93"/>
      <c r="N224" s="171" t="s">
        <v>494</v>
      </c>
      <c r="O224" s="171"/>
      <c r="P224" s="197"/>
    </row>
    <row r="225" spans="1:20" ht="20.100000000000001" customHeight="1">
      <c r="B225" s="167" t="s">
        <v>131</v>
      </c>
      <c r="C225" s="166"/>
      <c r="D225" s="166"/>
      <c r="E225" s="166"/>
      <c r="F225" s="178" t="s">
        <v>2485</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13</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t="str">
        <f>IF(OR($H$238&lt;&gt;"",$K$238&lt;&gt;""),SUM($H$238,$K$238),"")</f>
        <v/>
      </c>
      <c r="F238" s="366"/>
      <c r="G238" s="366"/>
      <c r="H238" s="178"/>
      <c r="I238" s="178"/>
      <c r="J238" s="178"/>
      <c r="K238" s="178"/>
      <c r="L238" s="178"/>
      <c r="M238" s="178"/>
      <c r="N238" s="178"/>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t="str">
        <f>IF(OR($H$241&lt;&gt;"",$K$241&lt;&gt;""),SUM($H$241,$K$241),"")</f>
        <v/>
      </c>
      <c r="F241" s="366"/>
      <c r="G241" s="366"/>
      <c r="H241" s="178"/>
      <c r="I241" s="178"/>
      <c r="J241" s="178"/>
      <c r="K241" s="178"/>
      <c r="L241" s="178"/>
      <c r="M241" s="178"/>
      <c r="N241" s="178"/>
      <c r="O241" s="138"/>
      <c r="P241" s="179"/>
    </row>
    <row r="242" spans="2:20" ht="20.100000000000001" customHeight="1">
      <c r="B242" s="45"/>
      <c r="C242" s="166" t="s">
        <v>144</v>
      </c>
      <c r="D242" s="166"/>
      <c r="E242" s="366" t="str">
        <f>IF(OR($H$242&lt;&gt;"",$K$242&lt;&gt;""),SUM($H$242,$K$242),"")</f>
        <v/>
      </c>
      <c r="F242" s="366"/>
      <c r="G242" s="366"/>
      <c r="H242" s="178"/>
      <c r="I242" s="178"/>
      <c r="J242" s="178"/>
      <c r="K242" s="178"/>
      <c r="L242" s="178"/>
      <c r="M242" s="178"/>
      <c r="N242" s="178"/>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t="str">
        <f>IF(OR($H$246&lt;&gt;"",$K$246&lt;&gt;""),SUM($H$246,$K$246),"")</f>
        <v/>
      </c>
      <c r="F246" s="366"/>
      <c r="G246" s="366"/>
      <c r="H246" s="178"/>
      <c r="I246" s="178"/>
      <c r="J246" s="178"/>
      <c r="K246" s="178"/>
      <c r="L246" s="178"/>
      <c r="M246" s="178"/>
      <c r="N246" s="178"/>
      <c r="O246" s="138"/>
      <c r="P246" s="179"/>
    </row>
    <row r="247" spans="2:20" ht="20.100000000000001"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t="str">
        <f>IF(OR($J$259&lt;&gt;"",$M$259&lt;&gt;""),SUM($J$259,$M$259),"")</f>
        <v/>
      </c>
      <c r="H259" s="366"/>
      <c r="I259" s="366"/>
      <c r="J259" s="178"/>
      <c r="K259" s="178"/>
      <c r="L259" s="178"/>
      <c r="M259" s="178"/>
      <c r="N259" s="178"/>
      <c r="O259" s="138"/>
      <c r="P259" s="179"/>
    </row>
    <row r="260" spans="2:20" ht="20.100000000000001" customHeight="1">
      <c r="B260" s="167" t="s">
        <v>163</v>
      </c>
      <c r="C260" s="166"/>
      <c r="D260" s="166"/>
      <c r="E260" s="166"/>
      <c r="F260" s="166"/>
      <c r="G260" s="366" t="str">
        <f>IF(OR($J$260&lt;&gt;"",$M$260&lt;&gt;""),SUM($J$260,$M$260),"")</f>
        <v/>
      </c>
      <c r="H260" s="366"/>
      <c r="I260" s="366"/>
      <c r="J260" s="178"/>
      <c r="K260" s="178"/>
      <c r="L260" s="178"/>
      <c r="M260" s="178"/>
      <c r="N260" s="178"/>
      <c r="O260" s="138"/>
      <c r="P260" s="179"/>
    </row>
    <row r="261" spans="2:20" ht="20.100000000000001" customHeight="1">
      <c r="B261" s="167" t="s">
        <v>399</v>
      </c>
      <c r="C261" s="166"/>
      <c r="D261" s="166"/>
      <c r="E261" s="166"/>
      <c r="F261" s="166"/>
      <c r="G261" s="366" t="str">
        <f>IF(OR($J$261&lt;&gt;"",$M$261&lt;&gt;""),SUM($J$261,$M$261),"")</f>
        <v/>
      </c>
      <c r="H261" s="366"/>
      <c r="I261" s="366"/>
      <c r="J261" s="178"/>
      <c r="K261" s="178"/>
      <c r="L261" s="178"/>
      <c r="M261" s="178"/>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t="str">
        <f>IF(OR($J$267&lt;&gt;"",$M$267&lt;&gt;""),SUM($J$267,$M$267),"")</f>
        <v/>
      </c>
      <c r="H267" s="366"/>
      <c r="I267" s="366"/>
      <c r="J267" s="178"/>
      <c r="K267" s="178"/>
      <c r="L267" s="178"/>
      <c r="M267" s="178"/>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c r="H277" s="47" t="s">
        <v>504</v>
      </c>
      <c r="I277" s="29"/>
      <c r="J277" s="47" t="s">
        <v>505</v>
      </c>
      <c r="K277" s="48" t="s">
        <v>450</v>
      </c>
      <c r="L277" s="29"/>
      <c r="M277" s="47" t="s">
        <v>504</v>
      </c>
      <c r="N277" s="29"/>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c r="G280" s="189"/>
      <c r="H280" s="189"/>
      <c r="I280" s="189"/>
      <c r="J280" s="51" t="s">
        <v>495</v>
      </c>
      <c r="K280" s="188"/>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c r="M295" s="193"/>
      <c r="N295" s="193"/>
      <c r="O295" s="193"/>
      <c r="P295" s="194"/>
    </row>
    <row r="296" spans="2:20" ht="20.100000000000001" customHeight="1">
      <c r="B296" s="343"/>
      <c r="C296" s="344"/>
      <c r="D296" s="344"/>
      <c r="E296" s="344"/>
      <c r="F296" s="345"/>
      <c r="G296" s="117" t="s">
        <v>456</v>
      </c>
      <c r="H296" s="133"/>
      <c r="I296" s="138"/>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c r="K301" s="28"/>
      <c r="L301" s="28"/>
      <c r="M301" s="28"/>
      <c r="N301" s="28"/>
      <c r="O301" s="28"/>
      <c r="P301" s="28"/>
      <c r="Q301" s="12"/>
    </row>
    <row r="302" spans="2:20" ht="20.100000000000001" customHeight="1">
      <c r="B302" s="132" t="s">
        <v>186</v>
      </c>
      <c r="C302" s="118"/>
      <c r="D302" s="118"/>
      <c r="E302" s="118"/>
      <c r="F302" s="133"/>
      <c r="G302" s="28"/>
      <c r="H302" s="28"/>
      <c r="I302" s="28"/>
      <c r="J302" s="28"/>
      <c r="K302" s="28"/>
      <c r="L302" s="28"/>
      <c r="M302" s="28"/>
      <c r="N302" s="28"/>
      <c r="O302" s="28"/>
      <c r="P302" s="28"/>
      <c r="Q302" s="12"/>
    </row>
    <row r="303" spans="2:20" ht="20.100000000000001" customHeight="1">
      <c r="B303" s="333" t="s">
        <v>187</v>
      </c>
      <c r="C303" s="334"/>
      <c r="D303" s="169" t="s">
        <v>188</v>
      </c>
      <c r="E303" s="171"/>
      <c r="F303" s="242"/>
      <c r="G303" s="28"/>
      <c r="H303" s="28"/>
      <c r="I303" s="28"/>
      <c r="J303" s="28"/>
      <c r="K303" s="28"/>
      <c r="L303" s="28"/>
      <c r="M303" s="28"/>
      <c r="N303" s="28"/>
      <c r="O303" s="28"/>
      <c r="P303" s="28"/>
      <c r="Q303" s="12"/>
    </row>
    <row r="304" spans="2:20" ht="20.100000000000001" customHeight="1">
      <c r="B304" s="335"/>
      <c r="C304" s="336"/>
      <c r="D304" s="117" t="s">
        <v>189</v>
      </c>
      <c r="E304" s="118"/>
      <c r="F304" s="133"/>
      <c r="G304" s="331"/>
      <c r="H304" s="331"/>
      <c r="I304" s="331"/>
      <c r="J304" s="331"/>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c r="J306" s="331"/>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c r="I308" s="331"/>
      <c r="J308" s="331"/>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2529</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2530</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2485</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2485</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2531</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2532</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2533</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v>1</v>
      </c>
      <c r="J332" s="178"/>
      <c r="K332" s="178"/>
      <c r="L332" s="178"/>
      <c r="M332" s="138"/>
      <c r="N332" s="93"/>
      <c r="O332" s="93"/>
      <c r="P332" s="139"/>
    </row>
    <row r="333" spans="2:20" ht="20.100000000000001" customHeight="1">
      <c r="B333" s="167"/>
      <c r="C333" s="166"/>
      <c r="D333" s="166"/>
      <c r="E333" s="169" t="s">
        <v>215</v>
      </c>
      <c r="F333" s="171"/>
      <c r="G333" s="171"/>
      <c r="H333" s="242"/>
      <c r="I333" s="138">
        <v>80</v>
      </c>
      <c r="J333" s="93"/>
      <c r="K333" s="93"/>
      <c r="L333" s="55" t="s">
        <v>498</v>
      </c>
      <c r="M333" s="138"/>
      <c r="N333" s="93"/>
      <c r="O333" s="93"/>
      <c r="P333" s="40" t="s">
        <v>498</v>
      </c>
    </row>
    <row r="334" spans="2:20" ht="20.100000000000001" customHeight="1">
      <c r="B334" s="167" t="s">
        <v>45</v>
      </c>
      <c r="C334" s="166"/>
      <c r="D334" s="166"/>
      <c r="E334" s="169" t="s">
        <v>216</v>
      </c>
      <c r="F334" s="171"/>
      <c r="G334" s="171"/>
      <c r="H334" s="242"/>
      <c r="I334" s="138">
        <v>11.34</v>
      </c>
      <c r="J334" s="93"/>
      <c r="K334" s="93"/>
      <c r="L334" s="55" t="s">
        <v>490</v>
      </c>
      <c r="M334" s="138"/>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c r="N339" s="93"/>
      <c r="O339" s="93"/>
      <c r="P339" s="37" t="s">
        <v>499</v>
      </c>
    </row>
    <row r="340" spans="2:20" ht="20.100000000000001" customHeight="1">
      <c r="B340" s="315" t="s">
        <v>209</v>
      </c>
      <c r="C340" s="218"/>
      <c r="D340" s="218"/>
      <c r="E340" s="218"/>
      <c r="F340" s="218"/>
      <c r="G340" s="218"/>
      <c r="H340" s="236"/>
      <c r="I340" s="138">
        <v>101500</v>
      </c>
      <c r="J340" s="93"/>
      <c r="K340" s="93"/>
      <c r="L340" s="50" t="s">
        <v>499</v>
      </c>
      <c r="M340" s="138"/>
      <c r="N340" s="93"/>
      <c r="O340" s="93"/>
      <c r="P340" s="37" t="s">
        <v>499</v>
      </c>
    </row>
    <row r="341" spans="2:20" ht="20.100000000000001" customHeight="1">
      <c r="B341" s="191"/>
      <c r="C341" s="169" t="s">
        <v>210</v>
      </c>
      <c r="D341" s="171"/>
      <c r="E341" s="171"/>
      <c r="F341" s="171"/>
      <c r="G341" s="171"/>
      <c r="H341" s="242"/>
      <c r="I341" s="138">
        <v>27500</v>
      </c>
      <c r="J341" s="93"/>
      <c r="K341" s="93"/>
      <c r="L341" s="50" t="s">
        <v>499</v>
      </c>
      <c r="M341" s="138"/>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45000</v>
      </c>
      <c r="J343" s="93"/>
      <c r="K343" s="93"/>
      <c r="L343" s="50" t="s">
        <v>499</v>
      </c>
      <c r="M343" s="138"/>
      <c r="N343" s="93"/>
      <c r="O343" s="93"/>
      <c r="P343" s="37" t="s">
        <v>499</v>
      </c>
    </row>
    <row r="344" spans="2:20" ht="20.100000000000001" customHeight="1">
      <c r="B344" s="167"/>
      <c r="C344" s="314"/>
      <c r="D344" s="314"/>
      <c r="E344" s="169" t="s">
        <v>222</v>
      </c>
      <c r="F344" s="171"/>
      <c r="G344" s="171"/>
      <c r="H344" s="242"/>
      <c r="I344" s="138">
        <v>10000</v>
      </c>
      <c r="J344" s="93"/>
      <c r="K344" s="93"/>
      <c r="L344" s="50" t="s">
        <v>499</v>
      </c>
      <c r="M344" s="138"/>
      <c r="N344" s="93"/>
      <c r="O344" s="93"/>
      <c r="P344" s="37" t="s">
        <v>499</v>
      </c>
    </row>
    <row r="345" spans="2:20" ht="20.100000000000001" customHeight="1">
      <c r="B345" s="167"/>
      <c r="C345" s="314"/>
      <c r="D345" s="314"/>
      <c r="E345" s="169" t="s">
        <v>223</v>
      </c>
      <c r="F345" s="171"/>
      <c r="G345" s="171"/>
      <c r="H345" s="242"/>
      <c r="I345" s="138">
        <v>0</v>
      </c>
      <c r="J345" s="93"/>
      <c r="K345" s="93"/>
      <c r="L345" s="50" t="s">
        <v>499</v>
      </c>
      <c r="M345" s="138"/>
      <c r="N345" s="93"/>
      <c r="O345" s="93"/>
      <c r="P345" s="37" t="s">
        <v>499</v>
      </c>
    </row>
    <row r="346" spans="2:20" ht="20.100000000000001" customHeight="1">
      <c r="B346" s="167"/>
      <c r="C346" s="314"/>
      <c r="D346" s="314"/>
      <c r="E346" s="169" t="s">
        <v>224</v>
      </c>
      <c r="F346" s="171"/>
      <c r="G346" s="171"/>
      <c r="H346" s="242"/>
      <c r="I346" s="138">
        <v>9000</v>
      </c>
      <c r="J346" s="93"/>
      <c r="K346" s="93"/>
      <c r="L346" s="50" t="s">
        <v>499</v>
      </c>
      <c r="M346" s="138"/>
      <c r="N346" s="93"/>
      <c r="O346" s="93"/>
      <c r="P346" s="37" t="s">
        <v>499</v>
      </c>
    </row>
    <row r="347" spans="2:20" ht="20.100000000000001" customHeight="1">
      <c r="B347" s="167"/>
      <c r="C347" s="314"/>
      <c r="D347" s="314"/>
      <c r="E347" s="169" t="s">
        <v>71</v>
      </c>
      <c r="F347" s="171"/>
      <c r="G347" s="171"/>
      <c r="H347" s="242"/>
      <c r="I347" s="138">
        <v>9000</v>
      </c>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2534</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2535</v>
      </c>
      <c r="H357" s="173"/>
      <c r="I357" s="173"/>
      <c r="J357" s="173"/>
      <c r="K357" s="173"/>
      <c r="L357" s="173"/>
      <c r="M357" s="173"/>
      <c r="N357" s="173"/>
      <c r="O357" s="173"/>
      <c r="P357" s="174"/>
    </row>
    <row r="358" spans="2:20" ht="60" customHeight="1">
      <c r="B358" s="296" t="s">
        <v>221</v>
      </c>
      <c r="C358" s="171"/>
      <c r="D358" s="171"/>
      <c r="E358" s="171"/>
      <c r="F358" s="242"/>
      <c r="G358" s="172" t="s">
        <v>2536</v>
      </c>
      <c r="H358" s="173"/>
      <c r="I358" s="173"/>
      <c r="J358" s="173"/>
      <c r="K358" s="173"/>
      <c r="L358" s="173"/>
      <c r="M358" s="173"/>
      <c r="N358" s="173"/>
      <c r="O358" s="173"/>
      <c r="P358" s="174"/>
    </row>
    <row r="359" spans="2:20" ht="60" customHeight="1">
      <c r="B359" s="296" t="s">
        <v>224</v>
      </c>
      <c r="C359" s="171"/>
      <c r="D359" s="171"/>
      <c r="E359" s="171"/>
      <c r="F359" s="242"/>
      <c r="G359" s="172" t="s">
        <v>2534</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2537</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0</v>
      </c>
      <c r="I387" s="193"/>
      <c r="J387" s="193"/>
      <c r="K387" s="193"/>
      <c r="L387" s="193"/>
      <c r="M387" s="193"/>
      <c r="N387" s="193"/>
      <c r="O387" s="193"/>
      <c r="P387" s="49" t="s">
        <v>495</v>
      </c>
    </row>
    <row r="388" spans="1:20" ht="20.100000000000001" customHeight="1">
      <c r="B388" s="280"/>
      <c r="C388" s="281"/>
      <c r="D388" s="166" t="s">
        <v>250</v>
      </c>
      <c r="E388" s="166"/>
      <c r="F388" s="166"/>
      <c r="G388" s="166"/>
      <c r="H388" s="138">
        <v>10</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2</v>
      </c>
      <c r="I390" s="93"/>
      <c r="J390" s="93"/>
      <c r="K390" s="93"/>
      <c r="L390" s="93"/>
      <c r="M390" s="93"/>
      <c r="N390" s="93"/>
      <c r="O390" s="93"/>
      <c r="P390" s="37" t="s">
        <v>497</v>
      </c>
    </row>
    <row r="391" spans="1:20" ht="20.100000000000001" customHeight="1">
      <c r="B391" s="167"/>
      <c r="C391" s="166"/>
      <c r="D391" s="166" t="s">
        <v>253</v>
      </c>
      <c r="E391" s="166"/>
      <c r="F391" s="166"/>
      <c r="G391" s="166"/>
      <c r="H391" s="138">
        <v>2</v>
      </c>
      <c r="I391" s="93"/>
      <c r="J391" s="93"/>
      <c r="K391" s="93"/>
      <c r="L391" s="93"/>
      <c r="M391" s="93"/>
      <c r="N391" s="93"/>
      <c r="O391" s="93"/>
      <c r="P391" s="37" t="s">
        <v>497</v>
      </c>
    </row>
    <row r="392" spans="1:20" ht="20.100000000000001" customHeight="1">
      <c r="B392" s="167"/>
      <c r="C392" s="166"/>
      <c r="D392" s="166" t="s">
        <v>254</v>
      </c>
      <c r="E392" s="166"/>
      <c r="F392" s="166"/>
      <c r="G392" s="166"/>
      <c r="H392" s="138">
        <v>6</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2</v>
      </c>
      <c r="I396" s="93"/>
      <c r="J396" s="93"/>
      <c r="K396" s="93"/>
      <c r="L396" s="93"/>
      <c r="M396" s="93"/>
      <c r="N396" s="93"/>
      <c r="O396" s="93"/>
      <c r="P396" s="37" t="s">
        <v>497</v>
      </c>
    </row>
    <row r="397" spans="1:20" ht="20.100000000000001" customHeight="1">
      <c r="B397" s="265"/>
      <c r="C397" s="266"/>
      <c r="D397" s="166" t="s">
        <v>259</v>
      </c>
      <c r="E397" s="166"/>
      <c r="F397" s="166"/>
      <c r="G397" s="166"/>
      <c r="H397" s="138">
        <v>5</v>
      </c>
      <c r="I397" s="93"/>
      <c r="J397" s="93"/>
      <c r="K397" s="93"/>
      <c r="L397" s="93"/>
      <c r="M397" s="93"/>
      <c r="N397" s="93"/>
      <c r="O397" s="93"/>
      <c r="P397" s="37" t="s">
        <v>497</v>
      </c>
    </row>
    <row r="398" spans="1:20" ht="20.100000000000001" customHeight="1">
      <c r="B398" s="265"/>
      <c r="C398" s="266"/>
      <c r="D398" s="166" t="s">
        <v>260</v>
      </c>
      <c r="E398" s="166"/>
      <c r="F398" s="166"/>
      <c r="G398" s="166"/>
      <c r="H398" s="138">
        <v>2</v>
      </c>
      <c r="I398" s="93"/>
      <c r="J398" s="93"/>
      <c r="K398" s="93"/>
      <c r="L398" s="93"/>
      <c r="M398" s="93"/>
      <c r="N398" s="93"/>
      <c r="O398" s="93"/>
      <c r="P398" s="37" t="s">
        <v>497</v>
      </c>
    </row>
    <row r="399" spans="1:20" ht="20.100000000000001" customHeight="1">
      <c r="B399" s="265"/>
      <c r="C399" s="266"/>
      <c r="D399" s="166" t="s">
        <v>261</v>
      </c>
      <c r="E399" s="166"/>
      <c r="F399" s="166"/>
      <c r="G399" s="166"/>
      <c r="H399" s="138">
        <v>1</v>
      </c>
      <c r="I399" s="93"/>
      <c r="J399" s="93"/>
      <c r="K399" s="93"/>
      <c r="L399" s="93"/>
      <c r="M399" s="93"/>
      <c r="N399" s="93"/>
      <c r="O399" s="93"/>
      <c r="P399" s="37" t="s">
        <v>497</v>
      </c>
    </row>
    <row r="400" spans="1:20" ht="20.100000000000001" customHeight="1">
      <c r="B400" s="267"/>
      <c r="C400" s="268"/>
      <c r="D400" s="166" t="s">
        <v>262</v>
      </c>
      <c r="E400" s="166"/>
      <c r="F400" s="166"/>
      <c r="G400" s="166"/>
      <c r="H400" s="138">
        <v>0</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2</v>
      </c>
      <c r="I401" s="93"/>
      <c r="J401" s="93"/>
      <c r="K401" s="93"/>
      <c r="L401" s="93"/>
      <c r="M401" s="93"/>
      <c r="N401" s="93"/>
      <c r="O401" s="93"/>
      <c r="P401" s="37" t="s">
        <v>497</v>
      </c>
    </row>
    <row r="402" spans="2:20" ht="20.100000000000001" customHeight="1">
      <c r="B402" s="167"/>
      <c r="C402" s="166"/>
      <c r="D402" s="166" t="s">
        <v>264</v>
      </c>
      <c r="E402" s="166"/>
      <c r="F402" s="166"/>
      <c r="G402" s="166"/>
      <c r="H402" s="138">
        <v>5</v>
      </c>
      <c r="I402" s="93"/>
      <c r="J402" s="93"/>
      <c r="K402" s="93"/>
      <c r="L402" s="93"/>
      <c r="M402" s="93"/>
      <c r="N402" s="93"/>
      <c r="O402" s="93"/>
      <c r="P402" s="37" t="s">
        <v>497</v>
      </c>
    </row>
    <row r="403" spans="2:20" ht="20.100000000000001" customHeight="1">
      <c r="B403" s="167"/>
      <c r="C403" s="166"/>
      <c r="D403" s="166" t="s">
        <v>265</v>
      </c>
      <c r="E403" s="166"/>
      <c r="F403" s="166"/>
      <c r="G403" s="166"/>
      <c r="H403" s="138">
        <v>0</v>
      </c>
      <c r="I403" s="93"/>
      <c r="J403" s="93"/>
      <c r="K403" s="93"/>
      <c r="L403" s="93"/>
      <c r="M403" s="93"/>
      <c r="N403" s="93"/>
      <c r="O403" s="93"/>
      <c r="P403" s="37" t="s">
        <v>497</v>
      </c>
    </row>
    <row r="404" spans="2:20" ht="20.100000000000001" customHeight="1">
      <c r="B404" s="167"/>
      <c r="C404" s="166"/>
      <c r="D404" s="166" t="s">
        <v>266</v>
      </c>
      <c r="E404" s="166"/>
      <c r="F404" s="166"/>
      <c r="G404" s="166"/>
      <c r="H404" s="138">
        <v>3</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84.4</v>
      </c>
      <c r="I409" s="193"/>
      <c r="J409" s="193"/>
      <c r="K409" s="193"/>
      <c r="L409" s="193"/>
      <c r="M409" s="193"/>
      <c r="N409" s="193"/>
      <c r="O409" s="193"/>
      <c r="P409" s="49" t="s">
        <v>503</v>
      </c>
    </row>
    <row r="410" spans="2:20" ht="20.100000000000001" customHeight="1">
      <c r="B410" s="167" t="s">
        <v>271</v>
      </c>
      <c r="C410" s="166"/>
      <c r="D410" s="166"/>
      <c r="E410" s="166"/>
      <c r="F410" s="166"/>
      <c r="G410" s="166"/>
      <c r="H410" s="138">
        <v>10</v>
      </c>
      <c r="I410" s="93"/>
      <c r="J410" s="93"/>
      <c r="K410" s="93"/>
      <c r="L410" s="93"/>
      <c r="M410" s="93"/>
      <c r="N410" s="93"/>
      <c r="O410" s="93"/>
      <c r="P410" s="37" t="s">
        <v>495</v>
      </c>
    </row>
    <row r="411" spans="2:20" ht="20.100000000000001" customHeight="1">
      <c r="B411" s="167" t="s">
        <v>272</v>
      </c>
      <c r="C411" s="166"/>
      <c r="D411" s="166"/>
      <c r="E411" s="166"/>
      <c r="F411" s="166"/>
      <c r="G411" s="166"/>
      <c r="H411" s="138">
        <v>77</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7</v>
      </c>
      <c r="I417" s="93"/>
      <c r="J417" s="93"/>
      <c r="K417" s="93"/>
      <c r="L417" s="93"/>
      <c r="M417" s="93"/>
      <c r="N417" s="93"/>
      <c r="O417" s="93"/>
      <c r="P417" s="37" t="s">
        <v>497</v>
      </c>
    </row>
    <row r="418" spans="1:20" ht="20.100000000000001" customHeight="1">
      <c r="B418" s="259"/>
      <c r="C418" s="260"/>
      <c r="D418" s="260"/>
      <c r="E418" s="166" t="s">
        <v>282</v>
      </c>
      <c r="F418" s="166"/>
      <c r="G418" s="166"/>
      <c r="H418" s="138">
        <v>0</v>
      </c>
      <c r="I418" s="93"/>
      <c r="J418" s="93"/>
      <c r="K418" s="93"/>
      <c r="L418" s="93"/>
      <c r="M418" s="93"/>
      <c r="N418" s="93"/>
      <c r="O418" s="93"/>
      <c r="P418" s="37" t="s">
        <v>497</v>
      </c>
    </row>
    <row r="419" spans="1:20" ht="20.100000000000001" customHeight="1">
      <c r="B419" s="259"/>
      <c r="C419" s="260"/>
      <c r="D419" s="260"/>
      <c r="E419" s="166" t="s">
        <v>430</v>
      </c>
      <c r="F419" s="166"/>
      <c r="G419" s="166"/>
      <c r="H419" s="138">
        <v>0</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0</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2478</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2479</v>
      </c>
      <c r="I431" s="173"/>
      <c r="J431" s="173"/>
      <c r="K431" s="173"/>
      <c r="L431" s="173"/>
      <c r="M431" s="173"/>
      <c r="N431" s="173"/>
      <c r="O431" s="173"/>
      <c r="P431" s="174"/>
    </row>
    <row r="432" spans="1:20" ht="20.100000000000001" customHeight="1">
      <c r="B432" s="248"/>
      <c r="C432" s="169" t="s">
        <v>14</v>
      </c>
      <c r="D432" s="171"/>
      <c r="E432" s="171"/>
      <c r="F432" s="171"/>
      <c r="G432" s="242"/>
      <c r="H432" s="89" t="s">
        <v>2480</v>
      </c>
      <c r="I432" s="90"/>
      <c r="J432" s="35" t="s">
        <v>487</v>
      </c>
      <c r="K432" s="90" t="s">
        <v>2481</v>
      </c>
      <c r="L432" s="90"/>
      <c r="M432" s="35" t="s">
        <v>487</v>
      </c>
      <c r="N432" s="90" t="s">
        <v>2482</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18</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18</v>
      </c>
      <c r="N435" s="35" t="s">
        <v>504</v>
      </c>
      <c r="O435" s="24">
        <v>0</v>
      </c>
      <c r="P435" s="37" t="s">
        <v>505</v>
      </c>
    </row>
    <row r="436" spans="2:16" ht="39.950000000000003" customHeight="1">
      <c r="B436" s="248"/>
      <c r="C436" s="169" t="s">
        <v>289</v>
      </c>
      <c r="D436" s="171"/>
      <c r="E436" s="171"/>
      <c r="F436" s="171"/>
      <c r="G436" s="242"/>
      <c r="H436" s="172"/>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2483</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2484</v>
      </c>
      <c r="M469" s="105"/>
      <c r="N469" s="105"/>
      <c r="O469" s="106"/>
      <c r="P469" s="107"/>
    </row>
    <row r="470" spans="2:20" ht="20.100000000000001" customHeight="1">
      <c r="B470" s="132" t="s">
        <v>292</v>
      </c>
      <c r="C470" s="118"/>
      <c r="D470" s="118"/>
      <c r="E470" s="118"/>
      <c r="F470" s="118"/>
      <c r="G470" s="133"/>
      <c r="H470" s="178" t="s">
        <v>2483</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2486</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2485</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2485</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2487</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2487</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2488</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2488</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2488</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2483</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2485</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2483</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2485</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2485</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 sqref="H5:I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2538</v>
      </c>
      <c r="K4" s="473"/>
      <c r="L4" s="473"/>
      <c r="M4" s="472" t="s">
        <v>2505</v>
      </c>
      <c r="N4" s="473"/>
      <c r="O4" s="473"/>
      <c r="P4" s="473"/>
      <c r="Q4" s="473"/>
      <c r="R4" s="65" t="s">
        <v>2526</v>
      </c>
      <c r="S4" s="25"/>
      <c r="T4" s="12"/>
    </row>
    <row r="5" spans="1:23" ht="50.1" customHeight="1">
      <c r="B5" s="502"/>
      <c r="C5" s="480" t="s">
        <v>315</v>
      </c>
      <c r="D5" s="480"/>
      <c r="E5" s="480"/>
      <c r="F5" s="480"/>
      <c r="G5" s="480"/>
      <c r="H5" s="470" t="s">
        <v>2385</v>
      </c>
      <c r="I5" s="471"/>
      <c r="J5" s="472"/>
      <c r="K5" s="473"/>
      <c r="L5" s="473"/>
      <c r="M5" s="472"/>
      <c r="N5" s="473"/>
      <c r="O5" s="473"/>
      <c r="P5" s="473"/>
      <c r="Q5" s="473"/>
      <c r="R5" s="65"/>
      <c r="S5" s="25"/>
    </row>
    <row r="6" spans="1:23" ht="50.1" customHeight="1">
      <c r="B6" s="502"/>
      <c r="C6" s="480" t="s">
        <v>316</v>
      </c>
      <c r="D6" s="480"/>
      <c r="E6" s="480"/>
      <c r="F6" s="480"/>
      <c r="G6" s="480"/>
      <c r="H6" s="470" t="s">
        <v>2385</v>
      </c>
      <c r="I6" s="471"/>
      <c r="J6" s="472"/>
      <c r="K6" s="473"/>
      <c r="L6" s="473"/>
      <c r="M6" s="472"/>
      <c r="N6" s="473"/>
      <c r="O6" s="473"/>
      <c r="P6" s="473"/>
      <c r="Q6" s="473"/>
      <c r="R6" s="65"/>
      <c r="S6" s="25"/>
    </row>
    <row r="7" spans="1:23" ht="50.1" customHeight="1">
      <c r="B7" s="502"/>
      <c r="C7" s="480" t="s">
        <v>317</v>
      </c>
      <c r="D7" s="480"/>
      <c r="E7" s="480"/>
      <c r="F7" s="480"/>
      <c r="G7" s="480"/>
      <c r="H7" s="470" t="s">
        <v>2385</v>
      </c>
      <c r="I7" s="471"/>
      <c r="J7" s="472"/>
      <c r="K7" s="473"/>
      <c r="L7" s="473"/>
      <c r="M7" s="472"/>
      <c r="N7" s="473"/>
      <c r="O7" s="473"/>
      <c r="P7" s="473"/>
      <c r="Q7" s="473"/>
      <c r="R7" s="65"/>
      <c r="S7" s="25"/>
    </row>
    <row r="8" spans="1:23" ht="50.1" customHeight="1">
      <c r="B8" s="502"/>
      <c r="C8" s="480" t="s">
        <v>318</v>
      </c>
      <c r="D8" s="480"/>
      <c r="E8" s="480"/>
      <c r="F8" s="480"/>
      <c r="G8" s="480"/>
      <c r="H8" s="470" t="s">
        <v>2385</v>
      </c>
      <c r="I8" s="471"/>
      <c r="J8" s="472"/>
      <c r="K8" s="473"/>
      <c r="L8" s="473"/>
      <c r="M8" s="472"/>
      <c r="N8" s="473"/>
      <c r="O8" s="473"/>
      <c r="P8" s="473"/>
      <c r="Q8" s="473"/>
      <c r="R8" s="65"/>
      <c r="S8" s="25"/>
    </row>
    <row r="9" spans="1:23" ht="50.1" customHeight="1">
      <c r="B9" s="502"/>
      <c r="C9" s="480" t="s">
        <v>319</v>
      </c>
      <c r="D9" s="480"/>
      <c r="E9" s="480"/>
      <c r="F9" s="480"/>
      <c r="G9" s="480"/>
      <c r="H9" s="470" t="s">
        <v>2385</v>
      </c>
      <c r="I9" s="471"/>
      <c r="J9" s="472"/>
      <c r="K9" s="473"/>
      <c r="L9" s="473"/>
      <c r="M9" s="472"/>
      <c r="N9" s="473"/>
      <c r="O9" s="473"/>
      <c r="P9" s="473"/>
      <c r="Q9" s="473"/>
      <c r="R9" s="65"/>
      <c r="S9" s="25"/>
    </row>
    <row r="10" spans="1:23" ht="50.1" customHeight="1">
      <c r="B10" s="502"/>
      <c r="C10" s="480" t="s">
        <v>320</v>
      </c>
      <c r="D10" s="480"/>
      <c r="E10" s="480"/>
      <c r="F10" s="480"/>
      <c r="G10" s="480"/>
      <c r="H10" s="470" t="s">
        <v>2385</v>
      </c>
      <c r="I10" s="471"/>
      <c r="J10" s="472"/>
      <c r="K10" s="473"/>
      <c r="L10" s="473"/>
      <c r="M10" s="472"/>
      <c r="N10" s="473"/>
      <c r="O10" s="473"/>
      <c r="P10" s="473"/>
      <c r="Q10" s="473"/>
      <c r="R10" s="65"/>
      <c r="S10" s="25"/>
    </row>
    <row r="11" spans="1:23" ht="50.1" customHeight="1">
      <c r="B11" s="502"/>
      <c r="C11" s="480" t="s">
        <v>321</v>
      </c>
      <c r="D11" s="480"/>
      <c r="E11" s="480"/>
      <c r="F11" s="480"/>
      <c r="G11" s="480"/>
      <c r="H11" s="470" t="s">
        <v>2385</v>
      </c>
      <c r="I11" s="471"/>
      <c r="J11" s="472"/>
      <c r="K11" s="473"/>
      <c r="L11" s="473"/>
      <c r="M11" s="472"/>
      <c r="N11" s="473"/>
      <c r="O11" s="473"/>
      <c r="P11" s="473"/>
      <c r="Q11" s="473"/>
      <c r="R11" s="65"/>
      <c r="S11" s="25"/>
    </row>
    <row r="12" spans="1:23" ht="50.1" customHeight="1">
      <c r="B12" s="502"/>
      <c r="C12" s="480" t="s">
        <v>322</v>
      </c>
      <c r="D12" s="480"/>
      <c r="E12" s="480"/>
      <c r="F12" s="480"/>
      <c r="G12" s="480"/>
      <c r="H12" s="470" t="s">
        <v>2385</v>
      </c>
      <c r="I12" s="471"/>
      <c r="J12" s="472"/>
      <c r="K12" s="473"/>
      <c r="L12" s="473"/>
      <c r="M12" s="472"/>
      <c r="N12" s="473"/>
      <c r="O12" s="473"/>
      <c r="P12" s="473"/>
      <c r="Q12" s="473"/>
      <c r="R12" s="65"/>
      <c r="S12" s="25"/>
    </row>
    <row r="13" spans="1:23" ht="50.1" customHeight="1">
      <c r="B13" s="502"/>
      <c r="C13" s="480" t="s">
        <v>323</v>
      </c>
      <c r="D13" s="480"/>
      <c r="E13" s="480"/>
      <c r="F13" s="480"/>
      <c r="G13" s="480"/>
      <c r="H13" s="470" t="s">
        <v>2385</v>
      </c>
      <c r="I13" s="471"/>
      <c r="J13" s="472"/>
      <c r="K13" s="473"/>
      <c r="L13" s="473"/>
      <c r="M13" s="472"/>
      <c r="N13" s="473"/>
      <c r="O13" s="473"/>
      <c r="P13" s="473"/>
      <c r="Q13" s="473"/>
      <c r="R13" s="65"/>
      <c r="S13" s="25"/>
    </row>
    <row r="14" spans="1:23" ht="50.1" customHeight="1">
      <c r="B14" s="502"/>
      <c r="C14" s="480" t="s">
        <v>324</v>
      </c>
      <c r="D14" s="480"/>
      <c r="E14" s="480"/>
      <c r="F14" s="480"/>
      <c r="G14" s="480"/>
      <c r="H14" s="470" t="s">
        <v>2385</v>
      </c>
      <c r="I14" s="471"/>
      <c r="J14" s="472"/>
      <c r="K14" s="473"/>
      <c r="L14" s="473"/>
      <c r="M14" s="472"/>
      <c r="N14" s="473"/>
      <c r="O14" s="473"/>
      <c r="P14" s="473"/>
      <c r="Q14" s="473"/>
      <c r="R14" s="65"/>
      <c r="S14" s="25"/>
    </row>
    <row r="15" spans="1:23" ht="50.1" customHeight="1" thickBot="1">
      <c r="B15" s="503"/>
      <c r="C15" s="511" t="s">
        <v>325</v>
      </c>
      <c r="D15" s="511"/>
      <c r="E15" s="511"/>
      <c r="F15" s="511"/>
      <c r="G15" s="511"/>
      <c r="H15" s="474" t="s">
        <v>2385</v>
      </c>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t="s">
        <v>2385</v>
      </c>
      <c r="I17" s="471"/>
      <c r="J17" s="472"/>
      <c r="K17" s="473"/>
      <c r="L17" s="473"/>
      <c r="M17" s="472"/>
      <c r="N17" s="473"/>
      <c r="O17" s="473"/>
      <c r="P17" s="473"/>
      <c r="Q17" s="473"/>
      <c r="R17" s="65"/>
      <c r="S17" s="25"/>
    </row>
    <row r="18" spans="2:19" ht="50.1" customHeight="1">
      <c r="B18" s="59"/>
      <c r="C18" s="480" t="s">
        <v>348</v>
      </c>
      <c r="D18" s="480"/>
      <c r="E18" s="480"/>
      <c r="F18" s="480"/>
      <c r="G18" s="480"/>
      <c r="H18" s="470" t="s">
        <v>2385</v>
      </c>
      <c r="I18" s="471"/>
      <c r="J18" s="472"/>
      <c r="K18" s="473"/>
      <c r="L18" s="473"/>
      <c r="M18" s="472"/>
      <c r="N18" s="473"/>
      <c r="O18" s="473"/>
      <c r="P18" s="473"/>
      <c r="Q18" s="473"/>
      <c r="R18" s="65"/>
      <c r="S18" s="25"/>
    </row>
    <row r="19" spans="2:19" ht="50.1" customHeight="1">
      <c r="B19" s="59"/>
      <c r="C19" s="507" t="s">
        <v>418</v>
      </c>
      <c r="D19" s="508"/>
      <c r="E19" s="508"/>
      <c r="F19" s="508"/>
      <c r="G19" s="509"/>
      <c r="H19" s="470" t="s">
        <v>2385</v>
      </c>
      <c r="I19" s="471"/>
      <c r="J19" s="472"/>
      <c r="K19" s="473"/>
      <c r="L19" s="473"/>
      <c r="M19" s="472"/>
      <c r="N19" s="473"/>
      <c r="O19" s="473"/>
      <c r="P19" s="473"/>
      <c r="Q19" s="473"/>
      <c r="R19" s="65"/>
      <c r="S19" s="25"/>
    </row>
    <row r="20" spans="2:19" ht="50.1" customHeight="1">
      <c r="B20" s="59"/>
      <c r="C20" s="480" t="s">
        <v>341</v>
      </c>
      <c r="D20" s="480"/>
      <c r="E20" s="480"/>
      <c r="F20" s="480"/>
      <c r="G20" s="480"/>
      <c r="H20" s="470" t="s">
        <v>2385</v>
      </c>
      <c r="I20" s="471"/>
      <c r="J20" s="472"/>
      <c r="K20" s="473"/>
      <c r="L20" s="473"/>
      <c r="M20" s="472"/>
      <c r="N20" s="473"/>
      <c r="O20" s="473"/>
      <c r="P20" s="473"/>
      <c r="Q20" s="473"/>
      <c r="R20" s="65"/>
      <c r="S20" s="25"/>
    </row>
    <row r="21" spans="2:19" ht="50.1" customHeight="1">
      <c r="B21" s="59"/>
      <c r="C21" s="480" t="s">
        <v>345</v>
      </c>
      <c r="D21" s="480"/>
      <c r="E21" s="480"/>
      <c r="F21" s="480"/>
      <c r="G21" s="480"/>
      <c r="H21" s="470" t="s">
        <v>2385</v>
      </c>
      <c r="I21" s="471"/>
      <c r="J21" s="472"/>
      <c r="K21" s="473"/>
      <c r="L21" s="473"/>
      <c r="M21" s="472"/>
      <c r="N21" s="473"/>
      <c r="O21" s="473"/>
      <c r="P21" s="473"/>
      <c r="Q21" s="473"/>
      <c r="R21" s="65"/>
      <c r="S21" s="25"/>
    </row>
    <row r="22" spans="2:19" ht="50.1" customHeight="1">
      <c r="B22" s="59"/>
      <c r="C22" s="480" t="s">
        <v>344</v>
      </c>
      <c r="D22" s="480"/>
      <c r="E22" s="480"/>
      <c r="F22" s="480"/>
      <c r="G22" s="480"/>
      <c r="H22" s="470" t="s">
        <v>2385</v>
      </c>
      <c r="I22" s="471"/>
      <c r="J22" s="472"/>
      <c r="K22" s="473"/>
      <c r="L22" s="473"/>
      <c r="M22" s="472"/>
      <c r="N22" s="473"/>
      <c r="O22" s="473"/>
      <c r="P22" s="473"/>
      <c r="Q22" s="473"/>
      <c r="R22" s="65"/>
      <c r="S22" s="25"/>
    </row>
    <row r="23" spans="2:19" ht="50.1" customHeight="1">
      <c r="B23" s="59"/>
      <c r="C23" s="480" t="s">
        <v>349</v>
      </c>
      <c r="D23" s="480"/>
      <c r="E23" s="480"/>
      <c r="F23" s="480"/>
      <c r="G23" s="480"/>
      <c r="H23" s="470" t="s">
        <v>2385</v>
      </c>
      <c r="I23" s="471"/>
      <c r="J23" s="472"/>
      <c r="K23" s="473"/>
      <c r="L23" s="473"/>
      <c r="M23" s="472"/>
      <c r="N23" s="473"/>
      <c r="O23" s="473"/>
      <c r="P23" s="473"/>
      <c r="Q23" s="473"/>
      <c r="R23" s="65"/>
      <c r="S23" s="25"/>
    </row>
    <row r="24" spans="2:19" ht="50.1" customHeight="1">
      <c r="B24" s="59"/>
      <c r="C24" s="480" t="s">
        <v>404</v>
      </c>
      <c r="D24" s="480"/>
      <c r="E24" s="480"/>
      <c r="F24" s="480"/>
      <c r="G24" s="480"/>
      <c r="H24" s="470" t="s">
        <v>2385</v>
      </c>
      <c r="I24" s="471"/>
      <c r="J24" s="472"/>
      <c r="K24" s="473"/>
      <c r="L24" s="473"/>
      <c r="M24" s="472"/>
      <c r="N24" s="473"/>
      <c r="O24" s="473"/>
      <c r="P24" s="473"/>
      <c r="Q24" s="473"/>
      <c r="R24" s="65"/>
      <c r="S24" s="25"/>
    </row>
    <row r="25" spans="2:19" ht="50.1" customHeight="1" thickBot="1">
      <c r="B25" s="59"/>
      <c r="C25" s="493" t="s">
        <v>346</v>
      </c>
      <c r="D25" s="493"/>
      <c r="E25" s="493"/>
      <c r="F25" s="493"/>
      <c r="G25" s="493"/>
      <c r="H25" s="474" t="s">
        <v>2385</v>
      </c>
      <c r="I25" s="475"/>
      <c r="J25" s="488"/>
      <c r="K25" s="489"/>
      <c r="L25" s="489"/>
      <c r="M25" s="488"/>
      <c r="N25" s="489"/>
      <c r="O25" s="489"/>
      <c r="P25" s="489"/>
      <c r="Q25" s="489"/>
      <c r="R25" s="66"/>
      <c r="S25" s="26"/>
    </row>
    <row r="26" spans="2:19" ht="50.1" customHeight="1" thickBot="1">
      <c r="B26" s="499" t="s">
        <v>327</v>
      </c>
      <c r="C26" s="500"/>
      <c r="D26" s="500"/>
      <c r="E26" s="500"/>
      <c r="F26" s="500"/>
      <c r="G26" s="500"/>
      <c r="H26" s="476" t="s">
        <v>2385</v>
      </c>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t="s">
        <v>2385</v>
      </c>
      <c r="I28" s="471"/>
      <c r="J28" s="472"/>
      <c r="K28" s="473"/>
      <c r="L28" s="473"/>
      <c r="M28" s="472"/>
      <c r="N28" s="473"/>
      <c r="O28" s="473"/>
      <c r="P28" s="473"/>
      <c r="Q28" s="473"/>
      <c r="R28" s="65"/>
      <c r="S28" s="25"/>
    </row>
    <row r="29" spans="2:19" ht="50.1" customHeight="1">
      <c r="B29" s="59"/>
      <c r="C29" s="480" t="s">
        <v>330</v>
      </c>
      <c r="D29" s="480"/>
      <c r="E29" s="480"/>
      <c r="F29" s="480"/>
      <c r="G29" s="480"/>
      <c r="H29" s="470" t="s">
        <v>2385</v>
      </c>
      <c r="I29" s="471"/>
      <c r="J29" s="472"/>
      <c r="K29" s="473"/>
      <c r="L29" s="473"/>
      <c r="M29" s="472"/>
      <c r="N29" s="473"/>
      <c r="O29" s="473"/>
      <c r="P29" s="473"/>
      <c r="Q29" s="473"/>
      <c r="R29" s="65"/>
      <c r="S29" s="25"/>
    </row>
    <row r="30" spans="2:19" ht="50.1" customHeight="1">
      <c r="B30" s="59"/>
      <c r="C30" s="480" t="s">
        <v>331</v>
      </c>
      <c r="D30" s="480"/>
      <c r="E30" s="480"/>
      <c r="F30" s="480"/>
      <c r="G30" s="480"/>
      <c r="H30" s="470" t="s">
        <v>2385</v>
      </c>
      <c r="I30" s="471"/>
      <c r="J30" s="472"/>
      <c r="K30" s="473"/>
      <c r="L30" s="473"/>
      <c r="M30" s="472"/>
      <c r="N30" s="473"/>
      <c r="O30" s="473"/>
      <c r="P30" s="473"/>
      <c r="Q30" s="473"/>
      <c r="R30" s="65"/>
      <c r="S30" s="25"/>
    </row>
    <row r="31" spans="2:19" ht="50.1" customHeight="1">
      <c r="B31" s="59"/>
      <c r="C31" s="480" t="s">
        <v>332</v>
      </c>
      <c r="D31" s="480"/>
      <c r="E31" s="480"/>
      <c r="F31" s="480"/>
      <c r="G31" s="480"/>
      <c r="H31" s="470" t="s">
        <v>2385</v>
      </c>
      <c r="I31" s="471"/>
      <c r="J31" s="472"/>
      <c r="K31" s="473"/>
      <c r="L31" s="473"/>
      <c r="M31" s="472"/>
      <c r="N31" s="473"/>
      <c r="O31" s="473"/>
      <c r="P31" s="473"/>
      <c r="Q31" s="473"/>
      <c r="R31" s="65"/>
      <c r="S31" s="25"/>
    </row>
    <row r="32" spans="2:19" ht="50.1" customHeight="1">
      <c r="B32" s="59"/>
      <c r="C32" s="480" t="s">
        <v>333</v>
      </c>
      <c r="D32" s="480"/>
      <c r="E32" s="480"/>
      <c r="F32" s="480"/>
      <c r="G32" s="480"/>
      <c r="H32" s="470" t="s">
        <v>2385</v>
      </c>
      <c r="I32" s="471"/>
      <c r="J32" s="472"/>
      <c r="K32" s="473"/>
      <c r="L32" s="473"/>
      <c r="M32" s="472"/>
      <c r="N32" s="473"/>
      <c r="O32" s="473"/>
      <c r="P32" s="473"/>
      <c r="Q32" s="473"/>
      <c r="R32" s="65"/>
      <c r="S32" s="25"/>
    </row>
    <row r="33" spans="2:19" ht="50.1" customHeight="1">
      <c r="B33" s="59"/>
      <c r="C33" s="480" t="s">
        <v>334</v>
      </c>
      <c r="D33" s="480"/>
      <c r="E33" s="480"/>
      <c r="F33" s="480"/>
      <c r="G33" s="480"/>
      <c r="H33" s="470" t="s">
        <v>2385</v>
      </c>
      <c r="I33" s="471"/>
      <c r="J33" s="472"/>
      <c r="K33" s="473"/>
      <c r="L33" s="473"/>
      <c r="M33" s="472"/>
      <c r="N33" s="473"/>
      <c r="O33" s="473"/>
      <c r="P33" s="473"/>
      <c r="Q33" s="473"/>
      <c r="R33" s="65"/>
      <c r="S33" s="25"/>
    </row>
    <row r="34" spans="2:19" ht="50.1" customHeight="1">
      <c r="B34" s="59"/>
      <c r="C34" s="480" t="s">
        <v>335</v>
      </c>
      <c r="D34" s="480"/>
      <c r="E34" s="480"/>
      <c r="F34" s="480"/>
      <c r="G34" s="480"/>
      <c r="H34" s="470" t="s">
        <v>2385</v>
      </c>
      <c r="I34" s="471"/>
      <c r="J34" s="472"/>
      <c r="K34" s="473"/>
      <c r="L34" s="473"/>
      <c r="M34" s="472"/>
      <c r="N34" s="473"/>
      <c r="O34" s="473"/>
      <c r="P34" s="473"/>
      <c r="Q34" s="473"/>
      <c r="R34" s="65"/>
      <c r="S34" s="25"/>
    </row>
    <row r="35" spans="2:19" ht="50.1" customHeight="1">
      <c r="B35" s="59"/>
      <c r="C35" s="480" t="s">
        <v>336</v>
      </c>
      <c r="D35" s="480"/>
      <c r="E35" s="480"/>
      <c r="F35" s="480"/>
      <c r="G35" s="480"/>
      <c r="H35" s="470" t="s">
        <v>2385</v>
      </c>
      <c r="I35" s="471"/>
      <c r="J35" s="472"/>
      <c r="K35" s="473"/>
      <c r="L35" s="473"/>
      <c r="M35" s="472"/>
      <c r="N35" s="473"/>
      <c r="O35" s="473"/>
      <c r="P35" s="473"/>
      <c r="Q35" s="473"/>
      <c r="R35" s="65"/>
      <c r="S35" s="25"/>
    </row>
    <row r="36" spans="2:19" ht="50.1" customHeight="1">
      <c r="B36" s="59"/>
      <c r="C36" s="480" t="s">
        <v>338</v>
      </c>
      <c r="D36" s="480"/>
      <c r="E36" s="480"/>
      <c r="F36" s="480"/>
      <c r="G36" s="480"/>
      <c r="H36" s="470" t="s">
        <v>2385</v>
      </c>
      <c r="I36" s="471"/>
      <c r="J36" s="472"/>
      <c r="K36" s="473"/>
      <c r="L36" s="473"/>
      <c r="M36" s="472"/>
      <c r="N36" s="473"/>
      <c r="O36" s="473"/>
      <c r="P36" s="473"/>
      <c r="Q36" s="473"/>
      <c r="R36" s="65"/>
      <c r="S36" s="25"/>
    </row>
    <row r="37" spans="2:19" ht="50.1" customHeight="1" thickBot="1">
      <c r="B37" s="59"/>
      <c r="C37" s="493" t="s">
        <v>337</v>
      </c>
      <c r="D37" s="493"/>
      <c r="E37" s="493"/>
      <c r="F37" s="493"/>
      <c r="G37" s="493"/>
      <c r="H37" s="470" t="s">
        <v>2385</v>
      </c>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t="s">
        <v>2385</v>
      </c>
      <c r="I39" s="471"/>
      <c r="J39" s="472"/>
      <c r="K39" s="473"/>
      <c r="L39" s="473"/>
      <c r="M39" s="472"/>
      <c r="N39" s="473"/>
      <c r="O39" s="473"/>
      <c r="P39" s="473"/>
      <c r="Q39" s="473"/>
      <c r="R39" s="65"/>
      <c r="S39" s="25"/>
    </row>
    <row r="40" spans="2:19" ht="50.1" customHeight="1">
      <c r="B40" s="478"/>
      <c r="C40" s="480" t="s">
        <v>342</v>
      </c>
      <c r="D40" s="480"/>
      <c r="E40" s="480"/>
      <c r="F40" s="480"/>
      <c r="G40" s="480"/>
      <c r="H40" s="470" t="s">
        <v>2385</v>
      </c>
      <c r="I40" s="471"/>
      <c r="J40" s="472"/>
      <c r="K40" s="473"/>
      <c r="L40" s="473"/>
      <c r="M40" s="472"/>
      <c r="N40" s="473"/>
      <c r="O40" s="473"/>
      <c r="P40" s="473"/>
      <c r="Q40" s="473"/>
      <c r="R40" s="65"/>
      <c r="S40" s="25"/>
    </row>
    <row r="41" spans="2:19" ht="50.1" customHeight="1" thickBot="1">
      <c r="B41" s="478"/>
      <c r="C41" s="493" t="s">
        <v>343</v>
      </c>
      <c r="D41" s="493"/>
      <c r="E41" s="493"/>
      <c r="F41" s="493"/>
      <c r="G41" s="493"/>
      <c r="H41" s="474" t="s">
        <v>2385</v>
      </c>
      <c r="I41" s="475"/>
      <c r="J41" s="488"/>
      <c r="K41" s="489"/>
      <c r="L41" s="489"/>
      <c r="M41" s="488"/>
      <c r="N41" s="489"/>
      <c r="O41" s="489"/>
      <c r="P41" s="489"/>
      <c r="Q41" s="489"/>
      <c r="R41" s="66"/>
      <c r="S41" s="26"/>
    </row>
    <row r="42" spans="2:19" ht="50.1" customHeight="1" thickBot="1">
      <c r="B42" s="494" t="s">
        <v>350</v>
      </c>
      <c r="C42" s="495"/>
      <c r="D42" s="495"/>
      <c r="E42" s="495"/>
      <c r="F42" s="495"/>
      <c r="G42" s="496"/>
      <c r="H42" s="476" t="s">
        <v>2385</v>
      </c>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t="s">
        <v>2385</v>
      </c>
      <c r="I44" s="471"/>
      <c r="J44" s="472"/>
      <c r="K44" s="473"/>
      <c r="L44" s="473"/>
      <c r="M44" s="472"/>
      <c r="N44" s="473"/>
      <c r="O44" s="473"/>
      <c r="P44" s="473"/>
      <c r="Q44" s="473"/>
      <c r="R44" s="65"/>
      <c r="S44" s="25"/>
    </row>
    <row r="45" spans="2:19" ht="50.1" customHeight="1">
      <c r="B45" s="478"/>
      <c r="C45" s="480" t="s">
        <v>353</v>
      </c>
      <c r="D45" s="480"/>
      <c r="E45" s="480"/>
      <c r="F45" s="480"/>
      <c r="G45" s="480"/>
      <c r="H45" s="470" t="s">
        <v>2385</v>
      </c>
      <c r="I45" s="471"/>
      <c r="J45" s="472"/>
      <c r="K45" s="473"/>
      <c r="L45" s="473"/>
      <c r="M45" s="472"/>
      <c r="N45" s="473"/>
      <c r="O45" s="473"/>
      <c r="P45" s="473"/>
      <c r="Q45" s="473"/>
      <c r="R45" s="65"/>
      <c r="S45" s="25"/>
    </row>
    <row r="46" spans="2:19" ht="50.1" customHeight="1">
      <c r="B46" s="478"/>
      <c r="C46" s="480" t="s">
        <v>354</v>
      </c>
      <c r="D46" s="480"/>
      <c r="E46" s="480"/>
      <c r="F46" s="480"/>
      <c r="G46" s="480"/>
      <c r="H46" s="470" t="s">
        <v>2385</v>
      </c>
      <c r="I46" s="471"/>
      <c r="J46" s="472"/>
      <c r="K46" s="473"/>
      <c r="L46" s="473"/>
      <c r="M46" s="472"/>
      <c r="N46" s="473"/>
      <c r="O46" s="473"/>
      <c r="P46" s="473"/>
      <c r="Q46" s="473"/>
      <c r="R46" s="65"/>
      <c r="S46" s="25"/>
    </row>
    <row r="47" spans="2:19" ht="50.1" customHeight="1" thickBot="1">
      <c r="B47" s="478"/>
      <c r="C47" s="490" t="s">
        <v>414</v>
      </c>
      <c r="D47" s="490"/>
      <c r="E47" s="490"/>
      <c r="F47" s="490"/>
      <c r="G47" s="490"/>
      <c r="H47" s="470" t="s">
        <v>2385</v>
      </c>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2385</v>
      </c>
      <c r="I49" s="471"/>
      <c r="J49" s="472"/>
      <c r="K49" s="473"/>
      <c r="L49" s="473"/>
      <c r="M49" s="472"/>
      <c r="N49" s="473"/>
      <c r="O49" s="473"/>
      <c r="P49" s="473"/>
      <c r="Q49" s="473"/>
      <c r="R49" s="65"/>
      <c r="S49" s="25"/>
    </row>
    <row r="50" spans="2:19" ht="50.1" customHeight="1">
      <c r="B50" s="478"/>
      <c r="C50" s="480" t="s">
        <v>421</v>
      </c>
      <c r="D50" s="480"/>
      <c r="E50" s="480"/>
      <c r="F50" s="480"/>
      <c r="G50" s="480"/>
      <c r="H50" s="470" t="s">
        <v>2385</v>
      </c>
      <c r="I50" s="471"/>
      <c r="J50" s="472"/>
      <c r="K50" s="473"/>
      <c r="L50" s="473"/>
      <c r="M50" s="472"/>
      <c r="N50" s="473"/>
      <c r="O50" s="473"/>
      <c r="P50" s="473"/>
      <c r="Q50" s="473"/>
      <c r="R50" s="65"/>
      <c r="S50" s="25"/>
    </row>
    <row r="51" spans="2:19" ht="50.1" customHeight="1" thickBot="1">
      <c r="B51" s="479"/>
      <c r="C51" s="511" t="s">
        <v>422</v>
      </c>
      <c r="D51" s="511"/>
      <c r="E51" s="511"/>
      <c r="F51" s="511"/>
      <c r="G51" s="511"/>
      <c r="H51" s="474" t="s">
        <v>2385</v>
      </c>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2" zoomScaleNormal="85" zoomScaleSheetLayoutView="100" workbookViewId="0">
      <selection activeCell="V20" sqref="V20:X2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t="s">
        <v>2485</v>
      </c>
      <c r="AF2" s="542"/>
      <c r="AG2" s="542"/>
      <c r="AH2" s="542"/>
      <c r="AI2" s="542"/>
      <c r="AJ2" s="542"/>
      <c r="AK2" s="542"/>
      <c r="AL2" s="542"/>
      <c r="AM2" s="542"/>
      <c r="AN2" s="543"/>
      <c r="AQ2" s="15" t="str">
        <f>IF($AE$2="","未記入","")</f>
        <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t="s">
        <v>2483</v>
      </c>
      <c r="Q7" s="514"/>
      <c r="R7" s="514"/>
      <c r="S7" s="514"/>
      <c r="T7" s="514"/>
      <c r="U7" s="515"/>
      <c r="V7" s="554" t="s">
        <v>2526</v>
      </c>
      <c r="W7" s="554"/>
      <c r="X7" s="554"/>
      <c r="Y7" s="554" t="s">
        <v>2526</v>
      </c>
      <c r="Z7" s="554"/>
      <c r="AA7" s="554"/>
      <c r="AB7" s="552"/>
      <c r="AC7" s="553"/>
      <c r="AD7" s="553"/>
      <c r="AE7" s="552" t="s">
        <v>2539</v>
      </c>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t="s">
        <v>2483</v>
      </c>
      <c r="Q8" s="517"/>
      <c r="R8" s="517"/>
      <c r="S8" s="517"/>
      <c r="T8" s="517"/>
      <c r="U8" s="518"/>
      <c r="V8" s="512" t="s">
        <v>2526</v>
      </c>
      <c r="W8" s="512"/>
      <c r="X8" s="512"/>
      <c r="Y8" s="512"/>
      <c r="Z8" s="512"/>
      <c r="AA8" s="512"/>
      <c r="AB8" s="546"/>
      <c r="AC8" s="547"/>
      <c r="AD8" s="547"/>
      <c r="AE8" s="546" t="s">
        <v>2540</v>
      </c>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2485</v>
      </c>
      <c r="Q9" s="517"/>
      <c r="R9" s="517"/>
      <c r="S9" s="517"/>
      <c r="T9" s="517"/>
      <c r="U9" s="518"/>
      <c r="V9" s="512"/>
      <c r="W9" s="512"/>
      <c r="X9" s="512"/>
      <c r="Y9" s="512"/>
      <c r="Z9" s="512"/>
      <c r="AA9" s="512"/>
      <c r="AB9" s="546"/>
      <c r="AC9" s="547"/>
      <c r="AD9" s="547"/>
      <c r="AE9" s="546" t="s">
        <v>2541</v>
      </c>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t="s">
        <v>2483</v>
      </c>
      <c r="Q10" s="517"/>
      <c r="R10" s="517"/>
      <c r="S10" s="517"/>
      <c r="T10" s="517"/>
      <c r="U10" s="518"/>
      <c r="V10" s="512" t="s">
        <v>2526</v>
      </c>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t="s">
        <v>2485</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t="s">
        <v>2483</v>
      </c>
      <c r="Q12" s="517"/>
      <c r="R12" s="517"/>
      <c r="S12" s="517"/>
      <c r="T12" s="517"/>
      <c r="U12" s="518"/>
      <c r="V12" s="512" t="s">
        <v>2526</v>
      </c>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t="s">
        <v>2485</v>
      </c>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t="s">
        <v>2483</v>
      </c>
      <c r="Q14" s="520"/>
      <c r="R14" s="520"/>
      <c r="S14" s="520"/>
      <c r="T14" s="520"/>
      <c r="U14" s="521"/>
      <c r="V14" s="549"/>
      <c r="W14" s="549"/>
      <c r="X14" s="549"/>
      <c r="Y14" s="549" t="s">
        <v>2526</v>
      </c>
      <c r="Z14" s="549"/>
      <c r="AA14" s="549"/>
      <c r="AB14" s="555" t="s">
        <v>2542</v>
      </c>
      <c r="AC14" s="556"/>
      <c r="AD14" s="556"/>
      <c r="AE14" s="253" t="s">
        <v>2546</v>
      </c>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t="s">
        <v>2483</v>
      </c>
      <c r="Q16" s="514"/>
      <c r="R16" s="514"/>
      <c r="S16" s="514"/>
      <c r="T16" s="514"/>
      <c r="U16" s="515"/>
      <c r="V16" s="554" t="s">
        <v>2526</v>
      </c>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t="s">
        <v>2483</v>
      </c>
      <c r="Q17" s="517"/>
      <c r="R17" s="517"/>
      <c r="S17" s="517"/>
      <c r="T17" s="517"/>
      <c r="U17" s="518"/>
      <c r="V17" s="512" t="s">
        <v>2526</v>
      </c>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t="s">
        <v>2483</v>
      </c>
      <c r="Q18" s="517"/>
      <c r="R18" s="517"/>
      <c r="S18" s="517"/>
      <c r="T18" s="517"/>
      <c r="U18" s="518"/>
      <c r="V18" s="512" t="s">
        <v>2526</v>
      </c>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t="s">
        <v>2483</v>
      </c>
      <c r="Q19" s="517"/>
      <c r="R19" s="517"/>
      <c r="S19" s="517"/>
      <c r="T19" s="517"/>
      <c r="U19" s="518"/>
      <c r="V19" s="512" t="s">
        <v>2526</v>
      </c>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2483</v>
      </c>
      <c r="Q20" s="517"/>
      <c r="R20" s="517"/>
      <c r="S20" s="517"/>
      <c r="T20" s="517"/>
      <c r="U20" s="518"/>
      <c r="V20" s="512" t="s">
        <v>2526</v>
      </c>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2483</v>
      </c>
      <c r="Q21" s="517"/>
      <c r="R21" s="517"/>
      <c r="S21" s="517"/>
      <c r="T21" s="517"/>
      <c r="U21" s="518"/>
      <c r="V21" s="512" t="s">
        <v>2526</v>
      </c>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2485</v>
      </c>
      <c r="Q22" s="517"/>
      <c r="R22" s="517"/>
      <c r="S22" s="517"/>
      <c r="T22" s="517"/>
      <c r="U22" s="518"/>
      <c r="V22" s="512"/>
      <c r="W22" s="512"/>
      <c r="X22" s="512"/>
      <c r="Y22" s="512"/>
      <c r="Z22" s="512"/>
      <c r="AA22" s="512"/>
      <c r="AB22" s="546"/>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t="s">
        <v>2483</v>
      </c>
      <c r="Q23" s="517"/>
      <c r="R23" s="517"/>
      <c r="S23" s="517"/>
      <c r="T23" s="517"/>
      <c r="U23" s="518"/>
      <c r="V23" s="512"/>
      <c r="W23" s="512"/>
      <c r="X23" s="512"/>
      <c r="Y23" s="512" t="s">
        <v>2526</v>
      </c>
      <c r="Z23" s="512"/>
      <c r="AA23" s="512"/>
      <c r="AB23" s="546" t="s">
        <v>2543</v>
      </c>
      <c r="AC23" s="547"/>
      <c r="AD23" s="547"/>
      <c r="AE23" s="546"/>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t="s">
        <v>2485</v>
      </c>
      <c r="Q24" s="517"/>
      <c r="R24" s="517"/>
      <c r="S24" s="517"/>
      <c r="T24" s="517"/>
      <c r="U24" s="518"/>
      <c r="V24" s="512"/>
      <c r="W24" s="512"/>
      <c r="X24" s="512"/>
      <c r="Y24" s="512"/>
      <c r="Z24" s="512"/>
      <c r="AA24" s="512"/>
      <c r="AB24" s="546"/>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2485</v>
      </c>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2485</v>
      </c>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t="s">
        <v>2483</v>
      </c>
      <c r="Q28" s="517"/>
      <c r="R28" s="517"/>
      <c r="S28" s="517"/>
      <c r="T28" s="517"/>
      <c r="U28" s="518"/>
      <c r="V28" s="512" t="s">
        <v>2526</v>
      </c>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t="s">
        <v>2485</v>
      </c>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t="s">
        <v>2485</v>
      </c>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t="s">
        <v>2483</v>
      </c>
      <c r="Q31" s="520"/>
      <c r="R31" s="520"/>
      <c r="S31" s="520"/>
      <c r="T31" s="520"/>
      <c r="U31" s="521"/>
      <c r="V31" s="549" t="s">
        <v>2526</v>
      </c>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t="s">
        <v>2483</v>
      </c>
      <c r="Q33" s="514"/>
      <c r="R33" s="514"/>
      <c r="S33" s="514"/>
      <c r="T33" s="514"/>
      <c r="U33" s="515"/>
      <c r="V33" s="554"/>
      <c r="W33" s="554"/>
      <c r="X33" s="554"/>
      <c r="Y33" s="554" t="s">
        <v>2526</v>
      </c>
      <c r="Z33" s="554"/>
      <c r="AA33" s="554"/>
      <c r="AB33" s="552" t="s">
        <v>2544</v>
      </c>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t="s">
        <v>2485</v>
      </c>
      <c r="Q34" s="517"/>
      <c r="R34" s="517"/>
      <c r="S34" s="517"/>
      <c r="T34" s="517"/>
      <c r="U34" s="518"/>
      <c r="V34" s="512"/>
      <c r="W34" s="512"/>
      <c r="X34" s="512"/>
      <c r="Y34" s="512"/>
      <c r="Z34" s="512"/>
      <c r="AA34" s="512"/>
      <c r="AB34" s="546"/>
      <c r="AC34" s="547"/>
      <c r="AD34" s="547"/>
      <c r="AE34" s="546" t="s">
        <v>2545</v>
      </c>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t="s">
        <v>2485</v>
      </c>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MWM01</dc:creator>
  <cp:lastModifiedBy>MWM01</cp:lastModifiedBy>
  <cp:lastPrinted>2021-03-04T10:23:32Z</cp:lastPrinted>
  <dcterms:created xsi:type="dcterms:W3CDTF">2020-12-23T05:28:24Z</dcterms:created>
  <dcterms:modified xsi:type="dcterms:W3CDTF">2023-08-30T11:46:33Z</dcterms:modified>
</cp:coreProperties>
</file>