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ser\Desktop\有料老人ホーム現況報告7月\"/>
    </mc:Choice>
  </mc:AlternateContent>
  <xr:revisionPtr revIDLastSave="0" documentId="13_ncr:1_{F502AB7B-AB75-44CF-830B-CF9A9CB4160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96" yWindow="0" windowWidth="11712" windowHeight="1233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<sst xmlns="http://schemas.openxmlformats.org/spreadsheetml/2006/main" count="3155" uniqueCount="2624">
  <si>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</si>
  <si>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</si>
  <si>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</si>
  <si>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</si>
  <si>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</si>
  <si>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</si>
  <si>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</si>
  <si>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</si>
  <si>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</si>
  <si>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</si>
  <si>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</si>
  <si>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</si>
  <si>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</si>
  <si>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</si>
  <si>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</si>
  <si>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</si>
  <si>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</si>
  <si>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</si>
  <si>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</si>
  <si>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</si>
  <si>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</si>
  <si>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</si>
  <si>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</si>
  <si>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</si>
  <si>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</si>
  <si>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</si>
  <si>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</si>
  <si>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</si>
  <si>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</si>
  <si>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</si>
  <si>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</si>
  <si>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</si>
  <si>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</si>
  <si>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</si>
  <si>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</si>
  <si>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</si>
  <si>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</si>
  <si>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</si>
  <si>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</si>
  <si>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</si>
  <si>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</si>
  <si>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</si>
  <si>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</si>
  <si>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</si>
  <si>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</si>
  <si>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</si>
  <si>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</si>
  <si>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</si>
  <si>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</si>
  <si>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</si>
  <si>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</si>
  <si>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</si>
  <si>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</si>
  <si>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</si>
  <si>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</si>
  <si>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</si>
  <si>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</si>
  <si>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</si>
  <si>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</si>
  <si>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</si>
  <si>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</si>
  <si>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</si>
  <si>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</si>
  <si>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</si>
  <si>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</si>
  <si>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</si>
  <si>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</si>
  <si>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</si>
  <si>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</si>
  <si>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</si>
  <si>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</si>
  <si>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</si>
  <si>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</si>
  <si>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</si>
  <si>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</si>
  <si>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</si>
  <si>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</si>
  <si>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</si>
  <si>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</si>
  <si>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</si>
  <si>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</si>
  <si>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</si>
  <si>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</si>
  <si>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</si>
  <si>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</si>
  <si>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</si>
  <si>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</si>
  <si>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</si>
  <si>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</si>
  <si>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</si>
  <si>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</si>
  <si>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</si>
  <si>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</si>
  <si>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</si>
  <si>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</si>
  <si>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</si>
  <si>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</si>
  <si>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</si>
  <si>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</si>
  <si>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</si>
  <si>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</si>
  <si>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</si>
  <si>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</si>
  <si>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</si>
  <si>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</si>
  <si>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</si>
  <si>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</si>
  <si>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</si>
  <si>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</si>
  <si>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</si>
  <si>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</si>
  <si>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</si>
  <si>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</si>
  <si>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</si>
  <si>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</si>
  <si>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</si>
  <si>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</si>
  <si>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</si>
  <si>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</si>
  <si>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</si>
  <si>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</si>
  <si>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</si>
  <si>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</si>
  <si>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</si>
  <si>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</si>
  <si>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</si>
  <si>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</si>
  <si>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</si>
  <si>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</si>
  <si>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</si>
  <si>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</si>
  <si>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</si>
  <si>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</si>
  <si>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</si>
  <si>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</si>
  <si>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</si>
  <si>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</si>
  <si>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</si>
  <si>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</si>
  <si>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</si>
  <si>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</si>
  <si>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</si>
  <si>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</si>
  <si>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</si>
  <si>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</si>
  <si>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</si>
  <si>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</si>
  <si>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</si>
  <si>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</si>
  <si>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</si>
  <si>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</si>
  <si>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</si>
  <si>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</si>
  <si>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</si>
  <si>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</si>
  <si>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</si>
  <si>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</si>
  <si>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</si>
  <si>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</si>
  <si>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</si>
  <si>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</si>
  <si>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</si>
  <si>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</si>
  <si>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</si>
  <si>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</si>
  <si>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</si>
  <si>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</si>
  <si>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</si>
  <si>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</si>
  <si>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</si>
  <si>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</si>
  <si>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</si>
  <si>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</si>
  <si>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</si>
  <si>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</si>
  <si>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</si>
  <si>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</si>
  <si>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</si>
  <si>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</si>
  <si>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</si>
  <si>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</si>
  <si>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</si>
  <si>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</si>
  <si>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</si>
  <si>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</si>
  <si>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</si>
  <si>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</si>
  <si>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</si>
  <si>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</si>
  <si>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</si>
  <si>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</si>
  <si>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</si>
  <si>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</si>
  <si>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</si>
  <si>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</si>
  <si>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</si>
  <si>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</si>
  <si>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</si>
  <si>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</si>
  <si>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</si>
  <si>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</si>
  <si>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</si>
  <si>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</si>
  <si>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</si>
  <si>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</si>
  <si>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</si>
  <si>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</si>
  <si>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</si>
  <si>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</si>
  <si>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</si>
  <si>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</si>
  <si>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</si>
  <si>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</si>
  <si>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</si>
  <si>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</si>
  <si>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</si>
  <si>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</si>
  <si>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</si>
  <si>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</si>
  <si>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</si>
  <si>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</si>
  <si>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</si>
  <si>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</si>
  <si>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</si>
  <si>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</si>
  <si>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</si>
  <si>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</si>
  <si>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</si>
  <si>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</si>
  <si>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</si>
  <si>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</si>
  <si>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</si>
  <si>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</si>
  <si>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</si>
  <si>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</si>
  <si>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</si>
  <si>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</si>
  <si>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</si>
  <si>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</si>
  <si>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</si>
  <si>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</si>
  <si>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</si>
  <si>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</si>
  <si>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</si>
  <si>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</si>
  <si>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</si>
  <si>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</si>
  <si>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</si>
  <si>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</si>
  <si>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</si>
  <si>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</si>
  <si>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</si>
  <si>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</si>
  <si>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</si>
  <si>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</si>
  <si>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</si>
  <si>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</si>
  <si>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</si>
  <si>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</si>
  <si>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</si>
  <si>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</si>
  <si>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</si>
  <si>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</si>
  <si>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</si>
  <si>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</si>
  <si>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</si>
  <si>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</si>
  <si>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</si>
  <si>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</si>
  <si>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</si>
  <si>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</si>
  <si>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</si>
  <si>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</si>
  <si>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</si>
  <si>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</si>
  <si>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</si>
  <si>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</si>
  <si>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</si>
  <si>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</si>
  <si>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</si>
  <si>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</si>
  <si>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</si>
  <si>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</si>
  <si>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</si>
  <si>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</si>
  <si>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</si>
  <si>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</si>
  <si>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</si>
  <si>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</si>
  <si>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</si>
  <si>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</si>
  <si>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</si>
  <si>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</si>
  <si>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</si>
  <si>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</si>
  <si>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</si>
  <si>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</si>
  <si>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</si>
  <si>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</si>
  <si>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</si>
  <si>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</si>
  <si>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</si>
  <si>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</si>
  <si>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</si>
  <si>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</si>
  <si>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</si>
  <si>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</si>
  <si>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</si>
  <si>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</si>
  <si>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</si>
  <si>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</si>
  <si>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</si>
  <si>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</si>
  <si>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</si>
  <si>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</si>
  <si>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</si>
  <si>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</si>
  <si>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</si>
  <si>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</si>
  <si>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</si>
  <si>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</si>
  <si>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</si>
  <si>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</si>
  <si>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</si>
  <si>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</si>
  <si>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</si>
  <si>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</si>
  <si>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</si>
  <si>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</si>
  <si>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</si>
  <si>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</si>
  <si>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</si>
  <si>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</si>
  <si>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</si>
  <si>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</si>
  <si>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</si>
  <si>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</si>
  <si>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</si>
  <si>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</si>
  <si>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</si>
  <si>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</si>
  <si>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</si>
  <si>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</si>
  <si>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</si>
  <si>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</si>
  <si>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</si>
  <si>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</si>
  <si>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</si>
  <si>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</si>
  <si>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</si>
  <si>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</si>
  <si>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</si>
  <si>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</si>
  <si>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</si>
  <si>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</si>
  <si>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</si>
  <si>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</si>
  <si>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</si>
  <si>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</si>
  <si>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</si>
  <si>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</si>
  <si>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</si>
  <si>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</si>
  <si>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</si>
  <si>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</si>
  <si>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</si>
  <si>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</si>
  <si>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</si>
  <si>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</si>
  <si>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</si>
  <si>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</si>
  <si>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</si>
  <si>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</si>
  <si>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</si>
  <si>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</si>
  <si>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</si>
  <si>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</si>
  <si>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</si>
  <si>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</si>
  <si>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</si>
  <si>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</si>
  <si>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</si>
  <si>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</si>
  <si>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</si>
  <si>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</si>
  <si>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</si>
  <si>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</si>
  <si>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</si>
  <si>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</si>
  <si>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</si>
  <si>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</si>
  <si>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</si>
  <si>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</si>
  <si>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</si>
  <si>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</si>
  <si>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</si>
  <si>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</si>
  <si>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</si>
  <si>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</si>
  <si>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</si>
  <si>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</si>
  <si>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</si>
  <si>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</si>
  <si>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</si>
  <si>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</si>
  <si>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</si>
  <si>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</si>
  <si>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</si>
  <si>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</si>
  <si>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</si>
  <si>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</si>
  <si>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</si>
  <si>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</si>
  <si>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</si>
  <si>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</si>
  <si>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</si>
  <si>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</si>
  <si>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</si>
  <si>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</si>
  <si>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</si>
  <si>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</si>
  <si>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</si>
  <si>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</si>
  <si>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</si>
  <si>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</si>
  <si>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</si>
  <si>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</si>
  <si>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</si>
  <si>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</si>
  <si>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</si>
  <si>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</si>
  <si>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</si>
  <si>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</si>
  <si>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</si>
  <si>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</si>
  <si>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</si>
  <si>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</si>
  <si>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</si>
  <si>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</si>
  <si>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</si>
  <si>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</si>
  <si>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</si>
  <si>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</si>
  <si>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</si>
  <si>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</si>
  <si>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</si>
  <si>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</si>
  <si>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</si>
  <si>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</si>
  <si>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</si>
  <si>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</si>
  <si>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</si>
  <si>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</si>
  <si>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</si>
  <si>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</si>
  <si>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</si>
  <si>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</si>
  <si>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</si>
  <si>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</si>
  <si>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</si>
  <si>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</si>
  <si>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</si>
  <si>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</si>
  <si>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</si>
  <si>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</si>
  <si>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</si>
  <si>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</si>
  <si>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</si>
  <si>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</si>
  <si>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</si>
  <si>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</si>
  <si>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</si>
  <si>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</si>
  <si>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</si>
  <si>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</si>
  <si>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</si>
  <si>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</si>
  <si>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</si>
  <si>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</si>
  <si>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</si>
  <si>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</si>
  <si>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</si>
  <si>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</si>
  <si>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</si>
  <si>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</si>
  <si>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</si>
  <si>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</si>
  <si>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</si>
  <si>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</si>
  <si>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</si>
  <si>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</si>
  <si>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</si>
  <si>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</si>
  <si>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</si>
  <si>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</si>
  <si>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</si>
  <si>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</si>
  <si>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</si>
  <si>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</si>
  <si>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</si>
  <si>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</si>
  <si>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</si>
  <si>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</si>
  <si>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</si>
  <si>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</si>
  <si>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</si>
  <si>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</si>
  <si>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</si>
  <si>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</si>
  <si>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</si>
  <si>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</si>
  <si>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</si>
  <si>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</si>
  <si>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</si>
  <si>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</si>
  <si>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</si>
  <si>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</si>
  <si>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</si>
  <si>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</si>
  <si>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</si>
  <si>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</si>
  <si>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</si>
  <si>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</si>
  <si>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</si>
  <si>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</si>
  <si>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</si>
  <si>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</si>
  <si>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</si>
  <si>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</si>
  <si>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</si>
  <si>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</si>
  <si>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</si>
  <si>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</si>
  <si>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</si>
  <si>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</si>
  <si>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</si>
  <si>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</si>
  <si>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</si>
  <si>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</si>
  <si>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</si>
  <si>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</si>
  <si>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</si>
  <si>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</si>
  <si>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</si>
  <si>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</si>
  <si>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</si>
  <si>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</si>
  <si>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</si>
  <si>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</si>
  <si>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</si>
  <si>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</si>
  <si>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</si>
  <si>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</si>
  <si>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</si>
  <si>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</si>
  <si>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</si>
  <si>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</si>
  <si>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</si>
  <si>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</si>
  <si>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</si>
  <si>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</si>
  <si>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</si>
  <si>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</si>
  <si>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</si>
  <si>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</si>
  <si>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</si>
  <si>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</si>
  <si>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</si>
  <si>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</si>
  <si>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</si>
  <si>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</si>
  <si>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</si>
  <si>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</si>
  <si>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</si>
  <si>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</si>
  <si>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</si>
  <si>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</si>
  <si>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</si>
  <si>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</si>
  <si>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</si>
  <si>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</si>
  <si>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</si>
  <si>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</si>
  <si>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</si>
  <si>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</si>
  <si>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</si>
  <si>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</si>
  <si>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</si>
  <si>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</si>
  <si>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</si>
  <si>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</si>
  <si>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</si>
  <si>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</si>
  <si>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</si>
  <si>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</si>
  <si>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</si>
  <si>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</si>
  <si>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</si>
  <si>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</si>
  <si>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</si>
  <si>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</si>
  <si>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</si>
  <si>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</si>
  <si>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</si>
  <si>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</si>
  <si>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</si>
  <si>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</si>
  <si>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</si>
  <si>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</si>
  <si>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</si>
  <si>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</si>
  <si>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</si>
  <si>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</si>
  <si>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</si>
  <si>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</si>
  <si>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</si>
  <si>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</si>
  <si>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</si>
  <si>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</si>
  <si>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</si>
  <si>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</si>
  <si>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</si>
  <si>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</si>
  <si>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</si>
  <si>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</si>
  <si>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</si>
  <si>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</si>
  <si>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</si>
  <si>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</si>
  <si>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</si>
  <si>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</si>
  <si>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</si>
  <si>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</si>
  <si>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</si>
  <si>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</si>
  <si>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</si>
  <si>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</si>
  <si>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</si>
  <si>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</si>
  <si>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</si>
  <si>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</si>
  <si>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</si>
  <si>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</si>
  <si>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</si>
  <si>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</si>
  <si>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</si>
  <si>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</si>
  <si>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</si>
  <si>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</si>
  <si>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</si>
  <si>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</si>
  <si>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</si>
  <si>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</si>
  <si>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</si>
  <si>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</si>
  <si>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</si>
  <si>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</si>
  <si>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</si>
  <si>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</si>
  <si>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</si>
  <si>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</si>
  <si>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</si>
  <si>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</si>
  <si>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</si>
  <si>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</si>
  <si>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</si>
  <si>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</si>
  <si>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</si>
  <si>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</si>
  <si>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</si>
  <si>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</si>
  <si>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</si>
  <si>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</si>
  <si>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</si>
  <si>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</si>
  <si>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</si>
  <si>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</si>
  <si>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</si>
  <si>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</si>
  <si>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</si>
  <si>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</si>
  <si>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</si>
  <si>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</si>
  <si>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</si>
  <si>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</si>
  <si>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</si>
  <si>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</si>
  <si>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</si>
  <si>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</si>
  <si>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</si>
  <si>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</si>
  <si>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</si>
  <si>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</si>
  <si>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</si>
  <si>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</si>
  <si>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</si>
  <si>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</si>
  <si>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</si>
  <si>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</si>
  <si>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</si>
  <si>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</si>
  <si>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</si>
  <si>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</si>
  <si>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</si>
  <si>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</si>
  <si>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</si>
  <si>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</si>
  <si>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</si>
  <si>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</si>
  <si>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</si>
  <si>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</si>
  <si>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</si>
  <si>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</si>
  <si>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</si>
  <si>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</si>
  <si>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</si>
  <si>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</si>
  <si>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</si>
  <si>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</si>
  <si>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</si>
  <si>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</si>
  <si>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</si>
  <si>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</si>
  <si>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</si>
  <si>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</si>
  <si>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</si>
  <si>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</si>
  <si>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</si>
  <si>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</si>
  <si>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</si>
  <si>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</si>
  <si>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</si>
  <si>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</si>
  <si>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</si>
  <si>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</si>
  <si>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</si>
  <si>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</si>
  <si>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</si>
  <si>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</si>
  <si>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</si>
  <si>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</si>
  <si>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</si>
  <si>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</si>
  <si>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</si>
  <si>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</si>
  <si>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</si>
  <si>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</si>
  <si>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</si>
  <si>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</si>
  <si>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</si>
  <si>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</si>
  <si>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</si>
  <si>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</si>
  <si>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</si>
  <si>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</si>
  <si>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</si>
  <si>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</si>
  <si>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</si>
  <si>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</si>
  <si>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</si>
  <si>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</si>
  <si>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</si>
  <si>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</si>
  <si>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</si>
  <si>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</si>
  <si>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</si>
  <si>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</si>
  <si>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</si>
  <si>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</si>
  <si>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</si>
  <si>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</si>
  <si>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</si>
  <si>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</si>
  <si>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</si>
  <si>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</si>
  <si>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</si>
  <si>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</si>
  <si>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</si>
  <si>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</si>
  <si>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</si>
  <si>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</si>
  <si>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</si>
  <si>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</si>
  <si>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</si>
  <si>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</si>
  <si>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</si>
  <si>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</si>
  <si>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</si>
  <si>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</si>
  <si>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</si>
  <si>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</si>
  <si>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</si>
  <si>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</si>
  <si>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</si>
  <si>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</si>
  <si>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</si>
  <si>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</si>
  <si>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</si>
  <si>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</si>
  <si>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</si>
  <si>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</si>
  <si>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</si>
  <si>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</si>
  <si>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</si>
  <si>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</si>
  <si>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</si>
  <si>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</si>
  <si>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</si>
  <si>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</si>
  <si>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</si>
  <si>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</si>
  <si>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</si>
  <si>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</si>
  <si>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</si>
  <si>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</si>
  <si>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</si>
  <si>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</si>
  <si>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</si>
  <si>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</si>
  <si>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</si>
  <si>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</si>
  <si>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</si>
  <si>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</si>
  <si>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</si>
  <si>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</si>
  <si>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</si>
  <si>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</si>
  <si>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</si>
  <si>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</si>
  <si>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</si>
  <si>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</si>
  <si>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</si>
  <si>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</si>
  <si>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</si>
  <si>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</si>
  <si>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</si>
  <si>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</si>
  <si>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</si>
  <si>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</si>
  <si>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</si>
  <si>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</si>
  <si>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</si>
  <si>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</si>
  <si>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</si>
  <si>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</si>
  <si>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</si>
  <si>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</si>
  <si>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</si>
  <si>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</si>
  <si>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</si>
  <si>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</si>
  <si>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</si>
  <si>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</si>
  <si>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</si>
  <si>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</si>
  <si>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</si>
  <si>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</si>
  <si>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</si>
  <si>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</si>
  <si>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</si>
  <si>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</si>
  <si>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</si>
  <si>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</si>
  <si>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</si>
  <si>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</si>
  <si>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</si>
  <si>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</si>
  <si>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</si>
  <si>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</si>
  <si>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</si>
  <si>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</si>
  <si>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</si>
  <si>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</si>
  <si>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</si>
  <si>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</si>
  <si>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</si>
  <si>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</si>
  <si>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</si>
  <si>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</si>
  <si>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</si>
  <si>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</si>
  <si>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</si>
  <si>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</si>
  <si>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</si>
  <si>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</si>
  <si>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</si>
  <si>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</si>
  <si>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</si>
  <si>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</si>
  <si>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</si>
  <si>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</si>
  <si>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</si>
  <si>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</si>
  <si>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</si>
  <si>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</si>
  <si>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</si>
  <si>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</si>
  <si>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</si>
  <si>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</si>
  <si>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</si>
  <si>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</si>
  <si>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</si>
  <si>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</si>
  <si>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</si>
  <si>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</si>
  <si>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</si>
  <si>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</si>
  <si>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</si>
  <si>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</si>
  <si>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</si>
  <si>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</si>
  <si>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</si>
  <si>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</si>
  <si>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</si>
  <si>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</si>
  <si>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</si>
  <si>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</si>
  <si>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</si>
  <si>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</si>
  <si>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</si>
  <si>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</si>
  <si>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</si>
  <si>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</si>
  <si>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</si>
  <si>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</si>
  <si>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</si>
  <si>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</si>
  <si>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</si>
  <si>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</si>
  <si>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</si>
  <si>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</si>
  <si>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</si>
  <si>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</si>
  <si>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</si>
  <si>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</si>
  <si>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</si>
  <si>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</si>
  <si>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</si>
  <si>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</si>
  <si>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</si>
  <si>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</si>
  <si>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</si>
  <si>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</si>
  <si>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</si>
  <si>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</si>
  <si>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</si>
  <si>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</si>
  <si>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</si>
  <si>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</si>
  <si>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</si>
  <si>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</si>
  <si>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</si>
  <si>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</si>
  <si>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</si>
  <si>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</si>
  <si>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</si>
  <si>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</si>
  <si>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</si>
  <si>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</si>
  <si>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</si>
  <si>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</si>
  <si>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</si>
  <si>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</si>
  <si>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</si>
  <si>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</si>
  <si>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</si>
  <si>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</si>
  <si>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</si>
  <si>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</si>
  <si>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</si>
  <si>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</si>
  <si>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</si>
  <si>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</si>
  <si>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</si>
  <si>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</si>
  <si>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</si>
  <si>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</si>
  <si>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</si>
  <si>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</si>
  <si>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</si>
  <si>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</si>
  <si>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</si>
  <si>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</si>
  <si>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</si>
  <si>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</si>
  <si>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</si>
  <si>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</si>
  <si>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</si>
  <si>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</si>
  <si>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</si>
  <si>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</si>
  <si>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</si>
  <si>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</si>
  <si>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</si>
  <si>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</si>
  <si>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</si>
  <si>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</si>
  <si>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</si>
  <si>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</si>
  <si>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</si>
  <si>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</si>
  <si>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</si>
  <si>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</si>
  <si>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</si>
  <si>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</si>
  <si>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</si>
  <si>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</si>
  <si>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</si>
  <si>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</si>
  <si>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</si>
  <si>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</si>
  <si>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</si>
  <si>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</si>
  <si>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</si>
  <si>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</si>
  <si>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</si>
  <si>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</si>
  <si>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</si>
  <si>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</si>
  <si>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</si>
  <si>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</si>
  <si>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</si>
  <si>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</si>
  <si>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</si>
  <si>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</si>
  <si>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</si>
  <si>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</si>
  <si>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</si>
  <si>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</si>
  <si>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</si>
  <si>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</si>
  <si>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</si>
  <si>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</si>
  <si>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</si>
  <si>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</si>
  <si>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</si>
  <si>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</si>
  <si>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</si>
  <si>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</si>
  <si>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</si>
  <si>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</si>
  <si>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</si>
  <si>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</si>
  <si>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</si>
  <si>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</si>
  <si>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</si>
  <si>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</si>
  <si>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</si>
  <si>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</si>
  <si>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</si>
  <si>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</si>
  <si>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</si>
  <si>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</si>
  <si>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</si>
  <si>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</si>
  <si>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</si>
  <si>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</si>
  <si>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</si>
  <si>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</si>
  <si>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</si>
  <si>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</si>
  <si>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</si>
  <si>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</si>
  <si>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</si>
  <si>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</si>
  <si>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</si>
  <si>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</si>
  <si>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</si>
  <si>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</si>
  <si>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</si>
  <si>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</si>
  <si>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</si>
  <si>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</si>
  <si>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</si>
  <si>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</si>
  <si>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</si>
  <si>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</si>
  <si>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</si>
  <si>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</si>
  <si>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</si>
  <si>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</si>
  <si>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</si>
  <si>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</si>
  <si>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</si>
  <si>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</si>
  <si>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</si>
  <si>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</si>
  <si>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</si>
  <si>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</si>
  <si>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</si>
  <si>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</si>
  <si>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</si>
  <si>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</si>
  <si>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</si>
  <si>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</si>
  <si>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</si>
  <si>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</si>
  <si>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</si>
  <si>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</si>
  <si>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</si>
  <si>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</si>
  <si>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</si>
  <si>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</si>
  <si>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</si>
  <si>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</si>
  <si>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</si>
  <si>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</si>
  <si>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</si>
  <si>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</si>
  <si>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</si>
  <si>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</si>
  <si>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</si>
  <si>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</si>
  <si>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</si>
  <si>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</si>
  <si>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</si>
  <si>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</si>
  <si>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</si>
  <si>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</si>
  <si>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</si>
  <si>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</si>
  <si>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</si>
  <si>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</si>
  <si>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</si>
  <si>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</si>
  <si>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</si>
  <si>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</si>
  <si>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</si>
  <si>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</si>
  <si>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</si>
  <si>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</si>
  <si>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</si>
  <si>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</si>
  <si>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</si>
  <si>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</si>
  <si>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</si>
  <si>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</si>
  <si>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</si>
  <si>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</si>
  <si>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</si>
  <si>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</si>
  <si>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</si>
  <si>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</si>
  <si>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</si>
  <si>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</si>
  <si>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</si>
  <si>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</si>
  <si>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</si>
  <si>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</si>
  <si>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</si>
  <si>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</si>
  <si>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</si>
  <si>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</si>
  <si>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</si>
  <si>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</si>
  <si>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</si>
  <si>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</si>
  <si>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</si>
  <si>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</si>
  <si>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</si>
  <si>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</si>
  <si>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</si>
  <si>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</si>
  <si>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</si>
  <si>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</si>
  <si>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</si>
  <si>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</si>
  <si>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</si>
  <si>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</si>
  <si>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</si>
  <si>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</si>
  <si>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</si>
  <si>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</si>
  <si>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</si>
  <si>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</si>
  <si>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</si>
  <si>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</si>
  <si>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</si>
  <si>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</si>
  <si>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</si>
  <si>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</si>
  <si>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</si>
  <si>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</si>
  <si>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</si>
  <si>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</si>
  <si>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</si>
  <si>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</si>
  <si>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</si>
  <si>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</si>
  <si>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</si>
  <si>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</si>
  <si>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</si>
  <si>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</si>
  <si>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</si>
  <si>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</si>
  <si>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</si>
  <si>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</si>
  <si>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</si>
  <si>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</si>
  <si>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</si>
  <si>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</si>
  <si>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</si>
  <si>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</si>
  <si>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</si>
  <si>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</si>
  <si>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</si>
  <si>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</si>
  <si>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</si>
  <si>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</si>
  <si>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</si>
  <si>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</si>
  <si>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</si>
  <si>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</si>
  <si>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</si>
  <si>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</si>
  <si>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</si>
  <si>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</si>
  <si>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</si>
  <si>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</si>
  <si>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</si>
  <si>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</si>
  <si>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</si>
  <si>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</si>
  <si>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</si>
  <si>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</si>
  <si>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</si>
  <si>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</si>
  <si>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</si>
  <si>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</si>
  <si>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</si>
  <si>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</si>
  <si>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</si>
  <si>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</si>
  <si>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</si>
  <si>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</si>
  <si>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</si>
  <si>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</si>
  <si>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</si>
  <si>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</si>
  <si>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</si>
  <si>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</si>
  <si>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</si>
  <si>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</si>
  <si>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</si>
  <si>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</si>
  <si>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</si>
  <si>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</si>
  <si>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</si>
  <si>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</si>
  <si>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</si>
  <si>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</si>
  <si>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</si>
  <si>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</si>
  <si>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</si>
  <si>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</si>
  <si>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</si>
  <si>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</si>
  <si>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</si>
  <si>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</si>
  <si>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</si>
  <si>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</si>
  <si>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</si>
  <si>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</si>
  <si>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</si>
  <si>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</si>
  <si>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</si>
  <si>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</si>
  <si>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</si>
  <si>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</si>
  <si>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</si>
  <si>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</si>
  <si>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</si>
  <si>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</si>
  <si>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</si>
  <si>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</si>
  <si>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</si>
  <si>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</si>
  <si>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</si>
  <si>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</si>
  <si>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</si>
  <si>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</si>
  <si>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</si>
  <si>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</si>
  <si>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</si>
  <si>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</si>
  <si>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</si>
  <si>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</si>
  <si>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</si>
  <si>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</si>
  <si>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</si>
  <si>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</si>
  <si>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</si>
  <si>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</si>
  <si>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</si>
  <si>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</si>
  <si>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</si>
  <si>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</si>
  <si>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</si>
  <si>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</si>
  <si>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</si>
  <si>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</si>
  <si>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</si>
  <si>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</si>
  <si>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</si>
  <si>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</si>
  <si>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</si>
  <si>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</si>
  <si>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</si>
  <si>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</si>
  <si>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</si>
  <si>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</si>
  <si>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</si>
  <si>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</si>
  <si>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</si>
  <si>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</si>
  <si>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</si>
  <si>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</si>
  <si>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</si>
  <si>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</si>
  <si>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</si>
  <si>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</si>
  <si>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</si>
  <si>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</si>
  <si>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</si>
  <si>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</si>
  <si>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</si>
  <si>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</si>
  <si>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</si>
  <si>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</si>
  <si>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</si>
  <si>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</si>
  <si>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</si>
  <si>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</si>
  <si>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</si>
  <si>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</si>
  <si>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</si>
  <si>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</si>
  <si>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</si>
  <si>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</si>
  <si>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</si>
  <si>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</si>
  <si>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</si>
  <si>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</si>
  <si>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</si>
  <si>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</si>
  <si>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</si>
  <si>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</si>
  <si>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</si>
  <si>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</si>
  <si>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</si>
  <si>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</si>
  <si>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</si>
  <si>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</si>
  <si>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</si>
  <si>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</si>
  <si>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</si>
  <si>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</si>
  <si>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</si>
  <si>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</si>
  <si>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</si>
  <si>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</si>
  <si>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</si>
  <si>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</si>
  <si>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</si>
  <si>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</si>
  <si>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</si>
  <si>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</si>
  <si>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</si>
  <si>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</si>
  <si>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</si>
  <si>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</si>
  <si>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</si>
  <si>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</si>
  <si>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</si>
  <si>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</si>
  <si>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</si>
  <si>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</si>
  <si>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</si>
  <si>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</si>
  <si>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</si>
  <si>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</si>
  <si>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</si>
  <si>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</si>
  <si>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</si>
  <si>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</si>
  <si>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</si>
  <si>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</si>
  <si>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</si>
  <si>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</si>
  <si>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</si>
  <si>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</si>
  <si>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</si>
  <si>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</si>
  <si>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</si>
  <si>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</si>
  <si>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</si>
  <si>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</si>
  <si>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</si>
  <si>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</si>
  <si>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</si>
  <si>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</si>
  <si>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</si>
  <si>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</si>
  <si>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</si>
  <si>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</si>
  <si>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</si>
  <si>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</si>
  <si>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</si>
  <si>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</si>
  <si>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</si>
  <si>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</si>
  <si>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</si>
  <si>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</si>
  <si>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</si>
  <si>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</si>
  <si>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</si>
  <si>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</si>
  <si>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</si>
  <si>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</si>
  <si>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</si>
  <si>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</si>
  <si>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</si>
  <si>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</si>
  <si>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</si>
  <si>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</si>
  <si>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</si>
  <si>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</si>
  <si>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</si>
  <si>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</si>
  <si>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</si>
  <si>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</si>
  <si>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</si>
  <si>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</si>
  <si>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</si>
  <si>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</si>
  <si>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</si>
  <si>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</si>
  <si>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</si>
  <si>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</si>
  <si>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</si>
  <si>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</si>
  <si>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</si>
  <si>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</si>
  <si>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</si>
  <si>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</si>
  <si>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</si>
  <si>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</si>
  <si>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</si>
  <si>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</si>
  <si>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</si>
  <si>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</si>
  <si>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</si>
  <si>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</si>
  <si>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</si>
  <si>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</si>
  <si>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</si>
  <si>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</si>
  <si>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</si>
  <si>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</si>
  <si>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</si>
  <si>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</si>
  <si>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</si>
  <si>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</si>
  <si>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</si>
  <si>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</si>
  <si>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</si>
  <si>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</si>
  <si>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</si>
  <si>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</si>
  <si>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</si>
  <si>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</si>
  <si>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</si>
  <si>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</si>
  <si>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</si>
  <si>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</si>
  <si>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</si>
  <si>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</si>
  <si>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</si>
  <si>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</si>
  <si>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</si>
  <si>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</si>
  <si>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</si>
  <si>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</si>
  <si>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</si>
  <si>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</si>
  <si>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</si>
  <si>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</si>
  <si>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</si>
  <si>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</si>
  <si>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</si>
  <si>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</si>
  <si>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</si>
  <si>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</si>
  <si>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</si>
  <si>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</si>
  <si>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</si>
  <si>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</si>
  <si>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</si>
  <si>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</si>
  <si>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</si>
  <si>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</si>
  <si>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</si>
  <si>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</si>
  <si>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</si>
  <si>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</si>
  <si>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</si>
  <si>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</si>
  <si>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</si>
  <si>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</si>
  <si>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</si>
  <si>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</si>
  <si>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</si>
  <si>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</si>
  <si>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</si>
  <si>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</si>
  <si>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</si>
  <si>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</si>
  <si>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</si>
  <si>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</si>
  <si>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</si>
  <si>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</si>
  <si>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</si>
  <si>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</si>
  <si>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</si>
  <si>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</si>
  <si>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</si>
  <si>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</si>
  <si>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</si>
  <si>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</si>
  <si>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</si>
  <si>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</si>
  <si>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</si>
  <si>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</si>
  <si>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</si>
  <si>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</si>
  <si>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</si>
  <si>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</si>
  <si>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</si>
  <si>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</si>
  <si>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</si>
  <si>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</si>
  <si>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</si>
  <si>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</si>
  <si>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</si>
  <si>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</si>
  <si>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</si>
  <si>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</si>
  <si>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</si>
  <si>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</si>
  <si>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</si>
  <si>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</si>
  <si>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</si>
  <si>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</si>
  <si>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</si>
  <si>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</si>
  <si>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</si>
  <si>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</si>
  <si>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</si>
  <si>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</si>
  <si>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</si>
  <si>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</si>
  <si>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</si>
  <si>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</si>
  <si>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</si>
  <si>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</si>
  <si>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</si>
  <si>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</si>
  <si>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</si>
  <si>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</si>
  <si>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</si>
  <si>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</si>
  <si>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</si>
  <si>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</si>
  <si>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</si>
  <si>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</si>
  <si>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</si>
  <si>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</si>
  <si>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</si>
  <si>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</si>
  <si>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</si>
  <si>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</si>
  <si>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</si>
  <si>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</si>
  <si>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</si>
  <si>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</si>
  <si>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</si>
  <si>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</si>
  <si>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</si>
  <si>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</si>
  <si>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</si>
  <si>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</si>
  <si>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</si>
  <si>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</si>
  <si>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</si>
  <si>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</si>
  <si>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</si>
  <si>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</si>
  <si>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</si>
  <si>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</si>
  <si>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</si>
  <si>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</si>
  <si>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</si>
  <si>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</si>
  <si>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</si>
  <si>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</si>
  <si>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</si>
  <si>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</si>
  <si>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</si>
  <si>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</si>
  <si>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</si>
  <si>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</si>
  <si>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</si>
  <si>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</si>
  <si>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</si>
  <si>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</si>
  <si>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</si>
  <si>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</si>
  <si>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</si>
  <si>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</si>
  <si>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</si>
  <si>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</si>
  <si>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</si>
  <si>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</si>
  <si>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</si>
  <si>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</si>
  <si>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</si>
  <si>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</si>
  <si>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</si>
  <si>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</si>
  <si>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</si>
  <si>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</si>
  <si>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</si>
  <si>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</si>
  <si>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</si>
  <si>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</si>
  <si>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</si>
  <si>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</si>
  <si>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</si>
  <si>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</si>
  <si>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</si>
  <si>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</si>
  <si>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</si>
  <si>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</si>
  <si>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</si>
  <si>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</si>
  <si>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</si>
  <si>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</si>
  <si>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</si>
  <si>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</si>
  <si>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</si>
  <si>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</si>
  <si>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</si>
  <si>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</si>
  <si>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</si>
  <si>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</si>
  <si>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</si>
  <si>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</si>
  <si>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</si>
  <si>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</si>
  <si>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</si>
  <si>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</si>
  <si>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</si>
  <si>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</si>
  <si>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</si>
  <si>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</si>
  <si>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</si>
  <si>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</si>
  <si>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</si>
  <si>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</si>
  <si>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</si>
  <si>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</si>
  <si>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</si>
  <si>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</si>
  <si>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</si>
  <si>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</si>
  <si>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</si>
  <si>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</si>
  <si>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</si>
  <si>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</si>
  <si>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</si>
  <si>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</si>
  <si>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</si>
  <si>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</si>
  <si>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</si>
  <si>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</si>
  <si>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</si>
  <si>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</si>
  <si>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</si>
  <si>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</si>
  <si>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</si>
  <si>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</si>
  <si>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</si>
  <si>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</si>
  <si>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</si>
  <si>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</si>
  <si>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</si>
  <si>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</si>
  <si>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</si>
  <si>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</si>
  <si>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</si>
  <si>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</si>
  <si>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</si>
  <si>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</si>
  <si>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</si>
  <si>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</si>
  <si>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</si>
  <si>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</si>
  <si>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</si>
  <si>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</si>
  <si>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</si>
  <si>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</si>
  <si>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</si>
  <si>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</si>
  <si>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</si>
  <si>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</si>
  <si>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</si>
  <si>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</si>
  <si>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</si>
  <si>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</si>
  <si>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</si>
  <si>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</si>
  <si>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</si>
  <si>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</si>
  <si>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</si>
  <si>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</si>
  <si>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</si>
  <si>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</si>
  <si>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</si>
  <si>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</si>
  <si>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</si>
  <si>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</si>
  <si>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</si>
  <si>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</si>
  <si>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</si>
  <si>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</si>
  <si>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</si>
  <si>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</si>
  <si>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</si>
  <si>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</si>
  <si>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</si>
  <si>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</si>
  <si>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</si>
  <si>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</si>
  <si>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</si>
  <si>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</si>
  <si>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</si>
  <si>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</si>
  <si>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</si>
  <si>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</si>
  <si>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</si>
  <si>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</si>
  <si>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</si>
  <si>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</si>
  <si>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</si>
  <si>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</si>
  <si>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</si>
  <si>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</si>
  <si>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</si>
  <si>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</si>
  <si>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</si>
  <si>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</si>
  <si>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</si>
  <si>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</si>
  <si>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</si>
  <si>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</si>
  <si>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</si>
  <si>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</si>
  <si>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</si>
  <si>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</si>
  <si>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</si>
  <si>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</si>
  <si>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</si>
  <si>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</si>
  <si>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</si>
  <si>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</si>
  <si>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</si>
  <si>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</si>
  <si>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</si>
  <si>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</si>
  <si>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</si>
  <si>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</si>
  <si>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</si>
  <si>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</si>
  <si>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</si>
  <si>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</si>
  <si>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</si>
  <si>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</si>
  <si>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</si>
  <si>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</si>
  <si>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</si>
  <si>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</si>
  <si>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</si>
  <si>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</si>
  <si>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</si>
  <si>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</si>
  <si>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</si>
  <si>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</si>
  <si>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</si>
  <si>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</si>
  <si>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</si>
  <si>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</si>
  <si>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</si>
  <si>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</si>
  <si>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</si>
  <si>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</si>
  <si>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</si>
  <si>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</si>
  <si>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</si>
  <si>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</si>
  <si>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</si>
  <si>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</si>
  <si>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</si>
  <si>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</si>
  <si>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</si>
  <si>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</si>
  <si>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</si>
  <si>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</si>
  <si>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</si>
  <si>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</si>
  <si>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</si>
  <si>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</si>
  <si>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</si>
  <si>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</si>
  <si>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</si>
  <si>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</si>
  <si>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</si>
  <si>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</si>
  <si>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</si>
  <si>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</si>
  <si>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</si>
  <si>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</si>
  <si>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</si>
  <si>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</si>
  <si>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</si>
  <si>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</si>
  <si>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</si>
  <si>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</si>
  <si>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</si>
  <si>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</si>
  <si>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</si>
  <si>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</si>
  <si>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</si>
  <si>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</si>
  <si>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</si>
  <si>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</si>
  <si>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</si>
  <si>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</si>
  <si>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</si>
  <si>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</si>
  <si>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</si>
  <si>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</si>
  <si>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</si>
  <si>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</si>
  <si>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</si>
  <si>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</si>
  <si>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</si>
  <si>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</si>
  <si>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</si>
  <si>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</si>
  <si>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</si>
  <si>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</si>
  <si>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</si>
  <si>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</si>
  <si>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</si>
  <si>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</si>
  <si>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</si>
  <si>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</si>
  <si>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</si>
  <si>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</si>
  <si>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</si>
  <si>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</si>
  <si>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</si>
  <si>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</si>
  <si>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</si>
  <si>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</si>
  <si>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</si>
  <si>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</si>
  <si>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</si>
  <si>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</si>
  <si>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</si>
  <si>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</si>
  <si>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</si>
  <si>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</si>
  <si>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</si>
  <si>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</si>
  <si>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</si>
  <si>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</si>
  <si>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</si>
  <si>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</si>
  <si>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</si>
  <si>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</si>
  <si>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</si>
  <si>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</si>
  <si>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</si>
  <si>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</si>
  <si>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</si>
  <si>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</si>
  <si>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</si>
  <si>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</si>
  <si>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</si>
  <si>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</si>
  <si>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</si>
  <si>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</si>
  <si>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</si>
  <si>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</si>
  <si>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</si>
  <si>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</si>
  <si>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</si>
  <si>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</si>
  <si>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</si>
  <si>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</si>
  <si>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</si>
  <si>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</si>
  <si>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</si>
  <si>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</si>
  <si>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</si>
  <si>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</si>
  <si>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</si>
  <si>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</si>
  <si>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</si>
  <si>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</si>
  <si>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</si>
  <si>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</si>
  <si>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</si>
  <si>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</si>
  <si>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</si>
  <si>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</si>
  <si>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</si>
  <si>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</si>
  <si>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</si>
  <si>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</si>
  <si>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</si>
  <si>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</si>
  <si>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</si>
  <si>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</si>
  <si>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</si>
  <si>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</si>
  <si>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</si>
  <si>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</si>
  <si>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</si>
  <si>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</si>
  <si>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</si>
  <si>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</si>
  <si>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</si>
  <si>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</si>
  <si>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</si>
  <si>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</si>
  <si>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</si>
  <si>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</si>
  <si>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</si>
  <si>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</si>
  <si>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</si>
  <si>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</si>
  <si>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</si>
  <si>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</si>
  <si>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</si>
  <si>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</si>
  <si>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</si>
  <si>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</si>
  <si>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</si>
  <si>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</si>
  <si>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</si>
  <si>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</si>
  <si>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</si>
  <si>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</si>
  <si>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</si>
  <si>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</si>
  <si>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</si>
  <si>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</si>
  <si>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</si>
  <si>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</si>
  <si>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</si>
  <si>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</si>
  <si>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</si>
  <si>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</si>
  <si>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</si>
  <si>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</si>
  <si>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</si>
  <si>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</si>
  <si>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</si>
  <si>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</si>
  <si>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</si>
  <si>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</si>
  <si>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</si>
  <si>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</si>
  <si>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</si>
  <si>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</si>
  <si>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</si>
  <si>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</si>
  <si>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</si>
  <si>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</si>
  <si>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</si>
  <si>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</si>
  <si>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</si>
  <si>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</si>
  <si>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</si>
  <si>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</si>
  <si>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</si>
  <si>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</si>
  <si>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</si>
  <si>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</si>
  <si>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</si>
  <si>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</si>
  <si>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</si>
  <si>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</si>
  <si>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</si>
  <si>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</si>
  <si>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</si>
  <si>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</si>
  <si>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</si>
  <si>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</si>
  <si>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</si>
  <si>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</si>
  <si>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</si>
  <si>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</si>
  <si>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</si>
  <si>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</si>
  <si>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</si>
  <si>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</si>
  <si>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</si>
  <si>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</si>
  <si>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</si>
  <si>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</si>
  <si>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</si>
  <si>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</si>
  <si>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</si>
  <si>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</si>
  <si>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</si>
  <si>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</si>
  <si>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</si>
  <si>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</si>
  <si>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</si>
  <si>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</si>
  <si>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</si>
  <si>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</si>
  <si>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</si>
  <si>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</si>
  <si>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</si>
  <si>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</si>
  <si>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</si>
  <si>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</si>
  <si>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</si>
  <si>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</si>
  <si>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</si>
  <si>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</si>
  <si>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</si>
  <si>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</si>
  <si>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</si>
  <si>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</si>
  <si>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</si>
  <si>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</si>
  <si>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</si>
  <si>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</si>
  <si>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</si>
  <si>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</si>
  <si>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</si>
  <si>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</si>
  <si>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</si>
  <si>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</si>
  <si>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</si>
  <si>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</si>
  <si>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</si>
  <si>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</si>
  <si>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</si>
  <si>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</si>
  <si>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</si>
  <si>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</si>
  <si>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</si>
  <si>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</si>
  <si>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</si>
  <si>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</si>
  <si>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</si>
  <si>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</si>
  <si>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</si>
  <si>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</si>
  <si>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</si>
  <si>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</si>
  <si>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</si>
  <si>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</si>
  <si>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</si>
  <si>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</si>
  <si>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</si>
  <si>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</si>
  <si>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</si>
  <si>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</si>
  <si>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</si>
  <si>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</si>
  <si>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</si>
  <si>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</si>
  <si>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</si>
  <si>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</si>
  <si>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</si>
  <si>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</si>
  <si>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</si>
  <si>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</si>
  <si>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</si>
  <si>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</si>
  <si>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</si>
  <si>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</si>
  <si>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</si>
  <si>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</si>
  <si>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</si>
  <si>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</si>
  <si>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</si>
  <si>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</si>
  <si>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</si>
  <si>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</si>
  <si>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</si>
  <si>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</si>
  <si>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</si>
  <si>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</si>
  <si>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</si>
  <si>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</si>
  <si>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</si>
  <si>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</si>
  <si>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</si>
  <si>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</si>
  <si>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</si>
  <si>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</si>
  <si>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</si>
  <si>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</si>
  <si>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</si>
  <si>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</si>
  <si>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</si>
  <si>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</si>
  <si>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</si>
  <si>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</si>
  <si>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</si>
  <si>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</si>
  <si>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</si>
  <si>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</si>
  <si>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</si>
  <si>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</si>
  <si>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</si>
  <si>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</si>
  <si>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</si>
  <si>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</si>
  <si>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</si>
  <si>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</si>
  <si>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</si>
  <si>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</si>
  <si>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</si>
  <si>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</si>
  <si>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</si>
  <si>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</si>
  <si>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</si>
  <si>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</si>
  <si>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</si>
  <si>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</si>
  <si>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</si>
  <si>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</si>
  <si>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</si>
  <si>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</si>
  <si>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</si>
  <si>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</si>
  <si>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</si>
  <si>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</si>
  <si>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</si>
  <si>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</si>
  <si>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</si>
  <si>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</si>
  <si>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</si>
  <si>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</si>
  <si>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</si>
  <si>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</si>
  <si>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</si>
  <si>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</si>
  <si>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</si>
  <si>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</si>
  <si>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</si>
  <si>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</si>
  <si>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</si>
  <si>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</si>
  <si>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</si>
  <si>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</si>
  <si>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</si>
  <si>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</si>
  <si>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</si>
  <si>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</si>
  <si>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</si>
  <si>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</si>
  <si>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</si>
  <si>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</si>
  <si>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</si>
  <si>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</si>
  <si>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</si>
  <si>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</si>
  <si>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</si>
  <si>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</si>
  <si>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</si>
  <si>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</si>
  <si>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</si>
  <si>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</si>
  <si>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</si>
  <si>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</si>
  <si>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</si>
  <si>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</si>
  <si>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</si>
  <si>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</si>
  <si>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</si>
  <si>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</si>
  <si>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</si>
  <si>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</si>
  <si>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</si>
  <si>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</si>
  <si>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</si>
  <si>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</si>
  <si>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</si>
  <si>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</si>
  <si>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</si>
  <si>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</si>
  <si>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</si>
  <si>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</si>
  <si>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</si>
  <si>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</si>
  <si>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</si>
  <si>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</si>
  <si>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</si>
  <si>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</si>
  <si>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</si>
  <si>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</si>
  <si>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</si>
  <si>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</si>
  <si>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</si>
  <si>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</si>
  <si>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</si>
  <si>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</si>
  <si>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</si>
  <si>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</si>
  <si>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</si>
  <si>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</si>
  <si>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</si>
  <si>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</si>
  <si>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</si>
  <si>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</si>
  <si>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</si>
  <si>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</si>
  <si>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</si>
  <si>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</si>
  <si>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</si>
  <si>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</si>
  <si>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</si>
  <si>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</si>
  <si>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</si>
  <si>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</si>
  <si>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</si>
  <si>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</si>
  <si>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</si>
  <si>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</si>
  <si>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</si>
  <si>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</si>
  <si>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</si>
  <si>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</si>
  <si>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</si>
  <si>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</si>
  <si>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</si>
  <si>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</si>
  <si>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</si>
  <si>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</si>
  <si>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</si>
  <si>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</si>
  <si>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</si>
  <si>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</si>
  <si>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</si>
  <si>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</si>
  <si>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</si>
  <si>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</si>
  <si>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</si>
  <si>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</si>
  <si>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</si>
  <si>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</si>
  <si>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</si>
  <si>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</si>
  <si>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</si>
  <si>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</si>
  <si>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</si>
  <si>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</si>
  <si>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</si>
  <si>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</si>
  <si>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</si>
  <si>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</si>
  <si>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</si>
  <si>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</si>
  <si>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</si>
  <si>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</si>
  <si>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</si>
  <si>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</si>
  <si>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</si>
  <si>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</si>
  <si>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</si>
  <si>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</si>
  <si>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</si>
  <si>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</si>
  <si>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</si>
  <si>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</si>
  <si>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</si>
  <si>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</si>
  <si>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</si>
  <si>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</si>
  <si>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</si>
  <si>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</si>
  <si>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</si>
  <si>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</si>
  <si>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</si>
  <si>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</si>
  <si>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</si>
  <si>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</si>
  <si>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</si>
  <si>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</si>
  <si>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</si>
  <si>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</si>
  <si>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</si>
  <si>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</si>
  <si>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</si>
  <si>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</si>
  <si>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</si>
  <si>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</si>
  <si>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</si>
  <si>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</si>
  <si>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</si>
  <si>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</si>
  <si>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</si>
  <si>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</si>
  <si>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</si>
  <si>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</si>
  <si>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</si>
  <si>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</si>
  <si>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</si>
  <si>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</si>
  <si>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</si>
  <si>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</si>
  <si>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</si>
  <si>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</si>
  <si>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</si>
  <si>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</si>
  <si>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</si>
  <si>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</si>
  <si>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</si>
  <si>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</si>
  <si>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</si>
  <si>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</si>
  <si>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</si>
  <si>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</si>
  <si>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</si>
  <si>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</si>
  <si>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</si>
  <si>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</si>
  <si>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</si>
  <si>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</si>
  <si>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</si>
  <si>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</si>
  <si>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</si>
  <si>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</si>
  <si>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</si>
  <si>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</si>
  <si>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</si>
  <si>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</si>
  <si>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</si>
  <si>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</si>
  <si>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</si>
  <si>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</si>
  <si>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</si>
  <si>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</si>
  <si>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</si>
  <si>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</si>
  <si>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</si>
  <si>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</si>
  <si>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</si>
  <si>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</si>
  <si>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</si>
  <si>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</si>
  <si>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</si>
  <si>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</si>
  <si>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</si>
  <si>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</si>
  <si>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</si>
  <si>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</si>
  <si>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</si>
  <si>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</si>
  <si>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</si>
  <si>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</si>
  <si>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</si>
  <si>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</si>
  <si>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</si>
  <si>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</si>
  <si>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</si>
  <si>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</si>
  <si>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</si>
  <si>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</si>
  <si>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</si>
  <si>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</si>
  <si>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</si>
  <si>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</si>
  <si>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</si>
  <si>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</si>
  <si>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</si>
  <si>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</si>
  <si>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</si>
  <si>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</si>
  <si>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</si>
  <si>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</si>
  <si>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</si>
  <si>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</si>
  <si>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</si>
  <si>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</si>
  <si>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</si>
  <si>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</si>
  <si>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</si>
  <si>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</si>
  <si>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</si>
  <si>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</si>
  <si>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</si>
  <si>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</si>
  <si>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</si>
  <si>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</si>
  <si>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</si>
  <si>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</si>
  <si>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</si>
  <si>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</si>
  <si>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</si>
  <si>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</si>
  <si>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</si>
  <si>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</si>
  <si>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</si>
  <si>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</si>
  <si>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</si>
  <si>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</si>
  <si>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</si>
  <si>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</si>
  <si>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</si>
  <si>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</si>
  <si>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</si>
  <si>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</si>
  <si>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</si>
  <si>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</si>
  <si>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</si>
  <si>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</si>
  <si>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</si>
  <si>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</si>
  <si>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</si>
  <si>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</si>
  <si>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</si>
  <si>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</si>
  <si>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</si>
  <si>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</si>
  <si>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</si>
  <si>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</si>
  <si>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</si>
  <si>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</si>
  <si>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</si>
  <si>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</si>
  <si>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</si>
  <si>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</si>
  <si>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</si>
  <si>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</si>
  <si>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</si>
  <si>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</si>
  <si>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</si>
  <si>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</si>
  <si>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</si>
  <si>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</si>
  <si>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</si>
  <si>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</si>
  <si>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</si>
  <si>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</si>
  <si>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</si>
  <si>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</si>
  <si>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</si>
  <si>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</si>
  <si>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</si>
  <si>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</si>
  <si>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</si>
  <si>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</si>
  <si>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</si>
  <si>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</si>
  <si>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</si>
  <si>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</si>
  <si>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</si>
  <si>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</si>
  <si>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</si>
  <si>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</si>
  <si>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</si>
  <si>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</si>
  <si>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</si>
  <si>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</si>
  <si>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</si>
  <si>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</si>
  <si>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</si>
  <si>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</si>
  <si>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</si>
  <si>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</si>
  <si>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</si>
  <si>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</si>
  <si>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</si>
  <si>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</si>
  <si>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</si>
  <si>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</si>
  <si>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</si>
  <si>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</si>
  <si>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</si>
  <si>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</si>
  <si>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</si>
  <si>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</si>
  <si>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</si>
  <si>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</si>
  <si>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</si>
  <si>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</si>
  <si>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</si>
  <si>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</si>
  <si>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</si>
  <si>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</si>
  <si>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</si>
  <si>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</si>
  <si>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</si>
  <si>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</si>
  <si>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</si>
  <si>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</si>
  <si>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</si>
  <si>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</si>
  <si>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</si>
  <si>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</si>
  <si>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</si>
  <si>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</si>
  <si>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</si>
  <si>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</si>
  <si>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</si>
  <si>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</si>
  <si>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船橋　玄世司</t>
    <rPh sb="0" eb="2">
      <t>フナハシ</t>
    </rPh>
    <rPh sb="3" eb="6">
      <t>ゲンヨシ</t>
    </rPh>
    <phoneticPr fontId="1"/>
  </si>
  <si>
    <t>いこいの里旭川　管理者</t>
    <rPh sb="4" eb="5">
      <t>サト</t>
    </rPh>
    <rPh sb="5" eb="7">
      <t>アサヒカワ</t>
    </rPh>
    <rPh sb="8" eb="11">
      <t>カンリシャ</t>
    </rPh>
    <phoneticPr fontId="1"/>
  </si>
  <si>
    <t>２　法人</t>
  </si>
  <si>
    <t>５　営利法人</t>
  </si>
  <si>
    <t>0103-616111-5</t>
    <phoneticPr fontId="1"/>
  </si>
  <si>
    <t>株式会社　旭の里</t>
    <rPh sb="0" eb="4">
      <t>カブシキガイシャ</t>
    </rPh>
    <rPh sb="5" eb="6">
      <t>アサヒ</t>
    </rPh>
    <rPh sb="7" eb="8">
      <t>サト</t>
    </rPh>
    <phoneticPr fontId="1"/>
  </si>
  <si>
    <t>かぶしきがいしゃ　あさひのさと</t>
    <phoneticPr fontId="1"/>
  </si>
  <si>
    <t>1450001010225</t>
    <phoneticPr fontId="1"/>
  </si>
  <si>
    <t>旭川市台場1条5丁目2-6</t>
    <rPh sb="0" eb="3">
      <t>アサヒカワシ</t>
    </rPh>
    <rPh sb="3" eb="5">
      <t>ダイバ</t>
    </rPh>
    <rPh sb="6" eb="7">
      <t>ジョウ</t>
    </rPh>
    <rPh sb="8" eb="10">
      <t>チョウメ</t>
    </rPh>
    <phoneticPr fontId="1"/>
  </si>
  <si>
    <t>0166</t>
    <phoneticPr fontId="1"/>
  </si>
  <si>
    <t>61</t>
    <phoneticPr fontId="1"/>
  </si>
  <si>
    <t>7010</t>
    <phoneticPr fontId="1"/>
  </si>
  <si>
    <t>7123</t>
    <phoneticPr fontId="1"/>
  </si>
  <si>
    <t>asahinosato.com</t>
    <phoneticPr fontId="1"/>
  </si>
  <si>
    <t>村山　勇樹</t>
    <rPh sb="0" eb="2">
      <t>ムラヤマ</t>
    </rPh>
    <rPh sb="3" eb="5">
      <t>ユウキ</t>
    </rPh>
    <phoneticPr fontId="1"/>
  </si>
  <si>
    <t>代表取締役</t>
    <rPh sb="0" eb="2">
      <t>ダイヒョウ</t>
    </rPh>
    <rPh sb="2" eb="5">
      <t>トリシマリヤク</t>
    </rPh>
    <phoneticPr fontId="1"/>
  </si>
  <si>
    <t>住宅型有料老人ホームいこいの里旭川</t>
    <rPh sb="0" eb="3">
      <t>ジュウタクガタ</t>
    </rPh>
    <rPh sb="3" eb="5">
      <t>ユウリョウ</t>
    </rPh>
    <rPh sb="5" eb="7">
      <t>ロウジン</t>
    </rPh>
    <rPh sb="14" eb="15">
      <t>サト</t>
    </rPh>
    <rPh sb="15" eb="17">
      <t>アサヒカワ</t>
    </rPh>
    <phoneticPr fontId="1"/>
  </si>
  <si>
    <t>スキー場入り口</t>
    <rPh sb="3" eb="4">
      <t>ジョウ</t>
    </rPh>
    <rPh sb="4" eb="5">
      <t>イ</t>
    </rPh>
    <rPh sb="6" eb="7">
      <t>グチ</t>
    </rPh>
    <phoneticPr fontId="1"/>
  </si>
  <si>
    <t>https://</t>
  </si>
  <si>
    <t>施設長　管理者</t>
    <rPh sb="0" eb="3">
      <t>シセツチョウ</t>
    </rPh>
    <rPh sb="4" eb="7">
      <t>カンリシャ</t>
    </rPh>
    <phoneticPr fontId="1"/>
  </si>
  <si>
    <t>３　住宅型</t>
  </si>
  <si>
    <t>２　なし</t>
  </si>
  <si>
    <t>１　あり</t>
  </si>
  <si>
    <t>４　その他</t>
  </si>
  <si>
    <t>木造2階建一部鉄骨造</t>
    <rPh sb="0" eb="2">
      <t>モクゾウ</t>
    </rPh>
    <rPh sb="3" eb="5">
      <t>カイダテ</t>
    </rPh>
    <rPh sb="5" eb="7">
      <t>イチブ</t>
    </rPh>
    <rPh sb="7" eb="9">
      <t>テッコツ</t>
    </rPh>
    <rPh sb="9" eb="10">
      <t>ヅク</t>
    </rPh>
    <phoneticPr fontId="1"/>
  </si>
  <si>
    <t>１　事業者が自ら所有する建物</t>
  </si>
  <si>
    <t>１　全室個室（縁故者個室含む）</t>
  </si>
  <si>
    <t>１　全ての居室あり</t>
  </si>
  <si>
    <t>３　なし</t>
  </si>
  <si>
    <t>１　全ての便所あり</t>
  </si>
  <si>
    <t>１　全ての浴室あり</t>
  </si>
  <si>
    <t>①身体機能の低下・認知症・高齢のため独立して生活するには不安があり、ご家族の援助が困難な方が安心して生活できるよう、日常生活上の世話を行い、その有する能力に応じ自立した生活を営むことが出来るよう努めます。
②要介護認定を受けた入居者の方々の主治医や個々に結ばれた介護サービス事業所と連携体制を取り、心身状況に応じた適切なサービスが受けられるよう努めます。
③入居者の意思及び人格を尊重し、常に入居者の立場に立ちサービスの提供に努めます。</t>
    <rPh sb="1" eb="3">
      <t>シンタイ</t>
    </rPh>
    <rPh sb="3" eb="5">
      <t>キノウ</t>
    </rPh>
    <rPh sb="6" eb="8">
      <t>テイカ</t>
    </rPh>
    <rPh sb="9" eb="12">
      <t>ニンチショウ</t>
    </rPh>
    <rPh sb="13" eb="15">
      <t>コウレイ</t>
    </rPh>
    <rPh sb="18" eb="20">
      <t>ドクリツ</t>
    </rPh>
    <rPh sb="22" eb="24">
      <t>セイカツ</t>
    </rPh>
    <rPh sb="28" eb="30">
      <t>フアン</t>
    </rPh>
    <rPh sb="35" eb="37">
      <t>カゾク</t>
    </rPh>
    <rPh sb="38" eb="40">
      <t>エンジョ</t>
    </rPh>
    <rPh sb="41" eb="43">
      <t>コンナン</t>
    </rPh>
    <rPh sb="44" eb="45">
      <t>カタ</t>
    </rPh>
    <rPh sb="46" eb="48">
      <t>アンシン</t>
    </rPh>
    <rPh sb="50" eb="52">
      <t>セイカツ</t>
    </rPh>
    <rPh sb="58" eb="60">
      <t>ニチジョウ</t>
    </rPh>
    <rPh sb="60" eb="62">
      <t>セイカツ</t>
    </rPh>
    <rPh sb="62" eb="63">
      <t>ジョウ</t>
    </rPh>
    <rPh sb="64" eb="66">
      <t>セワ</t>
    </rPh>
    <rPh sb="67" eb="68">
      <t>オコナ</t>
    </rPh>
    <rPh sb="72" eb="73">
      <t>ユウ</t>
    </rPh>
    <rPh sb="75" eb="77">
      <t>ノウリョク</t>
    </rPh>
    <rPh sb="78" eb="79">
      <t>オウ</t>
    </rPh>
    <rPh sb="80" eb="82">
      <t>ジリツ</t>
    </rPh>
    <rPh sb="84" eb="86">
      <t>セイカツ</t>
    </rPh>
    <rPh sb="87" eb="88">
      <t>イトナ</t>
    </rPh>
    <rPh sb="92" eb="94">
      <t>デキ</t>
    </rPh>
    <rPh sb="97" eb="98">
      <t>ツト</t>
    </rPh>
    <rPh sb="104" eb="105">
      <t>ヨウ</t>
    </rPh>
    <rPh sb="105" eb="107">
      <t>カイゴ</t>
    </rPh>
    <rPh sb="107" eb="109">
      <t>ニンテイ</t>
    </rPh>
    <rPh sb="110" eb="111">
      <t>ウ</t>
    </rPh>
    <rPh sb="113" eb="116">
      <t>ニュウキョシャ</t>
    </rPh>
    <rPh sb="117" eb="119">
      <t>カタガタ</t>
    </rPh>
    <rPh sb="120" eb="123">
      <t>シュジイ</t>
    </rPh>
    <rPh sb="124" eb="126">
      <t>ココ</t>
    </rPh>
    <rPh sb="127" eb="128">
      <t>ムス</t>
    </rPh>
    <rPh sb="131" eb="133">
      <t>カイゴ</t>
    </rPh>
    <rPh sb="137" eb="140">
      <t>ジギョウショ</t>
    </rPh>
    <rPh sb="141" eb="143">
      <t>レンケイ</t>
    </rPh>
    <rPh sb="143" eb="145">
      <t>タイセイ</t>
    </rPh>
    <rPh sb="146" eb="147">
      <t>ト</t>
    </rPh>
    <rPh sb="149" eb="151">
      <t>シンシン</t>
    </rPh>
    <rPh sb="151" eb="153">
      <t>ジョウキョウ</t>
    </rPh>
    <rPh sb="154" eb="155">
      <t>オウ</t>
    </rPh>
    <rPh sb="157" eb="159">
      <t>テキセツ</t>
    </rPh>
    <rPh sb="165" eb="166">
      <t>ウ</t>
    </rPh>
    <rPh sb="172" eb="173">
      <t>ツト</t>
    </rPh>
    <rPh sb="179" eb="182">
      <t>ニュウキョシャ</t>
    </rPh>
    <rPh sb="183" eb="185">
      <t>イシ</t>
    </rPh>
    <rPh sb="185" eb="186">
      <t>オヨ</t>
    </rPh>
    <rPh sb="187" eb="189">
      <t>ジンカク</t>
    </rPh>
    <rPh sb="190" eb="192">
      <t>ソンチョウ</t>
    </rPh>
    <rPh sb="194" eb="195">
      <t>ツネ</t>
    </rPh>
    <rPh sb="196" eb="199">
      <t>ニュウキョシャ</t>
    </rPh>
    <rPh sb="200" eb="202">
      <t>タチバ</t>
    </rPh>
    <rPh sb="203" eb="204">
      <t>タ</t>
    </rPh>
    <rPh sb="210" eb="212">
      <t>テイキョウ</t>
    </rPh>
    <rPh sb="213" eb="214">
      <t>ツト</t>
    </rPh>
    <phoneticPr fontId="1"/>
  </si>
  <si>
    <t>１　自ら実施</t>
  </si>
  <si>
    <t>２　委託</t>
  </si>
  <si>
    <t>今後、十数年にわたる高齢化社会において、医療・福祉・介護事業の市場は拡大の一途を辿る事が必定である。特に介護事業においては保険制度制定から日も浅く、様々な変遷が予測される。この様な状況で介護事業者として、被介護者の視点に立ち、日々の業務の点検と見直しを繰り返し被介護者の生活全般を支援していく。また、業務の実践を通しスタッフ教育と人材育成を充実させ、地域社会と共に発展継続できる事業運営を目指す。</t>
    <rPh sb="0" eb="2">
      <t>コンゴ</t>
    </rPh>
    <rPh sb="3" eb="6">
      <t>ジュウスウネン</t>
    </rPh>
    <rPh sb="10" eb="13">
      <t>コウレイカ</t>
    </rPh>
    <rPh sb="13" eb="15">
      <t>シャカイ</t>
    </rPh>
    <rPh sb="20" eb="22">
      <t>イリョウ</t>
    </rPh>
    <rPh sb="23" eb="25">
      <t>フクシ</t>
    </rPh>
    <rPh sb="26" eb="28">
      <t>カイゴ</t>
    </rPh>
    <rPh sb="28" eb="30">
      <t>ジギョウ</t>
    </rPh>
    <rPh sb="31" eb="33">
      <t>イチバ</t>
    </rPh>
    <rPh sb="34" eb="36">
      <t>カクダイ</t>
    </rPh>
    <rPh sb="37" eb="39">
      <t>イット</t>
    </rPh>
    <rPh sb="40" eb="41">
      <t>タド</t>
    </rPh>
    <rPh sb="42" eb="43">
      <t>コト</t>
    </rPh>
    <phoneticPr fontId="1"/>
  </si>
  <si>
    <t>○</t>
  </si>
  <si>
    <t>医療法人惠心会北星ファミリークリニック</t>
    <rPh sb="0" eb="2">
      <t>イリョウ</t>
    </rPh>
    <rPh sb="2" eb="4">
      <t>ホウジン</t>
    </rPh>
    <rPh sb="4" eb="5">
      <t>メグミ</t>
    </rPh>
    <rPh sb="5" eb="6">
      <t>シン</t>
    </rPh>
    <rPh sb="6" eb="7">
      <t>カイ</t>
    </rPh>
    <rPh sb="7" eb="9">
      <t>ホクセイ</t>
    </rPh>
    <phoneticPr fontId="1"/>
  </si>
  <si>
    <t>旭川市錦町19丁目2166</t>
    <rPh sb="0" eb="3">
      <t>アサヒカワシ</t>
    </rPh>
    <rPh sb="3" eb="5">
      <t>ニシキマチ</t>
    </rPh>
    <rPh sb="7" eb="9">
      <t>チョウメ</t>
    </rPh>
    <phoneticPr fontId="1"/>
  </si>
  <si>
    <t xml:space="preserve">内科
</t>
    <rPh sb="0" eb="2">
      <t>ナイカ</t>
    </rPh>
    <phoneticPr fontId="1"/>
  </si>
  <si>
    <t>医療法人元気会忠和クリニック</t>
    <rPh sb="0" eb="2">
      <t>イリョウ</t>
    </rPh>
    <rPh sb="2" eb="4">
      <t>ホウジン</t>
    </rPh>
    <rPh sb="4" eb="6">
      <t>ゲンキ</t>
    </rPh>
    <rPh sb="6" eb="7">
      <t>カイ</t>
    </rPh>
    <rPh sb="7" eb="9">
      <t>チュウワ</t>
    </rPh>
    <phoneticPr fontId="1"/>
  </si>
  <si>
    <t>旭川市忠和5条6丁目17番地8</t>
    <rPh sb="0" eb="3">
      <t>アサヒカワシ</t>
    </rPh>
    <rPh sb="3" eb="5">
      <t>チュウワ</t>
    </rPh>
    <rPh sb="6" eb="7">
      <t>ジョウ</t>
    </rPh>
    <rPh sb="8" eb="10">
      <t>チョウメ</t>
    </rPh>
    <rPh sb="12" eb="14">
      <t>バンチ</t>
    </rPh>
    <phoneticPr fontId="1"/>
  </si>
  <si>
    <t>医療法人社団慶友会keiクリニック</t>
    <rPh sb="0" eb="2">
      <t>イリョウ</t>
    </rPh>
    <rPh sb="2" eb="4">
      <t>ホウジン</t>
    </rPh>
    <rPh sb="4" eb="6">
      <t>シャダン</t>
    </rPh>
    <rPh sb="6" eb="7">
      <t>ケイ</t>
    </rPh>
    <rPh sb="7" eb="8">
      <t>ユウ</t>
    </rPh>
    <rPh sb="8" eb="9">
      <t>カイ</t>
    </rPh>
    <phoneticPr fontId="1"/>
  </si>
  <si>
    <t>旭川市4条西4丁目2番16号</t>
    <rPh sb="0" eb="3">
      <t>アサヒカワシ</t>
    </rPh>
    <rPh sb="4" eb="5">
      <t>ジョウ</t>
    </rPh>
    <rPh sb="5" eb="6">
      <t>ニシ</t>
    </rPh>
    <rPh sb="7" eb="9">
      <t>チョウメ</t>
    </rPh>
    <rPh sb="10" eb="11">
      <t>バン</t>
    </rPh>
    <rPh sb="13" eb="14">
      <t>ゴウ</t>
    </rPh>
    <phoneticPr fontId="1"/>
  </si>
  <si>
    <t>医療法人社団　マキタ歯科医院</t>
    <rPh sb="0" eb="2">
      <t>イリョウ</t>
    </rPh>
    <rPh sb="2" eb="4">
      <t>ホウジン</t>
    </rPh>
    <rPh sb="4" eb="6">
      <t>シャダン</t>
    </rPh>
    <rPh sb="10" eb="12">
      <t>シカ</t>
    </rPh>
    <rPh sb="12" eb="14">
      <t>イイン</t>
    </rPh>
    <phoneticPr fontId="1"/>
  </si>
  <si>
    <t>旭川市4条通11丁目2230-2</t>
    <rPh sb="0" eb="3">
      <t>アサヒカワシ</t>
    </rPh>
    <rPh sb="4" eb="5">
      <t>ジョウ</t>
    </rPh>
    <rPh sb="5" eb="6">
      <t>ドオリ</t>
    </rPh>
    <rPh sb="8" eb="10">
      <t>チョウメ</t>
    </rPh>
    <phoneticPr fontId="1"/>
  </si>
  <si>
    <t>歯科往診</t>
    <rPh sb="0" eb="2">
      <t>シカ</t>
    </rPh>
    <rPh sb="2" eb="4">
      <t>オウシン</t>
    </rPh>
    <phoneticPr fontId="1"/>
  </si>
  <si>
    <t>1.入居者が死亡した時
2.施設が解除を通告し、予告期間が満了した時
3.入居者が解除を通告し、予告期間が満了した時</t>
    <rPh sb="2" eb="5">
      <t>ニュウキョシャ</t>
    </rPh>
    <rPh sb="6" eb="8">
      <t>シボウ</t>
    </rPh>
    <rPh sb="10" eb="11">
      <t>トキ</t>
    </rPh>
    <rPh sb="14" eb="16">
      <t>シセツ</t>
    </rPh>
    <rPh sb="17" eb="19">
      <t>カイジョ</t>
    </rPh>
    <rPh sb="20" eb="22">
      <t>ツウコク</t>
    </rPh>
    <rPh sb="24" eb="26">
      <t>ヨコク</t>
    </rPh>
    <rPh sb="26" eb="28">
      <t>キカン</t>
    </rPh>
    <rPh sb="29" eb="31">
      <t>マンリョウ</t>
    </rPh>
    <rPh sb="33" eb="34">
      <t>トキ</t>
    </rPh>
    <rPh sb="37" eb="40">
      <t>ニュウキョシャ</t>
    </rPh>
    <rPh sb="41" eb="43">
      <t>カイジョ</t>
    </rPh>
    <rPh sb="44" eb="46">
      <t>ツウコク</t>
    </rPh>
    <rPh sb="48" eb="50">
      <t>ヨコク</t>
    </rPh>
    <rPh sb="50" eb="52">
      <t>キカン</t>
    </rPh>
    <rPh sb="53" eb="55">
      <t>マンリョウ</t>
    </rPh>
    <rPh sb="57" eb="58">
      <t>トキ</t>
    </rPh>
    <phoneticPr fontId="1"/>
  </si>
  <si>
    <t>1.入居申込書に虚偽の事項を記載する等の不正手段により入居した時
2.管理費、その他の費用の支払をしばしば遅滞する時
3.施設長の承認を得ず第三者と同居した時
4.重大な過失により汚損、破損又は滅失した時
5.管理規定、使用上の注意、転貨・譲渡等の禁止、動物飼育禁止等の規制に違反した時</t>
    <rPh sb="2" eb="4">
      <t>ニュウキョ</t>
    </rPh>
    <rPh sb="4" eb="6">
      <t>モウシコミ</t>
    </rPh>
    <rPh sb="6" eb="7">
      <t>ショ</t>
    </rPh>
    <rPh sb="8" eb="10">
      <t>キョギ</t>
    </rPh>
    <rPh sb="11" eb="13">
      <t>ジコウ</t>
    </rPh>
    <rPh sb="14" eb="16">
      <t>キサイ</t>
    </rPh>
    <rPh sb="18" eb="19">
      <t>トウ</t>
    </rPh>
    <rPh sb="20" eb="22">
      <t>フセイ</t>
    </rPh>
    <rPh sb="22" eb="24">
      <t>シュダン</t>
    </rPh>
    <rPh sb="27" eb="29">
      <t>ニュウキョ</t>
    </rPh>
    <rPh sb="31" eb="32">
      <t>トキ</t>
    </rPh>
    <rPh sb="35" eb="38">
      <t>カンリヒ</t>
    </rPh>
    <rPh sb="41" eb="42">
      <t>タ</t>
    </rPh>
    <rPh sb="43" eb="45">
      <t>ヒヨウ</t>
    </rPh>
    <rPh sb="46" eb="48">
      <t>シハラ</t>
    </rPh>
    <rPh sb="53" eb="55">
      <t>チタイ</t>
    </rPh>
    <rPh sb="57" eb="58">
      <t>トキ</t>
    </rPh>
    <rPh sb="61" eb="64">
      <t>シセツチョウ</t>
    </rPh>
    <rPh sb="65" eb="67">
      <t>ショウニン</t>
    </rPh>
    <rPh sb="68" eb="69">
      <t>エ</t>
    </rPh>
    <rPh sb="70" eb="71">
      <t>ダイ</t>
    </rPh>
    <rPh sb="71" eb="73">
      <t>サンシャ</t>
    </rPh>
    <rPh sb="74" eb="76">
      <t>ドウキョ</t>
    </rPh>
    <rPh sb="78" eb="79">
      <t>トキ</t>
    </rPh>
    <rPh sb="82" eb="84">
      <t>ジュウダイ</t>
    </rPh>
    <rPh sb="85" eb="87">
      <t>カシツ</t>
    </rPh>
    <rPh sb="90" eb="92">
      <t>オソン</t>
    </rPh>
    <rPh sb="93" eb="95">
      <t>ハソン</t>
    </rPh>
    <rPh sb="95" eb="96">
      <t>マタ</t>
    </rPh>
    <rPh sb="97" eb="99">
      <t>メッシツ</t>
    </rPh>
    <rPh sb="101" eb="102">
      <t>トキ</t>
    </rPh>
    <rPh sb="105" eb="107">
      <t>カンリ</t>
    </rPh>
    <rPh sb="107" eb="109">
      <t>キテイ</t>
    </rPh>
    <rPh sb="110" eb="113">
      <t>シヨウジョウ</t>
    </rPh>
    <rPh sb="114" eb="116">
      <t>チュウイ</t>
    </rPh>
    <phoneticPr fontId="1"/>
  </si>
  <si>
    <t>２　建物賃貸借方式</t>
  </si>
  <si>
    <t>３　月払い方式</t>
  </si>
  <si>
    <t>３　不在期間が○日以上の場合に限り、日割り計算で減額</t>
  </si>
  <si>
    <t xml:space="preserve">ホテルコスト2か月分を先払いしていただく。
</t>
    <rPh sb="8" eb="9">
      <t>ゲツ</t>
    </rPh>
    <rPh sb="9" eb="10">
      <t>ブン</t>
    </rPh>
    <rPh sb="11" eb="12">
      <t>サキ</t>
    </rPh>
    <rPh sb="12" eb="13">
      <t>バラ</t>
    </rPh>
    <phoneticPr fontId="1"/>
  </si>
  <si>
    <t>誤嚥性肺炎、食摂不良で入院。夜中も喀痰吸引必要や点滴必要な場合、食事のリハビリをしても食べられない状況等で施設への復帰不可。</t>
    <rPh sb="0" eb="5">
      <t>ゴエンセイハイエン</t>
    </rPh>
    <rPh sb="6" eb="7">
      <t>ショク</t>
    </rPh>
    <rPh sb="7" eb="8">
      <t>セツ</t>
    </rPh>
    <rPh sb="8" eb="10">
      <t>フリョウ</t>
    </rPh>
    <rPh sb="11" eb="13">
      <t>ニュウイン</t>
    </rPh>
    <rPh sb="14" eb="16">
      <t>ヨナカ</t>
    </rPh>
    <rPh sb="17" eb="19">
      <t>カクタン</t>
    </rPh>
    <rPh sb="19" eb="21">
      <t>キュウイン</t>
    </rPh>
    <rPh sb="21" eb="23">
      <t>ヒツヨウ</t>
    </rPh>
    <rPh sb="24" eb="26">
      <t>テンテキ</t>
    </rPh>
    <rPh sb="26" eb="28">
      <t>ヒツヨウ</t>
    </rPh>
    <rPh sb="29" eb="31">
      <t>バアイ</t>
    </rPh>
    <rPh sb="32" eb="34">
      <t>ショクジ</t>
    </rPh>
    <rPh sb="43" eb="44">
      <t>タ</t>
    </rPh>
    <rPh sb="49" eb="51">
      <t>ジョウキョウ</t>
    </rPh>
    <rPh sb="51" eb="52">
      <t>トウ</t>
    </rPh>
    <rPh sb="53" eb="55">
      <t>シセツ</t>
    </rPh>
    <rPh sb="57" eb="59">
      <t>フッキ</t>
    </rPh>
    <rPh sb="59" eb="61">
      <t>フカ</t>
    </rPh>
    <phoneticPr fontId="1"/>
  </si>
  <si>
    <t>なし</t>
    <phoneticPr fontId="1"/>
  </si>
  <si>
    <t>３　公開していない</t>
  </si>
  <si>
    <t>１　代替措置あり</t>
  </si>
  <si>
    <t>毎月いこいの里通信というチラシを作成しキーパーソン宛に、個人毎の1ヶ月の状況を手紙作成して各家族宛に送付。気になることがあればその都度お問合せいただく。</t>
    <rPh sb="0" eb="2">
      <t>マイツキ</t>
    </rPh>
    <rPh sb="6" eb="7">
      <t>サト</t>
    </rPh>
    <rPh sb="7" eb="9">
      <t>ツウシン</t>
    </rPh>
    <rPh sb="16" eb="18">
      <t>サクセイ</t>
    </rPh>
    <rPh sb="25" eb="26">
      <t>アテ</t>
    </rPh>
    <rPh sb="28" eb="30">
      <t>コジン</t>
    </rPh>
    <rPh sb="30" eb="31">
      <t>ゴト</t>
    </rPh>
    <rPh sb="34" eb="35">
      <t>ゲツ</t>
    </rPh>
    <rPh sb="36" eb="38">
      <t>ジョウキョウ</t>
    </rPh>
    <rPh sb="39" eb="41">
      <t>テガミ</t>
    </rPh>
    <rPh sb="41" eb="43">
      <t>サクセイ</t>
    </rPh>
    <rPh sb="45" eb="46">
      <t>カク</t>
    </rPh>
    <rPh sb="46" eb="48">
      <t>カゾク</t>
    </rPh>
    <rPh sb="48" eb="49">
      <t>アテ</t>
    </rPh>
    <rPh sb="50" eb="52">
      <t>ソウフ</t>
    </rPh>
    <rPh sb="53" eb="54">
      <t>キ</t>
    </rPh>
    <rPh sb="65" eb="67">
      <t>ツド</t>
    </rPh>
    <rPh sb="68" eb="70">
      <t>トイアワ</t>
    </rPh>
    <phoneticPr fontId="1"/>
  </si>
  <si>
    <t>居室床面積が13㎡以下</t>
    <rPh sb="0" eb="2">
      <t>キョシツ</t>
    </rPh>
    <rPh sb="2" eb="3">
      <t>ユカ</t>
    </rPh>
    <rPh sb="3" eb="5">
      <t>メンセキ</t>
    </rPh>
    <rPh sb="9" eb="11">
      <t>イカ</t>
    </rPh>
    <phoneticPr fontId="1"/>
  </si>
  <si>
    <t>運営懇談会未実施</t>
    <rPh sb="0" eb="2">
      <t>ウンエイ</t>
    </rPh>
    <rPh sb="2" eb="5">
      <t>コンダンカイ</t>
    </rPh>
    <rPh sb="5" eb="8">
      <t>ミジッシ</t>
    </rPh>
    <phoneticPr fontId="1"/>
  </si>
  <si>
    <t>全入居者様のキーパーソン様に毎月、施設内の様子などを記載した「いこいの里通信」を配布。個人毎の状態、様子を書いた手紙を記載して送付している。
意見箱を玄関先に置き、何か意見があれば入れて頂く様んいしており、その他随時電話でのお問合せも受け付けている。</t>
    <rPh sb="0" eb="1">
      <t>ゼン</t>
    </rPh>
    <rPh sb="1" eb="4">
      <t>ニュウキョシャ</t>
    </rPh>
    <rPh sb="4" eb="5">
      <t>サマ</t>
    </rPh>
    <rPh sb="12" eb="13">
      <t>サマ</t>
    </rPh>
    <rPh sb="14" eb="16">
      <t>マイツキ</t>
    </rPh>
    <rPh sb="17" eb="19">
      <t>シセツ</t>
    </rPh>
    <rPh sb="19" eb="20">
      <t>ナイ</t>
    </rPh>
    <rPh sb="21" eb="23">
      <t>ヨウス</t>
    </rPh>
    <rPh sb="26" eb="28">
      <t>キサイ</t>
    </rPh>
    <rPh sb="35" eb="36">
      <t>サト</t>
    </rPh>
    <rPh sb="36" eb="38">
      <t>ツウシン</t>
    </rPh>
    <rPh sb="40" eb="42">
      <t>ハイフ</t>
    </rPh>
    <rPh sb="43" eb="45">
      <t>コジン</t>
    </rPh>
    <rPh sb="45" eb="46">
      <t>ゴト</t>
    </rPh>
    <rPh sb="47" eb="49">
      <t>ジョウタイ</t>
    </rPh>
    <rPh sb="50" eb="52">
      <t>ヨウス</t>
    </rPh>
    <rPh sb="53" eb="54">
      <t>カ</t>
    </rPh>
    <rPh sb="56" eb="58">
      <t>テガミ</t>
    </rPh>
    <rPh sb="59" eb="61">
      <t>キサイ</t>
    </rPh>
    <rPh sb="63" eb="65">
      <t>ソウフ</t>
    </rPh>
    <rPh sb="71" eb="73">
      <t>イケン</t>
    </rPh>
    <rPh sb="73" eb="74">
      <t>バコ</t>
    </rPh>
    <rPh sb="75" eb="77">
      <t>ゲンカン</t>
    </rPh>
    <rPh sb="77" eb="78">
      <t>サキ</t>
    </rPh>
    <rPh sb="79" eb="80">
      <t>オ</t>
    </rPh>
    <rPh sb="82" eb="83">
      <t>ナニ</t>
    </rPh>
    <rPh sb="84" eb="86">
      <t>イケン</t>
    </rPh>
    <rPh sb="90" eb="91">
      <t>イ</t>
    </rPh>
    <rPh sb="93" eb="94">
      <t>イタダ</t>
    </rPh>
    <rPh sb="95" eb="96">
      <t>ヨウ</t>
    </rPh>
    <rPh sb="105" eb="106">
      <t>タ</t>
    </rPh>
    <rPh sb="106" eb="108">
      <t>ズイジ</t>
    </rPh>
    <rPh sb="108" eb="110">
      <t>デンワ</t>
    </rPh>
    <rPh sb="113" eb="115">
      <t>トイアワ</t>
    </rPh>
    <rPh sb="117" eb="118">
      <t>ウ</t>
    </rPh>
    <rPh sb="119" eb="120">
      <t>ツ</t>
    </rPh>
    <phoneticPr fontId="1"/>
  </si>
  <si>
    <t>食材費1日分
朝食　110円
昼食　190円
夕食　200円
食増管理費（厨房委託会社あり）
29,500円</t>
    <rPh sb="0" eb="2">
      <t>ショクザイ</t>
    </rPh>
    <rPh sb="2" eb="3">
      <t>ヒ</t>
    </rPh>
    <rPh sb="4" eb="5">
      <t>ニチ</t>
    </rPh>
    <rPh sb="5" eb="6">
      <t>ブン</t>
    </rPh>
    <rPh sb="7" eb="9">
      <t>チョウショク</t>
    </rPh>
    <rPh sb="13" eb="14">
      <t>エン</t>
    </rPh>
    <rPh sb="15" eb="17">
      <t>チュウショク</t>
    </rPh>
    <rPh sb="21" eb="22">
      <t>エン</t>
    </rPh>
    <rPh sb="23" eb="25">
      <t>ユウショク</t>
    </rPh>
    <rPh sb="29" eb="30">
      <t>エン</t>
    </rPh>
    <rPh sb="32" eb="33">
      <t>ショク</t>
    </rPh>
    <rPh sb="33" eb="34">
      <t>ゾウ</t>
    </rPh>
    <rPh sb="34" eb="37">
      <t>カンリヒ</t>
    </rPh>
    <rPh sb="38" eb="40">
      <t>チュウボウ</t>
    </rPh>
    <rPh sb="40" eb="42">
      <t>イタク</t>
    </rPh>
    <rPh sb="42" eb="44">
      <t>カイシャ</t>
    </rPh>
    <rPh sb="54" eb="55">
      <t>エン</t>
    </rPh>
    <phoneticPr fontId="1"/>
  </si>
  <si>
    <t>水道光熱費含む</t>
    <rPh sb="0" eb="2">
      <t>スイドウ</t>
    </rPh>
    <rPh sb="2" eb="5">
      <t>コウネツヒ</t>
    </rPh>
    <rPh sb="5" eb="6">
      <t>フク</t>
    </rPh>
    <phoneticPr fontId="1"/>
  </si>
  <si>
    <t>管理費に含む</t>
    <rPh sb="0" eb="3">
      <t>カンリヒ</t>
    </rPh>
    <rPh sb="4" eb="5">
      <t>フク</t>
    </rPh>
    <phoneticPr fontId="1"/>
  </si>
  <si>
    <t>ヘルパーステーションいこいの里旭川</t>
    <rPh sb="14" eb="15">
      <t>サト</t>
    </rPh>
    <rPh sb="15" eb="17">
      <t>アサヒカワ</t>
    </rPh>
    <phoneticPr fontId="1"/>
  </si>
  <si>
    <t>デイサービスセンターいこいの里旭川あじさい・こすもす</t>
    <rPh sb="14" eb="15">
      <t>サト</t>
    </rPh>
    <rPh sb="15" eb="17">
      <t>アサヒカワ</t>
    </rPh>
    <phoneticPr fontId="1"/>
  </si>
  <si>
    <t>1時間3000円</t>
    <rPh sb="1" eb="3">
      <t>ジカン</t>
    </rPh>
    <rPh sb="7" eb="8">
      <t>エン</t>
    </rPh>
    <phoneticPr fontId="1"/>
  </si>
  <si>
    <t>カット1800円</t>
    <rPh sb="7" eb="8">
      <t>エン</t>
    </rPh>
    <phoneticPr fontId="1"/>
  </si>
  <si>
    <t>食堂管理費に含む</t>
    <rPh sb="0" eb="2">
      <t>ショクドウ</t>
    </rPh>
    <rPh sb="2" eb="5">
      <t>カンリヒ</t>
    </rPh>
    <rPh sb="6" eb="7">
      <t>フク</t>
    </rPh>
    <phoneticPr fontId="1"/>
  </si>
  <si>
    <t>外部委託</t>
    <rPh sb="0" eb="2">
      <t>ガイブ</t>
    </rPh>
    <rPh sb="2" eb="4">
      <t>イタク</t>
    </rPh>
    <phoneticPr fontId="1"/>
  </si>
  <si>
    <t>定期往診にて都度</t>
    <rPh sb="0" eb="2">
      <t>テイキ</t>
    </rPh>
    <rPh sb="2" eb="4">
      <t>オウシン</t>
    </rPh>
    <rPh sb="6" eb="8">
      <t>ツド</t>
    </rPh>
    <phoneticPr fontId="1"/>
  </si>
  <si>
    <t>併設通所介護・訪問介護にて。介護保険負担割合による。</t>
    <rPh sb="0" eb="2">
      <t>ヘイセツ</t>
    </rPh>
    <rPh sb="2" eb="4">
      <t>ツウショ</t>
    </rPh>
    <rPh sb="4" eb="6">
      <t>カイゴ</t>
    </rPh>
    <rPh sb="7" eb="9">
      <t>ホウモン</t>
    </rPh>
    <rPh sb="9" eb="11">
      <t>カイゴ</t>
    </rPh>
    <rPh sb="14" eb="16">
      <t>カイゴ</t>
    </rPh>
    <rPh sb="16" eb="18">
      <t>ホケン</t>
    </rPh>
    <rPh sb="18" eb="20">
      <t>フタン</t>
    </rPh>
    <rPh sb="20" eb="22">
      <t>ワリアイ</t>
    </rPh>
    <phoneticPr fontId="1"/>
  </si>
  <si>
    <t>併設通所介護・訪問介護にて。介護保険負担割合による。不定期で施設サービス</t>
    <rPh sb="0" eb="2">
      <t>ヘイセツ</t>
    </rPh>
    <rPh sb="2" eb="4">
      <t>ツウショ</t>
    </rPh>
    <rPh sb="4" eb="6">
      <t>カイゴ</t>
    </rPh>
    <rPh sb="7" eb="9">
      <t>ホウモン</t>
    </rPh>
    <rPh sb="9" eb="11">
      <t>カイゴ</t>
    </rPh>
    <rPh sb="14" eb="16">
      <t>カイゴ</t>
    </rPh>
    <rPh sb="16" eb="18">
      <t>ホケン</t>
    </rPh>
    <rPh sb="18" eb="20">
      <t>フタン</t>
    </rPh>
    <rPh sb="20" eb="22">
      <t>ワリアイ</t>
    </rPh>
    <rPh sb="26" eb="29">
      <t>フテイキ</t>
    </rPh>
    <rPh sb="30" eb="32">
      <t>シセツ</t>
    </rPh>
    <phoneticPr fontId="1"/>
  </si>
  <si>
    <t>入居者様希望時に主治医にて予約可</t>
    <rPh sb="0" eb="3">
      <t>ニュウキョシャ</t>
    </rPh>
    <rPh sb="3" eb="4">
      <t>サマ</t>
    </rPh>
    <rPh sb="4" eb="6">
      <t>キボウ</t>
    </rPh>
    <rPh sb="6" eb="7">
      <t>ジ</t>
    </rPh>
    <rPh sb="8" eb="11">
      <t>シュジイ</t>
    </rPh>
    <rPh sb="13" eb="15">
      <t>ヨヤク</t>
    </rPh>
    <rPh sb="15" eb="16">
      <t>カ</t>
    </rPh>
    <phoneticPr fontId="1"/>
  </si>
  <si>
    <t>info</t>
    <phoneticPr fontId="1"/>
  </si>
  <si>
    <t>住宅型有料老人ホームいこいの里　旭川</t>
    <rPh sb="0" eb="3">
      <t>ジュウタクガタ</t>
    </rPh>
    <rPh sb="3" eb="5">
      <t>ユウリョウ</t>
    </rPh>
    <rPh sb="5" eb="7">
      <t>ロウジン</t>
    </rPh>
    <rPh sb="14" eb="15">
      <t>サト</t>
    </rPh>
    <rPh sb="16" eb="18">
      <t>アサヒカワ</t>
    </rPh>
    <phoneticPr fontId="1"/>
  </si>
  <si>
    <t>じゅうたくがたゆうりょうろうじんほーむ　いこいのさとあさひかわ</t>
    <phoneticPr fontId="1"/>
  </si>
  <si>
    <t>道北バス　
スキー場入り口停車場にて降り徒歩0.3ｋｍ</t>
    <rPh sb="0" eb="2">
      <t>ドウホク</t>
    </rPh>
    <rPh sb="9" eb="10">
      <t>ジョウ</t>
    </rPh>
    <rPh sb="10" eb="11">
      <t>イ</t>
    </rPh>
    <rPh sb="12" eb="13">
      <t>グチ</t>
    </rPh>
    <rPh sb="13" eb="15">
      <t>テイシャ</t>
    </rPh>
    <rPh sb="15" eb="16">
      <t>バ</t>
    </rPh>
    <rPh sb="18" eb="19">
      <t>オ</t>
    </rPh>
    <rPh sb="20" eb="22">
      <t>トホ</t>
    </rPh>
    <phoneticPr fontId="1"/>
  </si>
  <si>
    <t>liebe-fiore.com</t>
    <phoneticPr fontId="1"/>
  </si>
  <si>
    <t>１　事業者が自ら所有する土地</t>
  </si>
  <si>
    <t>１　耐火建築物</t>
  </si>
  <si>
    <t>１　あり（車椅子対応）</t>
  </si>
  <si>
    <t>デイサービスセンターいこいの里旭川あじさい
デイサービスセンターいこいの里旭川こすもす</t>
    <rPh sb="14" eb="15">
      <t>サト</t>
    </rPh>
    <rPh sb="15" eb="17">
      <t>アサヒカワ</t>
    </rPh>
    <rPh sb="36" eb="37">
      <t>サト</t>
    </rPh>
    <rPh sb="37" eb="39">
      <t>アサヒカワ</t>
    </rPh>
    <phoneticPr fontId="1"/>
  </si>
  <si>
    <t>物価指数変動に基づき更新時に協議の上、改定する。</t>
    <rPh sb="0" eb="4">
      <t>ブッカシスウ</t>
    </rPh>
    <rPh sb="4" eb="6">
      <t>ヘンドウ</t>
    </rPh>
    <rPh sb="7" eb="8">
      <t>モト</t>
    </rPh>
    <rPh sb="10" eb="13">
      <t>コウシンジ</t>
    </rPh>
    <rPh sb="14" eb="16">
      <t>キョウギ</t>
    </rPh>
    <rPh sb="17" eb="18">
      <t>ウエ</t>
    </rPh>
    <rPh sb="19" eb="21">
      <t>カイテイ</t>
    </rPh>
    <phoneticPr fontId="1"/>
  </si>
  <si>
    <t>契約の締結を証明するため本契約書2通を作成し、当事者記名捺印の上、甲乙連帯保証人が各1通を保有する。</t>
    <rPh sb="0" eb="2">
      <t>ケイヤク</t>
    </rPh>
    <rPh sb="3" eb="5">
      <t>テイケツ</t>
    </rPh>
    <rPh sb="6" eb="8">
      <t>ショウメイ</t>
    </rPh>
    <rPh sb="12" eb="15">
      <t>ホンケイヤク</t>
    </rPh>
    <rPh sb="15" eb="16">
      <t>ショ</t>
    </rPh>
    <rPh sb="17" eb="18">
      <t>ツウ</t>
    </rPh>
    <rPh sb="19" eb="21">
      <t>サクセイ</t>
    </rPh>
    <rPh sb="23" eb="26">
      <t>トウジシャ</t>
    </rPh>
    <rPh sb="26" eb="28">
      <t>キメイ</t>
    </rPh>
    <rPh sb="28" eb="30">
      <t>ナツイン</t>
    </rPh>
    <rPh sb="31" eb="32">
      <t>ウエ</t>
    </rPh>
    <rPh sb="33" eb="35">
      <t>コウオツ</t>
    </rPh>
    <rPh sb="35" eb="40">
      <t>レンタイホショウニン</t>
    </rPh>
    <rPh sb="41" eb="42">
      <t>カク</t>
    </rPh>
    <rPh sb="43" eb="44">
      <t>ツウ</t>
    </rPh>
    <rPh sb="45" eb="47">
      <t>ホユウ</t>
    </rPh>
    <phoneticPr fontId="1"/>
  </si>
  <si>
    <t>地域の状況を踏まえ算定</t>
    <rPh sb="0" eb="2">
      <t>チイキ</t>
    </rPh>
    <rPh sb="3" eb="5">
      <t>ジョウキョウ</t>
    </rPh>
    <rPh sb="6" eb="7">
      <t>フ</t>
    </rPh>
    <rPh sb="9" eb="11">
      <t>サンテイ</t>
    </rPh>
    <phoneticPr fontId="1"/>
  </si>
  <si>
    <t>住宅型有料老人ホームいこいの里旭川</t>
    <phoneticPr fontId="1"/>
  </si>
  <si>
    <t>旭川市高齢者保健福祉課</t>
    <rPh sb="0" eb="3">
      <t>アサヒカワシ</t>
    </rPh>
    <rPh sb="3" eb="6">
      <t>コウレイシャ</t>
    </rPh>
    <rPh sb="6" eb="11">
      <t>ホケンフクシカ</t>
    </rPh>
    <phoneticPr fontId="1"/>
  </si>
  <si>
    <t>26</t>
    <phoneticPr fontId="1"/>
  </si>
  <si>
    <t>1111</t>
    <phoneticPr fontId="1"/>
  </si>
  <si>
    <t>土・日・祝</t>
    <rPh sb="0" eb="1">
      <t>ド</t>
    </rPh>
    <rPh sb="2" eb="3">
      <t>ニチ</t>
    </rPh>
    <rPh sb="4" eb="5">
      <t>シュク</t>
    </rPh>
    <phoneticPr fontId="1"/>
  </si>
  <si>
    <t>国保連合会相談窓口</t>
    <rPh sb="0" eb="2">
      <t>コクホ</t>
    </rPh>
    <rPh sb="2" eb="4">
      <t>レンゴウ</t>
    </rPh>
    <rPh sb="4" eb="5">
      <t>カイ</t>
    </rPh>
    <rPh sb="5" eb="9">
      <t>ソウダンマドグチ</t>
    </rPh>
    <phoneticPr fontId="1"/>
  </si>
  <si>
    <t>011</t>
    <phoneticPr fontId="1"/>
  </si>
  <si>
    <t>231</t>
    <phoneticPr fontId="1"/>
  </si>
  <si>
    <t>5161</t>
    <phoneticPr fontId="1"/>
  </si>
  <si>
    <t>介護保険、社会福祉事業者総合保険に加入</t>
    <rPh sb="0" eb="2">
      <t>カイゴ</t>
    </rPh>
    <rPh sb="2" eb="4">
      <t>ホケン</t>
    </rPh>
    <rPh sb="5" eb="7">
      <t>シャカイ</t>
    </rPh>
    <rPh sb="7" eb="12">
      <t>フクシジギョウシャ</t>
    </rPh>
    <rPh sb="12" eb="14">
      <t>ソウゴウ</t>
    </rPh>
    <rPh sb="14" eb="16">
      <t>ホケン</t>
    </rPh>
    <rPh sb="17" eb="19">
      <t>カニュウ</t>
    </rPh>
    <phoneticPr fontId="1"/>
  </si>
  <si>
    <t>意見箱設置しているが、実績なし。</t>
    <rPh sb="0" eb="3">
      <t>イケンバコ</t>
    </rPh>
    <rPh sb="3" eb="5">
      <t>セッチ</t>
    </rPh>
    <rPh sb="11" eb="13">
      <t>ジッセキ</t>
    </rPh>
    <phoneticPr fontId="1"/>
  </si>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</sst>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3" fontId="2" fillId="0" borderId="35" xfId="0" applyNumberFormat="1" applyFont="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66" zoomScaleNormal="100" zoomScaleSheetLayoutView="100" workbookViewId="0">
      <selection activeCell="F534" sqref="F534:P53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22</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t="s">
        <v>2531</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2533</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95" customHeight="1">
      <c r="B15" s="139" t="s">
        <v>499</v>
      </c>
      <c r="C15" s="140"/>
      <c r="D15" s="140"/>
      <c r="E15" s="141"/>
      <c r="F15" s="90" t="s">
        <v>500</v>
      </c>
      <c r="G15" s="90"/>
      <c r="H15" s="90"/>
      <c r="I15" s="90"/>
      <c r="J15" s="82" t="s">
        <v>2359</v>
      </c>
      <c r="K15" s="98"/>
      <c r="L15" s="98"/>
      <c r="M15" s="98"/>
      <c r="N15" s="98"/>
      <c r="O15" s="98"/>
      <c r="P15" s="99"/>
    </row>
    <row r="16" spans="1:20" ht="19.95" customHeight="1">
      <c r="B16" s="139"/>
      <c r="C16" s="140"/>
      <c r="D16" s="140"/>
      <c r="E16" s="141"/>
      <c r="F16" s="90" t="s">
        <v>499</v>
      </c>
      <c r="G16" s="90"/>
      <c r="H16" s="90"/>
      <c r="I16" s="90"/>
      <c r="J16" s="228" t="s">
        <v>2534</v>
      </c>
      <c r="K16" s="229"/>
      <c r="L16" s="229"/>
      <c r="M16" s="229"/>
      <c r="N16" s="229"/>
      <c r="O16" s="229"/>
      <c r="P16" s="230"/>
    </row>
    <row r="17" spans="1:20" ht="20.100000000000001" customHeight="1">
      <c r="B17" s="130" t="s">
        <v>6</v>
      </c>
      <c r="C17" s="76"/>
      <c r="D17" s="76"/>
      <c r="E17" s="116"/>
      <c r="F17" s="34" t="s">
        <v>13</v>
      </c>
      <c r="G17" s="31">
        <v>70</v>
      </c>
      <c r="H17" s="35" t="s">
        <v>469</v>
      </c>
      <c r="I17" s="32">
        <v>8071</v>
      </c>
      <c r="J17" s="132"/>
      <c r="K17" s="133"/>
      <c r="L17" s="133"/>
      <c r="M17" s="133"/>
      <c r="N17" s="133"/>
      <c r="O17" s="133"/>
      <c r="P17" s="134"/>
      <c r="S17" s="15" t="str">
        <f>IF(OR(G17="",I17=""),"未記入","")</f>
        <v/>
      </c>
    </row>
    <row r="18" spans="1:20" ht="57.75" customHeight="1">
      <c r="B18" s="131"/>
      <c r="C18" s="118"/>
      <c r="D18" s="118"/>
      <c r="E18" s="119"/>
      <c r="F18" s="91" t="s">
        <v>2535</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2536</v>
      </c>
      <c r="K19" s="35" t="s">
        <v>469</v>
      </c>
      <c r="L19" s="63" t="s">
        <v>2537</v>
      </c>
      <c r="M19" s="35" t="s">
        <v>469</v>
      </c>
      <c r="N19" s="63" t="s">
        <v>2538</v>
      </c>
      <c r="O19" s="133"/>
      <c r="P19" s="134"/>
      <c r="Q19" s="12"/>
    </row>
    <row r="20" spans="1:20" ht="20.100000000000001" customHeight="1">
      <c r="B20" s="135"/>
      <c r="C20" s="136"/>
      <c r="D20" s="136"/>
      <c r="E20" s="137"/>
      <c r="F20" s="90" t="s">
        <v>15</v>
      </c>
      <c r="G20" s="90"/>
      <c r="H20" s="90"/>
      <c r="I20" s="90"/>
      <c r="J20" s="64" t="s">
        <v>2536</v>
      </c>
      <c r="K20" s="35" t="s">
        <v>469</v>
      </c>
      <c r="L20" s="63" t="s">
        <v>2537</v>
      </c>
      <c r="M20" s="35" t="s">
        <v>469</v>
      </c>
      <c r="N20" s="63" t="s">
        <v>2539</v>
      </c>
      <c r="O20" s="133"/>
      <c r="P20" s="134"/>
      <c r="Q20" s="12"/>
    </row>
    <row r="21" spans="1:20" ht="20.100000000000001" customHeight="1">
      <c r="B21" s="135"/>
      <c r="C21" s="136"/>
      <c r="D21" s="136"/>
      <c r="E21" s="137"/>
      <c r="F21" s="100" t="s">
        <v>411</v>
      </c>
      <c r="G21" s="138"/>
      <c r="H21" s="138"/>
      <c r="I21" s="101"/>
      <c r="J21" s="82" t="s">
        <v>2600</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2545</v>
      </c>
      <c r="K23" s="159"/>
      <c r="L23" s="160" t="s">
        <v>2604</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2541</v>
      </c>
      <c r="K24" s="81"/>
      <c r="L24" s="81"/>
      <c r="M24" s="81"/>
      <c r="N24" s="81"/>
      <c r="O24" s="82"/>
      <c r="P24" s="83"/>
    </row>
    <row r="25" spans="1:20" ht="20.100000000000001" customHeight="1">
      <c r="B25" s="131"/>
      <c r="C25" s="118"/>
      <c r="D25" s="118"/>
      <c r="E25" s="119"/>
      <c r="F25" s="193" t="s">
        <v>18</v>
      </c>
      <c r="G25" s="193"/>
      <c r="H25" s="90"/>
      <c r="I25" s="90"/>
      <c r="J25" s="81" t="s">
        <v>2542</v>
      </c>
      <c r="K25" s="81"/>
      <c r="L25" s="81"/>
      <c r="M25" s="81"/>
      <c r="N25" s="81"/>
      <c r="O25" s="82"/>
      <c r="P25" s="83"/>
    </row>
    <row r="26" spans="1:20" ht="20.100000000000001" customHeight="1">
      <c r="B26" s="152" t="s">
        <v>9</v>
      </c>
      <c r="C26" s="90"/>
      <c r="D26" s="90"/>
      <c r="E26" s="90"/>
      <c r="F26" s="165">
        <v>2011</v>
      </c>
      <c r="G26" s="166"/>
      <c r="H26" s="35" t="s">
        <v>466</v>
      </c>
      <c r="I26" s="166">
        <v>11</v>
      </c>
      <c r="J26" s="166"/>
      <c r="K26" s="35" t="s">
        <v>467</v>
      </c>
      <c r="L26" s="166">
        <v>21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2602</v>
      </c>
      <c r="I31" s="189"/>
      <c r="J31" s="189"/>
      <c r="K31" s="189"/>
      <c r="L31" s="189"/>
      <c r="M31" s="189"/>
      <c r="N31" s="189"/>
      <c r="O31" s="189"/>
      <c r="P31" s="190"/>
      <c r="S31" s="15" t="str">
        <f>IF(H31="","未記入","")</f>
        <v/>
      </c>
    </row>
    <row r="32" spans="1:20" ht="39" customHeight="1">
      <c r="B32" s="131"/>
      <c r="C32" s="118"/>
      <c r="D32" s="118"/>
      <c r="E32" s="119"/>
      <c r="F32" s="156" t="s">
        <v>2601</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8071</v>
      </c>
      <c r="J33" s="104"/>
      <c r="K33" s="104"/>
      <c r="L33" s="104"/>
      <c r="M33" s="104"/>
      <c r="N33" s="104"/>
      <c r="O33" s="104"/>
      <c r="P33" s="171"/>
      <c r="S33" s="15" t="str">
        <f>IF(OR(G33="",I33=""),"未記入","")</f>
        <v/>
      </c>
    </row>
    <row r="34" spans="2:20" ht="58.5" customHeight="1">
      <c r="B34" s="131"/>
      <c r="C34" s="118"/>
      <c r="D34" s="118"/>
      <c r="E34" s="119"/>
      <c r="F34" s="91" t="s">
        <v>2535</v>
      </c>
      <c r="G34" s="91"/>
      <c r="H34" s="91"/>
      <c r="I34" s="91"/>
      <c r="J34" s="91"/>
      <c r="K34" s="91"/>
      <c r="L34" s="91"/>
      <c r="M34" s="91"/>
      <c r="N34" s="91"/>
      <c r="O34" s="87"/>
      <c r="P34" s="172"/>
      <c r="S34" s="15" t="str">
        <f>IF(F34="","未記入","")</f>
        <v/>
      </c>
    </row>
    <row r="35" spans="2:20" ht="58.5" customHeight="1">
      <c r="B35" s="173" t="s">
        <v>551</v>
      </c>
      <c r="C35" s="79"/>
      <c r="D35" s="79"/>
      <c r="E35" s="80"/>
      <c r="F35" s="91" t="s">
        <v>2543</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2544</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2603</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2536</v>
      </c>
      <c r="K43" s="35" t="s">
        <v>469</v>
      </c>
      <c r="L43" s="11" t="s">
        <v>2537</v>
      </c>
      <c r="M43" s="35" t="s">
        <v>469</v>
      </c>
      <c r="N43" s="11" t="s">
        <v>2538</v>
      </c>
      <c r="O43" s="133"/>
      <c r="P43" s="134"/>
      <c r="S43" s="15" t="str">
        <f>IF(OR(J43="",L43="",N43=""),"未記入","")</f>
        <v/>
      </c>
    </row>
    <row r="44" spans="2:20" ht="20.100000000000001" customHeight="1">
      <c r="B44" s="152"/>
      <c r="C44" s="90"/>
      <c r="D44" s="90"/>
      <c r="E44" s="90"/>
      <c r="F44" s="90" t="s">
        <v>15</v>
      </c>
      <c r="G44" s="90"/>
      <c r="H44" s="90"/>
      <c r="I44" s="90"/>
      <c r="J44" s="64" t="s">
        <v>2536</v>
      </c>
      <c r="K44" s="35" t="s">
        <v>469</v>
      </c>
      <c r="L44" s="63" t="s">
        <v>2537</v>
      </c>
      <c r="M44" s="35" t="s">
        <v>469</v>
      </c>
      <c r="N44" s="63" t="s">
        <v>2539</v>
      </c>
      <c r="O44" s="133"/>
      <c r="P44" s="134"/>
    </row>
    <row r="45" spans="2:20" ht="20.100000000000001" customHeight="1">
      <c r="B45" s="152"/>
      <c r="C45" s="90"/>
      <c r="D45" s="90"/>
      <c r="E45" s="90"/>
      <c r="F45" s="100" t="s">
        <v>411</v>
      </c>
      <c r="G45" s="138"/>
      <c r="H45" s="138"/>
      <c r="I45" s="101"/>
      <c r="J45" s="82" t="s">
        <v>2600</v>
      </c>
      <c r="K45" s="98"/>
      <c r="L45" s="98"/>
      <c r="M45" s="35" t="s">
        <v>465</v>
      </c>
      <c r="N45" s="98" t="s">
        <v>2540</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2545</v>
      </c>
      <c r="K47" s="159"/>
      <c r="L47" s="160" t="s">
        <v>2604</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2546</v>
      </c>
      <c r="K49" s="81"/>
      <c r="L49" s="81"/>
      <c r="M49" s="81"/>
      <c r="N49" s="81"/>
      <c r="O49" s="82"/>
      <c r="P49" s="83"/>
    </row>
    <row r="50" spans="1:20" ht="20.100000000000001" customHeight="1">
      <c r="B50" s="194" t="s">
        <v>28</v>
      </c>
      <c r="C50" s="195"/>
      <c r="D50" s="195"/>
      <c r="E50" s="195"/>
      <c r="F50" s="195"/>
      <c r="G50" s="195"/>
      <c r="H50" s="195"/>
      <c r="I50" s="195"/>
      <c r="J50" s="165">
        <v>2013</v>
      </c>
      <c r="K50" s="166"/>
      <c r="L50" s="35" t="s">
        <v>466</v>
      </c>
      <c r="M50" s="61">
        <v>2</v>
      </c>
      <c r="N50" s="35" t="s">
        <v>467</v>
      </c>
      <c r="O50" s="61">
        <v>26</v>
      </c>
      <c r="P50" s="37" t="s">
        <v>468</v>
      </c>
      <c r="S50" s="15" t="str">
        <f>IF(OR(J50="",M50="",O50=""),"未記入","")</f>
        <v/>
      </c>
    </row>
    <row r="51" spans="1:20" ht="20.100000000000001" customHeight="1" thickBot="1">
      <c r="B51" s="196" t="s">
        <v>29</v>
      </c>
      <c r="C51" s="197"/>
      <c r="D51" s="197"/>
      <c r="E51" s="197"/>
      <c r="F51" s="197"/>
      <c r="G51" s="197"/>
      <c r="H51" s="197"/>
      <c r="I51" s="197"/>
      <c r="J51" s="198">
        <v>2013</v>
      </c>
      <c r="K51" s="199"/>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2547</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2982.09</v>
      </c>
      <c r="H61" s="147"/>
      <c r="I61" s="147"/>
      <c r="J61" s="147"/>
      <c r="K61" s="215"/>
      <c r="L61" s="214" t="s">
        <v>497</v>
      </c>
      <c r="M61" s="202"/>
      <c r="N61" s="202"/>
      <c r="O61" s="202"/>
      <c r="P61" s="216"/>
    </row>
    <row r="62" spans="1:20" ht="20.100000000000001" customHeight="1">
      <c r="B62" s="152"/>
      <c r="C62" s="90"/>
      <c r="D62" s="75" t="s">
        <v>39</v>
      </c>
      <c r="E62" s="76"/>
      <c r="F62" s="116"/>
      <c r="G62" s="81" t="s">
        <v>2605</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1199.05</v>
      </c>
      <c r="L72" s="98"/>
      <c r="M72" s="98"/>
      <c r="N72" s="140" t="s">
        <v>472</v>
      </c>
      <c r="O72" s="140"/>
      <c r="P72" s="200"/>
    </row>
    <row r="73" spans="2:16" ht="20.100000000000001" customHeight="1">
      <c r="B73" s="435"/>
      <c r="C73" s="436"/>
      <c r="D73" s="117"/>
      <c r="E73" s="118"/>
      <c r="F73" s="119"/>
      <c r="G73" s="195" t="s">
        <v>42</v>
      </c>
      <c r="H73" s="195"/>
      <c r="I73" s="195"/>
      <c r="J73" s="195"/>
      <c r="K73" s="82">
        <v>1199.05</v>
      </c>
      <c r="L73" s="98"/>
      <c r="M73" s="98"/>
      <c r="N73" s="140" t="s">
        <v>472</v>
      </c>
      <c r="O73" s="140"/>
      <c r="P73" s="200"/>
    </row>
    <row r="74" spans="2:16" ht="20.100000000000001" customHeight="1">
      <c r="B74" s="435"/>
      <c r="C74" s="436"/>
      <c r="D74" s="90" t="s">
        <v>43</v>
      </c>
      <c r="E74" s="90"/>
      <c r="F74" s="90"/>
      <c r="G74" s="81" t="s">
        <v>2606</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2550</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t="s">
        <v>2551</v>
      </c>
      <c r="I79" s="102"/>
      <c r="J79" s="102"/>
      <c r="K79" s="102"/>
      <c r="L79" s="102"/>
      <c r="M79" s="102"/>
      <c r="N79" s="102"/>
      <c r="O79" s="102"/>
      <c r="P79" s="103"/>
    </row>
    <row r="80" spans="2:16" ht="20.100000000000001" customHeight="1">
      <c r="B80" s="435"/>
      <c r="C80" s="436"/>
      <c r="D80" s="90" t="s">
        <v>39</v>
      </c>
      <c r="E80" s="90"/>
      <c r="F80" s="90"/>
      <c r="G80" s="81" t="s">
        <v>2552</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2553</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9.6</v>
      </c>
      <c r="K95" s="50" t="s">
        <v>472</v>
      </c>
      <c r="L95" s="82">
        <v>79</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8</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8</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2549</v>
      </c>
      <c r="H113" s="81"/>
      <c r="I113" s="81"/>
      <c r="J113" s="81"/>
      <c r="K113" s="81"/>
      <c r="L113" s="81"/>
      <c r="M113" s="81"/>
      <c r="N113" s="81"/>
      <c r="O113" s="82"/>
      <c r="P113" s="83"/>
    </row>
    <row r="114" spans="2:16" ht="20.100000000000001" customHeight="1">
      <c r="B114" s="242"/>
      <c r="C114" s="243"/>
      <c r="D114" s="237" t="s">
        <v>79</v>
      </c>
      <c r="E114" s="220"/>
      <c r="F114" s="221"/>
      <c r="G114" s="240" t="s">
        <v>2548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2607</v>
      </c>
      <c r="H116" s="81"/>
      <c r="I116" s="81"/>
      <c r="J116" s="81"/>
      <c r="K116" s="81"/>
      <c r="L116" s="81"/>
      <c r="M116" s="81"/>
      <c r="N116" s="81"/>
      <c r="O116" s="82"/>
      <c r="P116" s="83"/>
    </row>
    <row r="117" spans="2:16" ht="20.100000000000001" customHeight="1">
      <c r="B117" s="219" t="s">
        <v>70</v>
      </c>
      <c r="C117" s="221"/>
      <c r="D117" s="232" t="s">
        <v>72</v>
      </c>
      <c r="E117" s="140"/>
      <c r="F117" s="141"/>
      <c r="G117" s="81" t="s">
        <v>2549</v>
      </c>
      <c r="H117" s="81"/>
      <c r="I117" s="81"/>
      <c r="J117" s="81"/>
      <c r="K117" s="81"/>
      <c r="L117" s="81"/>
      <c r="M117" s="81"/>
      <c r="N117" s="81"/>
      <c r="O117" s="82"/>
      <c r="P117" s="83"/>
    </row>
    <row r="118" spans="2:16" ht="20.100000000000001" customHeight="1">
      <c r="B118" s="222"/>
      <c r="C118" s="224"/>
      <c r="D118" s="78" t="s">
        <v>73</v>
      </c>
      <c r="E118" s="79"/>
      <c r="F118" s="80"/>
      <c r="G118" s="81" t="s">
        <v>2549</v>
      </c>
      <c r="H118" s="81"/>
      <c r="I118" s="81"/>
      <c r="J118" s="81"/>
      <c r="K118" s="81"/>
      <c r="L118" s="81"/>
      <c r="M118" s="81"/>
      <c r="N118" s="81"/>
      <c r="O118" s="82"/>
      <c r="P118" s="83"/>
    </row>
    <row r="119" spans="2:16" ht="20.100000000000001" customHeight="1">
      <c r="B119" s="222"/>
      <c r="C119" s="224"/>
      <c r="D119" s="245" t="s">
        <v>74</v>
      </c>
      <c r="E119" s="246"/>
      <c r="F119" s="247"/>
      <c r="G119" s="81" t="s">
        <v>2549</v>
      </c>
      <c r="H119" s="81"/>
      <c r="I119" s="81"/>
      <c r="J119" s="81"/>
      <c r="K119" s="81"/>
      <c r="L119" s="81"/>
      <c r="M119" s="81"/>
      <c r="N119" s="81"/>
      <c r="O119" s="82"/>
      <c r="P119" s="83"/>
    </row>
    <row r="120" spans="2:16" ht="20.100000000000001" customHeight="1">
      <c r="B120" s="222"/>
      <c r="C120" s="224"/>
      <c r="D120" s="232" t="s">
        <v>75</v>
      </c>
      <c r="E120" s="140"/>
      <c r="F120" s="141"/>
      <c r="G120" s="81" t="s">
        <v>2549</v>
      </c>
      <c r="H120" s="81"/>
      <c r="I120" s="81"/>
      <c r="J120" s="81"/>
      <c r="K120" s="81"/>
      <c r="L120" s="81"/>
      <c r="M120" s="81"/>
      <c r="N120" s="81"/>
      <c r="O120" s="82"/>
      <c r="P120" s="83"/>
    </row>
    <row r="121" spans="2:16" ht="20.100000000000001" customHeight="1">
      <c r="B121" s="222"/>
      <c r="C121" s="224"/>
      <c r="D121" s="232" t="s">
        <v>76</v>
      </c>
      <c r="E121" s="140"/>
      <c r="F121" s="141"/>
      <c r="G121" s="81" t="s">
        <v>2549</v>
      </c>
      <c r="H121" s="81"/>
      <c r="I121" s="81"/>
      <c r="J121" s="81"/>
      <c r="K121" s="81"/>
      <c r="L121" s="81"/>
      <c r="M121" s="81"/>
      <c r="N121" s="81"/>
      <c r="O121" s="82"/>
      <c r="P121" s="83"/>
    </row>
    <row r="122" spans="2:16" ht="20.100000000000001" customHeight="1">
      <c r="B122" s="248"/>
      <c r="C122" s="249"/>
      <c r="D122" s="232" t="s">
        <v>77</v>
      </c>
      <c r="E122" s="140"/>
      <c r="F122" s="141"/>
      <c r="G122" s="81" t="s">
        <v>2549</v>
      </c>
      <c r="H122" s="81"/>
      <c r="I122" s="81"/>
      <c r="J122" s="81"/>
      <c r="K122" s="81"/>
      <c r="L122" s="81"/>
      <c r="M122" s="81"/>
      <c r="N122" s="81"/>
      <c r="O122" s="82"/>
      <c r="P122" s="83"/>
    </row>
    <row r="123" spans="2:16" ht="20.100000000000001" customHeight="1">
      <c r="B123" s="219" t="s">
        <v>412</v>
      </c>
      <c r="C123" s="221"/>
      <c r="D123" s="232" t="s">
        <v>430</v>
      </c>
      <c r="E123" s="140"/>
      <c r="F123" s="141"/>
      <c r="G123" s="81" t="s">
        <v>2554</v>
      </c>
      <c r="H123" s="81"/>
      <c r="I123" s="81"/>
      <c r="J123" s="81"/>
      <c r="K123" s="81"/>
      <c r="L123" s="81"/>
      <c r="M123" s="81"/>
      <c r="N123" s="81"/>
      <c r="O123" s="82"/>
      <c r="P123" s="83"/>
    </row>
    <row r="124" spans="2:16" ht="20.100000000000001" customHeight="1">
      <c r="B124" s="222"/>
      <c r="C124" s="224"/>
      <c r="D124" s="78" t="s">
        <v>431</v>
      </c>
      <c r="E124" s="79"/>
      <c r="F124" s="80"/>
      <c r="G124" s="81" t="s">
        <v>2556</v>
      </c>
      <c r="H124" s="81"/>
      <c r="I124" s="81"/>
      <c r="J124" s="81"/>
      <c r="K124" s="81"/>
      <c r="L124" s="81"/>
      <c r="M124" s="81"/>
      <c r="N124" s="81"/>
      <c r="O124" s="82"/>
      <c r="P124" s="83"/>
    </row>
    <row r="125" spans="2:16" ht="20.100000000000001" customHeight="1">
      <c r="B125" s="222"/>
      <c r="C125" s="224"/>
      <c r="D125" s="245" t="s">
        <v>432</v>
      </c>
      <c r="E125" s="246"/>
      <c r="F125" s="247"/>
      <c r="G125" s="81" t="s">
        <v>2557</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t="s">
        <v>2555</v>
      </c>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2561</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2558</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2559</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2560</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2559</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2559</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2559</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t="s">
        <v>2549</v>
      </c>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t="s">
        <v>2548</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2562</v>
      </c>
      <c r="G196" s="202" t="s">
        <v>456</v>
      </c>
      <c r="H196" s="202"/>
      <c r="I196" s="202"/>
      <c r="J196" s="202"/>
      <c r="K196" s="202"/>
      <c r="L196" s="202"/>
      <c r="M196" s="202"/>
      <c r="N196" s="202"/>
      <c r="O196" s="202"/>
      <c r="P196" s="216"/>
    </row>
    <row r="197" spans="1:20" ht="20.100000000000001" customHeight="1">
      <c r="B197" s="152"/>
      <c r="C197" s="90"/>
      <c r="D197" s="90"/>
      <c r="E197" s="90"/>
      <c r="F197" s="14" t="s">
        <v>2562</v>
      </c>
      <c r="G197" s="140" t="s">
        <v>457</v>
      </c>
      <c r="H197" s="140"/>
      <c r="I197" s="140"/>
      <c r="J197" s="140"/>
      <c r="K197" s="140"/>
      <c r="L197" s="140"/>
      <c r="M197" s="140"/>
      <c r="N197" s="140"/>
      <c r="O197" s="140"/>
      <c r="P197" s="200"/>
    </row>
    <row r="198" spans="1:20" ht="20.100000000000001" customHeight="1">
      <c r="B198" s="152"/>
      <c r="C198" s="90"/>
      <c r="D198" s="90"/>
      <c r="E198" s="90"/>
      <c r="F198" s="14" t="s">
        <v>2562</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 customHeight="1">
      <c r="B200" s="291" t="s">
        <v>101</v>
      </c>
      <c r="C200" s="292"/>
      <c r="D200" s="104">
        <v>1</v>
      </c>
      <c r="E200" s="105"/>
      <c r="F200" s="90" t="s">
        <v>5</v>
      </c>
      <c r="G200" s="90"/>
      <c r="H200" s="90"/>
      <c r="I200" s="91" t="s">
        <v>2563</v>
      </c>
      <c r="J200" s="92"/>
      <c r="K200" s="92"/>
      <c r="L200" s="92"/>
      <c r="M200" s="92"/>
      <c r="N200" s="92"/>
      <c r="O200" s="93"/>
      <c r="P200" s="94"/>
    </row>
    <row r="201" spans="1:20" ht="39.9" customHeight="1">
      <c r="B201" s="293"/>
      <c r="C201" s="294"/>
      <c r="D201" s="106"/>
      <c r="E201" s="107"/>
      <c r="F201" s="90" t="s">
        <v>103</v>
      </c>
      <c r="G201" s="90"/>
      <c r="H201" s="90"/>
      <c r="I201" s="91" t="s">
        <v>2564</v>
      </c>
      <c r="J201" s="92"/>
      <c r="K201" s="92"/>
      <c r="L201" s="92"/>
      <c r="M201" s="92"/>
      <c r="N201" s="92"/>
      <c r="O201" s="93"/>
      <c r="P201" s="94"/>
    </row>
    <row r="202" spans="1:20" ht="79.5" customHeight="1">
      <c r="B202" s="293"/>
      <c r="C202" s="294"/>
      <c r="D202" s="106"/>
      <c r="E202" s="107"/>
      <c r="F202" s="90" t="s">
        <v>104</v>
      </c>
      <c r="G202" s="90"/>
      <c r="H202" s="90"/>
      <c r="I202" s="91" t="s">
        <v>2565</v>
      </c>
      <c r="J202" s="92"/>
      <c r="K202" s="92"/>
      <c r="L202" s="92"/>
      <c r="M202" s="92"/>
      <c r="N202" s="92"/>
      <c r="O202" s="93"/>
      <c r="P202" s="94"/>
    </row>
    <row r="203" spans="1:20" ht="79.5" customHeight="1">
      <c r="B203" s="293"/>
      <c r="C203" s="294"/>
      <c r="D203" s="106"/>
      <c r="E203" s="107"/>
      <c r="F203" s="90" t="s">
        <v>414</v>
      </c>
      <c r="G203" s="90"/>
      <c r="H203" s="90"/>
      <c r="I203" s="91" t="s">
        <v>2565</v>
      </c>
      <c r="J203" s="92"/>
      <c r="K203" s="92"/>
      <c r="L203" s="92"/>
      <c r="M203" s="92"/>
      <c r="N203" s="92"/>
      <c r="O203" s="93"/>
      <c r="P203" s="94"/>
    </row>
    <row r="204" spans="1:20" customFormat="1" ht="39.9" customHeight="1">
      <c r="A204" s="2"/>
      <c r="B204" s="293"/>
      <c r="C204" s="294"/>
      <c r="D204" s="106"/>
      <c r="E204" s="107"/>
      <c r="F204" s="75" t="s">
        <v>105</v>
      </c>
      <c r="G204" s="76"/>
      <c r="H204" s="116"/>
      <c r="I204" s="95" t="s">
        <v>2489</v>
      </c>
      <c r="J204" s="96"/>
      <c r="K204" s="96"/>
      <c r="L204" s="97"/>
      <c r="M204" s="82" t="s">
        <v>2549</v>
      </c>
      <c r="N204" s="98"/>
      <c r="O204" s="98"/>
      <c r="P204" s="99"/>
      <c r="Q204" s="2"/>
      <c r="R204" s="2"/>
      <c r="S204" s="15"/>
      <c r="T204" s="69"/>
    </row>
    <row r="205" spans="1:20" customFormat="1" ht="39.9" customHeight="1">
      <c r="A205" s="2"/>
      <c r="B205" s="293"/>
      <c r="C205" s="294"/>
      <c r="D205" s="108"/>
      <c r="E205" s="109"/>
      <c r="F205" s="117"/>
      <c r="G205" s="118"/>
      <c r="H205" s="119"/>
      <c r="I205" s="95" t="s">
        <v>2490</v>
      </c>
      <c r="J205" s="96"/>
      <c r="K205" s="96"/>
      <c r="L205" s="97"/>
      <c r="M205" s="82" t="s">
        <v>2549</v>
      </c>
      <c r="N205" s="98"/>
      <c r="O205" s="98"/>
      <c r="P205" s="99"/>
      <c r="T205" s="69"/>
    </row>
    <row r="206" spans="1:20" ht="39.9" customHeight="1">
      <c r="B206" s="293"/>
      <c r="C206" s="294"/>
      <c r="D206" s="104">
        <v>2</v>
      </c>
      <c r="E206" s="105"/>
      <c r="F206" s="90" t="s">
        <v>5</v>
      </c>
      <c r="G206" s="90"/>
      <c r="H206" s="90"/>
      <c r="I206" s="87" t="s">
        <v>2566</v>
      </c>
      <c r="J206" s="88"/>
      <c r="K206" s="88"/>
      <c r="L206" s="88"/>
      <c r="M206" s="88"/>
      <c r="N206" s="88"/>
      <c r="O206" s="88"/>
      <c r="P206" s="89"/>
    </row>
    <row r="207" spans="1:20" ht="39.9" customHeight="1">
      <c r="B207" s="293"/>
      <c r="C207" s="294"/>
      <c r="D207" s="106"/>
      <c r="E207" s="107"/>
      <c r="F207" s="90" t="s">
        <v>103</v>
      </c>
      <c r="G207" s="90"/>
      <c r="H207" s="90"/>
      <c r="I207" s="91" t="s">
        <v>2567</v>
      </c>
      <c r="J207" s="92"/>
      <c r="K207" s="92"/>
      <c r="L207" s="92"/>
      <c r="M207" s="92"/>
      <c r="N207" s="92"/>
      <c r="O207" s="93"/>
      <c r="P207" s="94"/>
    </row>
    <row r="208" spans="1:20" ht="79.5" customHeight="1">
      <c r="B208" s="293"/>
      <c r="C208" s="294"/>
      <c r="D208" s="106"/>
      <c r="E208" s="107"/>
      <c r="F208" s="90" t="s">
        <v>104</v>
      </c>
      <c r="G208" s="90"/>
      <c r="H208" s="90"/>
      <c r="I208" s="91" t="s">
        <v>2565</v>
      </c>
      <c r="J208" s="92"/>
      <c r="K208" s="92"/>
      <c r="L208" s="92"/>
      <c r="M208" s="92"/>
      <c r="N208" s="92"/>
      <c r="O208" s="93"/>
      <c r="P208" s="94"/>
    </row>
    <row r="209" spans="1:20" ht="79.5" customHeight="1">
      <c r="B209" s="293"/>
      <c r="C209" s="294"/>
      <c r="D209" s="106"/>
      <c r="E209" s="107"/>
      <c r="F209" s="90" t="s">
        <v>414</v>
      </c>
      <c r="G209" s="90"/>
      <c r="H209" s="90"/>
      <c r="I209" s="91" t="s">
        <v>2565</v>
      </c>
      <c r="J209" s="92"/>
      <c r="K209" s="92"/>
      <c r="L209" s="92"/>
      <c r="M209" s="92"/>
      <c r="N209" s="92"/>
      <c r="O209" s="93"/>
      <c r="P209" s="94"/>
    </row>
    <row r="210" spans="1:20" customFormat="1" ht="39.9" customHeight="1">
      <c r="A210" s="2"/>
      <c r="B210" s="293"/>
      <c r="C210" s="294"/>
      <c r="D210" s="106"/>
      <c r="E210" s="107"/>
      <c r="F210" s="75" t="s">
        <v>105</v>
      </c>
      <c r="G210" s="76"/>
      <c r="H210" s="116"/>
      <c r="I210" s="95" t="s">
        <v>2489</v>
      </c>
      <c r="J210" s="96"/>
      <c r="K210" s="96"/>
      <c r="L210" s="97"/>
      <c r="M210" s="82" t="s">
        <v>2549</v>
      </c>
      <c r="N210" s="98"/>
      <c r="O210" s="98"/>
      <c r="P210" s="99"/>
      <c r="Q210" s="2"/>
      <c r="R210" s="2"/>
      <c r="S210" s="15"/>
      <c r="T210" s="69"/>
    </row>
    <row r="211" spans="1:20" customFormat="1" ht="39.9" customHeight="1">
      <c r="A211" s="2"/>
      <c r="B211" s="293"/>
      <c r="C211" s="294"/>
      <c r="D211" s="108"/>
      <c r="E211" s="109"/>
      <c r="F211" s="117"/>
      <c r="G211" s="118"/>
      <c r="H211" s="119"/>
      <c r="I211" s="95" t="s">
        <v>2490</v>
      </c>
      <c r="J211" s="96"/>
      <c r="K211" s="96"/>
      <c r="L211" s="97"/>
      <c r="M211" s="82" t="s">
        <v>2549</v>
      </c>
      <c r="N211" s="98"/>
      <c r="O211" s="98"/>
      <c r="P211" s="99"/>
      <c r="T211" s="69"/>
    </row>
    <row r="212" spans="1:20" ht="39.9" customHeight="1">
      <c r="B212" s="293"/>
      <c r="C212" s="294"/>
      <c r="D212" s="104">
        <v>3</v>
      </c>
      <c r="E212" s="105"/>
      <c r="F212" s="90" t="s">
        <v>5</v>
      </c>
      <c r="G212" s="90"/>
      <c r="H212" s="90"/>
      <c r="I212" s="87" t="s">
        <v>2568</v>
      </c>
      <c r="J212" s="88"/>
      <c r="K212" s="88"/>
      <c r="L212" s="88"/>
      <c r="M212" s="88"/>
      <c r="N212" s="88"/>
      <c r="O212" s="88"/>
      <c r="P212" s="89"/>
    </row>
    <row r="213" spans="1:20" ht="39.9" customHeight="1">
      <c r="B213" s="293"/>
      <c r="C213" s="294"/>
      <c r="D213" s="106"/>
      <c r="E213" s="107"/>
      <c r="F213" s="90" t="s">
        <v>103</v>
      </c>
      <c r="G213" s="90"/>
      <c r="H213" s="90"/>
      <c r="I213" s="91" t="s">
        <v>2569</v>
      </c>
      <c r="J213" s="92"/>
      <c r="K213" s="92"/>
      <c r="L213" s="92"/>
      <c r="M213" s="92"/>
      <c r="N213" s="92"/>
      <c r="O213" s="93"/>
      <c r="P213" s="94"/>
    </row>
    <row r="214" spans="1:20" ht="79.5" customHeight="1">
      <c r="B214" s="293"/>
      <c r="C214" s="294"/>
      <c r="D214" s="106"/>
      <c r="E214" s="107"/>
      <c r="F214" s="90" t="s">
        <v>104</v>
      </c>
      <c r="G214" s="90"/>
      <c r="H214" s="90"/>
      <c r="I214" s="91" t="s">
        <v>2565</v>
      </c>
      <c r="J214" s="92"/>
      <c r="K214" s="92"/>
      <c r="L214" s="92"/>
      <c r="M214" s="92"/>
      <c r="N214" s="92"/>
      <c r="O214" s="93"/>
      <c r="P214" s="94"/>
    </row>
    <row r="215" spans="1:20" ht="79.5" customHeight="1">
      <c r="B215" s="293"/>
      <c r="C215" s="294"/>
      <c r="D215" s="106"/>
      <c r="E215" s="107"/>
      <c r="F215" s="90" t="s">
        <v>414</v>
      </c>
      <c r="G215" s="90"/>
      <c r="H215" s="90"/>
      <c r="I215" s="91" t="s">
        <v>2565</v>
      </c>
      <c r="J215" s="92"/>
      <c r="K215" s="92"/>
      <c r="L215" s="92"/>
      <c r="M215" s="92"/>
      <c r="N215" s="92"/>
      <c r="O215" s="93"/>
      <c r="P215" s="94"/>
    </row>
    <row r="216" spans="1:20" customFormat="1" ht="39.9" customHeight="1">
      <c r="A216" s="2"/>
      <c r="B216" s="293"/>
      <c r="C216" s="294"/>
      <c r="D216" s="106"/>
      <c r="E216" s="107"/>
      <c r="F216" s="110" t="s">
        <v>105</v>
      </c>
      <c r="G216" s="111"/>
      <c r="H216" s="112"/>
      <c r="I216" s="95" t="s">
        <v>2489</v>
      </c>
      <c r="J216" s="96"/>
      <c r="K216" s="96"/>
      <c r="L216" s="97"/>
      <c r="M216" s="82" t="s">
        <v>2549</v>
      </c>
      <c r="N216" s="98"/>
      <c r="O216" s="98"/>
      <c r="P216" s="99"/>
      <c r="Q216" s="2"/>
      <c r="R216" s="2"/>
      <c r="S216" s="15"/>
      <c r="T216" s="69"/>
    </row>
    <row r="217" spans="1:20" customFormat="1" ht="39.9" customHeight="1">
      <c r="A217" s="2"/>
      <c r="B217" s="293"/>
      <c r="C217" s="294"/>
      <c r="D217" s="108"/>
      <c r="E217" s="109"/>
      <c r="F217" s="113"/>
      <c r="G217" s="114"/>
      <c r="H217" s="115"/>
      <c r="I217" s="95" t="s">
        <v>2490</v>
      </c>
      <c r="J217" s="96"/>
      <c r="K217" s="96"/>
      <c r="L217" s="97"/>
      <c r="M217" s="82" t="s">
        <v>2549</v>
      </c>
      <c r="N217" s="98"/>
      <c r="O217" s="98"/>
      <c r="P217" s="99"/>
      <c r="T217" s="69"/>
    </row>
    <row r="218" spans="1:20" ht="39.9" customHeight="1">
      <c r="B218" s="293"/>
      <c r="C218" s="294"/>
      <c r="D218" s="104">
        <v>4</v>
      </c>
      <c r="E218" s="105"/>
      <c r="F218" s="90" t="s">
        <v>5</v>
      </c>
      <c r="G218" s="90"/>
      <c r="H218" s="90"/>
      <c r="I218" s="87"/>
      <c r="J218" s="88"/>
      <c r="K218" s="88"/>
      <c r="L218" s="88"/>
      <c r="M218" s="88"/>
      <c r="N218" s="88"/>
      <c r="O218" s="88"/>
      <c r="P218" s="89"/>
    </row>
    <row r="219" spans="1:20" ht="39.9"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 customHeight="1">
      <c r="A223" s="2"/>
      <c r="B223" s="293"/>
      <c r="C223" s="294"/>
      <c r="D223" s="108"/>
      <c r="E223" s="109"/>
      <c r="F223" s="113"/>
      <c r="G223" s="114"/>
      <c r="H223" s="115"/>
      <c r="I223" s="95" t="s">
        <v>2490</v>
      </c>
      <c r="J223" s="96"/>
      <c r="K223" s="96"/>
      <c r="L223" s="97"/>
      <c r="M223" s="82"/>
      <c r="N223" s="98"/>
      <c r="O223" s="98"/>
      <c r="P223" s="99"/>
      <c r="T223" s="69"/>
    </row>
    <row r="224" spans="1:20" ht="39.9" customHeight="1">
      <c r="B224" s="293"/>
      <c r="C224" s="294"/>
      <c r="D224" s="104">
        <v>5</v>
      </c>
      <c r="E224" s="105"/>
      <c r="F224" s="90" t="s">
        <v>5</v>
      </c>
      <c r="G224" s="90"/>
      <c r="H224" s="90"/>
      <c r="I224" s="87"/>
      <c r="J224" s="88"/>
      <c r="K224" s="88"/>
      <c r="L224" s="88"/>
      <c r="M224" s="88"/>
      <c r="N224" s="88"/>
      <c r="O224" s="88"/>
      <c r="P224" s="89"/>
    </row>
    <row r="225" spans="1:20" ht="39.9"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 customHeight="1">
      <c r="A229" s="2"/>
      <c r="B229" s="293"/>
      <c r="C229" s="294"/>
      <c r="D229" s="106"/>
      <c r="E229" s="107"/>
      <c r="F229" s="113"/>
      <c r="G229" s="114"/>
      <c r="H229" s="115"/>
      <c r="I229" s="95" t="s">
        <v>2490</v>
      </c>
      <c r="J229" s="96"/>
      <c r="K229" s="96"/>
      <c r="L229" s="97"/>
      <c r="M229" s="82"/>
      <c r="N229" s="98"/>
      <c r="O229" s="98"/>
      <c r="P229" s="99"/>
      <c r="T229" s="69"/>
    </row>
    <row r="230" spans="1:20" customFormat="1" ht="39.9"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 customHeight="1">
      <c r="B234" s="291" t="s">
        <v>102</v>
      </c>
      <c r="C234" s="292"/>
      <c r="D234" s="287">
        <v>1</v>
      </c>
      <c r="E234" s="105"/>
      <c r="F234" s="90" t="s">
        <v>5</v>
      </c>
      <c r="G234" s="90"/>
      <c r="H234" s="90"/>
      <c r="I234" s="91" t="s">
        <v>2570</v>
      </c>
      <c r="J234" s="92"/>
      <c r="K234" s="92"/>
      <c r="L234" s="92"/>
      <c r="M234" s="92"/>
      <c r="N234" s="92"/>
      <c r="O234" s="93"/>
      <c r="P234" s="94"/>
    </row>
    <row r="235" spans="1:20" ht="39.9" customHeight="1">
      <c r="B235" s="293"/>
      <c r="C235" s="294"/>
      <c r="D235" s="288"/>
      <c r="E235" s="107"/>
      <c r="F235" s="90" t="s">
        <v>103</v>
      </c>
      <c r="G235" s="90"/>
      <c r="H235" s="90"/>
      <c r="I235" s="91" t="s">
        <v>2571</v>
      </c>
      <c r="J235" s="92"/>
      <c r="K235" s="92"/>
      <c r="L235" s="92"/>
      <c r="M235" s="92"/>
      <c r="N235" s="92"/>
      <c r="O235" s="93"/>
      <c r="P235" s="94"/>
    </row>
    <row r="236" spans="1:20" ht="39.9" customHeight="1">
      <c r="B236" s="293"/>
      <c r="C236" s="294"/>
      <c r="D236" s="288"/>
      <c r="E236" s="107"/>
      <c r="F236" s="193" t="s">
        <v>105</v>
      </c>
      <c r="G236" s="193"/>
      <c r="H236" s="193"/>
      <c r="I236" s="91" t="s">
        <v>2572</v>
      </c>
      <c r="J236" s="92"/>
      <c r="K236" s="92"/>
      <c r="L236" s="92"/>
      <c r="M236" s="92"/>
      <c r="N236" s="92"/>
      <c r="O236" s="93"/>
      <c r="P236" s="94"/>
    </row>
    <row r="237" spans="1:20" ht="39.9" customHeight="1">
      <c r="B237" s="293"/>
      <c r="C237" s="294"/>
      <c r="D237" s="287">
        <v>2</v>
      </c>
      <c r="E237" s="105"/>
      <c r="F237" s="90" t="s">
        <v>5</v>
      </c>
      <c r="G237" s="90"/>
      <c r="H237" s="90"/>
      <c r="I237" s="91"/>
      <c r="J237" s="92"/>
      <c r="K237" s="92"/>
      <c r="L237" s="92"/>
      <c r="M237" s="92"/>
      <c r="N237" s="92"/>
      <c r="O237" s="93"/>
      <c r="P237" s="94"/>
    </row>
    <row r="238" spans="1:20" ht="39.9" customHeight="1">
      <c r="B238" s="293"/>
      <c r="C238" s="294"/>
      <c r="D238" s="288"/>
      <c r="E238" s="107"/>
      <c r="F238" s="90" t="s">
        <v>103</v>
      </c>
      <c r="G238" s="90"/>
      <c r="H238" s="90"/>
      <c r="I238" s="91"/>
      <c r="J238" s="92"/>
      <c r="K238" s="92"/>
      <c r="L238" s="92"/>
      <c r="M238" s="92"/>
      <c r="N238" s="92"/>
      <c r="O238" s="93"/>
      <c r="P238" s="94"/>
    </row>
    <row r="239" spans="1:20" ht="39.9"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2548</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2549</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2573</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2574</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2548</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79</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f>IF(OR($H$282&lt;&gt;"",$K$282&lt;&gt;""),SUM($H$282,$K$282),"")</f>
        <v>4</v>
      </c>
      <c r="F282" s="244"/>
      <c r="G282" s="244"/>
      <c r="H282" s="82"/>
      <c r="I282" s="98"/>
      <c r="J282" s="159"/>
      <c r="K282" s="81">
        <v>4</v>
      </c>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21</v>
      </c>
      <c r="F284" s="244"/>
      <c r="G284" s="244"/>
      <c r="H284" s="82"/>
      <c r="I284" s="98"/>
      <c r="J284" s="159"/>
      <c r="K284" s="81">
        <v>21</v>
      </c>
      <c r="L284" s="81"/>
      <c r="M284" s="81"/>
      <c r="N284" s="81"/>
      <c r="O284" s="82"/>
      <c r="P284" s="83"/>
    </row>
    <row r="285" spans="1:20" ht="20.100000000000001" customHeight="1">
      <c r="B285" s="45"/>
      <c r="C285" s="90" t="s">
        <v>139</v>
      </c>
      <c r="D285" s="90"/>
      <c r="E285" s="244">
        <f>IF(OR($H$285&lt;&gt;"",$K$285&lt;&gt;""),SUM($H$285,$K$285),"")</f>
        <v>6</v>
      </c>
      <c r="F285" s="244"/>
      <c r="G285" s="244"/>
      <c r="H285" s="82"/>
      <c r="I285" s="98"/>
      <c r="J285" s="159"/>
      <c r="K285" s="81">
        <v>6</v>
      </c>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f>IF(OR($H$291&lt;&gt;"",$K$291&lt;&gt;""),SUM($H$291,$K$291),"")</f>
        <v>1</v>
      </c>
      <c r="F291" s="244"/>
      <c r="G291" s="244"/>
      <c r="H291" s="82"/>
      <c r="I291" s="98"/>
      <c r="J291" s="159"/>
      <c r="K291" s="81">
        <v>1</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14</v>
      </c>
      <c r="H302" s="138"/>
      <c r="I302" s="101"/>
      <c r="J302" s="81"/>
      <c r="K302" s="81"/>
      <c r="L302" s="81"/>
      <c r="M302" s="81">
        <v>14</v>
      </c>
      <c r="N302" s="81"/>
      <c r="O302" s="82"/>
      <c r="P302" s="83"/>
    </row>
    <row r="303" spans="2:20" ht="20.100000000000001" customHeight="1">
      <c r="B303" s="152" t="s">
        <v>158</v>
      </c>
      <c r="C303" s="90"/>
      <c r="D303" s="90"/>
      <c r="E303" s="90"/>
      <c r="F303" s="90"/>
      <c r="G303" s="100">
        <f>IF(OR($J$303&lt;&gt;"",$M$303&lt;&gt;""),SUM($J$303,$M$303),"")</f>
        <v>2</v>
      </c>
      <c r="H303" s="138"/>
      <c r="I303" s="101"/>
      <c r="J303" s="81"/>
      <c r="K303" s="81"/>
      <c r="L303" s="81"/>
      <c r="M303" s="81">
        <v>2</v>
      </c>
      <c r="N303" s="81"/>
      <c r="O303" s="82"/>
      <c r="P303" s="83"/>
    </row>
    <row r="304" spans="2:20" ht="20.100000000000001" customHeight="1">
      <c r="B304" s="152" t="s">
        <v>390</v>
      </c>
      <c r="C304" s="90"/>
      <c r="D304" s="90"/>
      <c r="E304" s="90"/>
      <c r="F304" s="90"/>
      <c r="G304" s="100">
        <f>IF(OR($J$304&lt;&gt;"",$M$304&lt;&gt;""),SUM($J$304,$M$304),"")</f>
        <v>2</v>
      </c>
      <c r="H304" s="138"/>
      <c r="I304" s="101"/>
      <c r="J304" s="81"/>
      <c r="K304" s="81"/>
      <c r="L304" s="81"/>
      <c r="M304" s="81">
        <v>2</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6</v>
      </c>
      <c r="H310" s="138"/>
      <c r="I310" s="101"/>
      <c r="J310" s="81"/>
      <c r="K310" s="81"/>
      <c r="L310" s="81"/>
      <c r="M310" s="81">
        <v>6</v>
      </c>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3</v>
      </c>
      <c r="G323" s="268"/>
      <c r="H323" s="268"/>
      <c r="I323" s="268"/>
      <c r="J323" s="51" t="s">
        <v>477</v>
      </c>
      <c r="K323" s="267">
        <v>3</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v>32</v>
      </c>
      <c r="L332" s="98"/>
      <c r="M332" s="98"/>
      <c r="N332" s="98"/>
      <c r="O332" s="98"/>
      <c r="P332" s="37" t="s">
        <v>479</v>
      </c>
    </row>
    <row r="333" spans="2:20" ht="60" customHeight="1">
      <c r="B333" s="222"/>
      <c r="C333" s="223"/>
      <c r="D333" s="223"/>
      <c r="E333" s="223"/>
      <c r="F333" s="224"/>
      <c r="G333" s="232" t="s">
        <v>175</v>
      </c>
      <c r="H333" s="140"/>
      <c r="I333" s="140"/>
      <c r="J333" s="141"/>
      <c r="K333" s="91" t="s">
        <v>2590</v>
      </c>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t="s">
        <v>2608</v>
      </c>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2549</v>
      </c>
      <c r="M338" s="147"/>
      <c r="N338" s="147"/>
      <c r="O338" s="147"/>
      <c r="P338" s="148"/>
    </row>
    <row r="339" spans="2:20" ht="20.100000000000001" customHeight="1">
      <c r="B339" s="135"/>
      <c r="C339" s="136"/>
      <c r="D339" s="136"/>
      <c r="E339" s="136"/>
      <c r="F339" s="137"/>
      <c r="G339" s="237" t="s">
        <v>441</v>
      </c>
      <c r="H339" s="221"/>
      <c r="I339" s="82" t="s">
        <v>2549</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157</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0</v>
      </c>
      <c r="H344" s="28">
        <v>0</v>
      </c>
      <c r="I344" s="28">
        <v>5</v>
      </c>
      <c r="J344" s="28">
        <v>2</v>
      </c>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v>5</v>
      </c>
      <c r="J346" s="28"/>
      <c r="K346" s="28"/>
      <c r="L346" s="28"/>
      <c r="M346" s="28"/>
      <c r="N346" s="28"/>
      <c r="O346" s="28"/>
      <c r="P346" s="28"/>
      <c r="Q346" s="12"/>
    </row>
    <row r="347" spans="2:20" ht="20.100000000000001" customHeight="1">
      <c r="B347" s="350"/>
      <c r="C347" s="351"/>
      <c r="D347" s="237" t="s">
        <v>184</v>
      </c>
      <c r="E347" s="220"/>
      <c r="F347" s="221"/>
      <c r="G347" s="346"/>
      <c r="H347" s="346"/>
      <c r="I347" s="346">
        <v>2</v>
      </c>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2</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v>1</v>
      </c>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2</v>
      </c>
      <c r="J353" s="28"/>
      <c r="K353" s="28"/>
      <c r="L353" s="28"/>
      <c r="M353" s="28"/>
      <c r="N353" s="28"/>
      <c r="O353" s="28"/>
      <c r="P353" s="28"/>
      <c r="Q353" s="12"/>
    </row>
    <row r="354" spans="1:20" ht="20.100000000000001" customHeight="1" thickBot="1">
      <c r="B354" s="181" t="s">
        <v>188</v>
      </c>
      <c r="C354" s="182"/>
      <c r="D354" s="182"/>
      <c r="E354" s="182"/>
      <c r="F354" s="182"/>
      <c r="G354" s="182"/>
      <c r="H354" s="267" t="s">
        <v>2549</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2575</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2576</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2548</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2548</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2577</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30</v>
      </c>
      <c r="K369" s="98"/>
      <c r="L369" s="98"/>
      <c r="M369" s="140" t="s">
        <v>444</v>
      </c>
      <c r="N369" s="140"/>
      <c r="O369" s="140"/>
      <c r="P369" s="200"/>
      <c r="S369" s="15" t="str">
        <f>IF(F367=MST!CI6,IF(J369="","未記入",""),"")</f>
        <v/>
      </c>
    </row>
    <row r="370" spans="2:20" ht="120" customHeight="1">
      <c r="B370" s="306" t="s">
        <v>196</v>
      </c>
      <c r="C370" s="90"/>
      <c r="D370" s="90" t="s">
        <v>197</v>
      </c>
      <c r="E370" s="90"/>
      <c r="F370" s="91" t="s">
        <v>2609</v>
      </c>
      <c r="G370" s="92"/>
      <c r="H370" s="92"/>
      <c r="I370" s="92"/>
      <c r="J370" s="92"/>
      <c r="K370" s="92"/>
      <c r="L370" s="92"/>
      <c r="M370" s="92"/>
      <c r="N370" s="92"/>
      <c r="O370" s="93"/>
      <c r="P370" s="94"/>
      <c r="S370" s="15" t="str">
        <f>IF($F$370="","未記入","")</f>
        <v/>
      </c>
    </row>
    <row r="371" spans="2:20" ht="120" customHeight="1" thickBot="1">
      <c r="B371" s="181"/>
      <c r="C371" s="182"/>
      <c r="D371" s="182" t="s">
        <v>198</v>
      </c>
      <c r="E371" s="182"/>
      <c r="F371" s="259" t="s">
        <v>2610</v>
      </c>
      <c r="G371" s="260"/>
      <c r="H371" s="260"/>
      <c r="I371" s="260"/>
      <c r="J371" s="260"/>
      <c r="K371" s="260"/>
      <c r="L371" s="260"/>
      <c r="M371" s="260"/>
      <c r="N371" s="260"/>
      <c r="O371" s="261"/>
      <c r="P371" s="262"/>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1</v>
      </c>
      <c r="J375" s="81"/>
      <c r="K375" s="81"/>
      <c r="L375" s="81"/>
      <c r="M375" s="82">
        <v>3</v>
      </c>
      <c r="N375" s="98"/>
      <c r="O375" s="98"/>
      <c r="P375" s="99"/>
    </row>
    <row r="376" spans="2:20" ht="20.100000000000001" customHeight="1">
      <c r="B376" s="152"/>
      <c r="C376" s="90"/>
      <c r="D376" s="90"/>
      <c r="E376" s="232" t="s">
        <v>210</v>
      </c>
      <c r="F376" s="140"/>
      <c r="G376" s="140"/>
      <c r="H376" s="141"/>
      <c r="I376" s="82">
        <v>70</v>
      </c>
      <c r="J376" s="98"/>
      <c r="K376" s="98"/>
      <c r="L376" s="55" t="s">
        <v>480</v>
      </c>
      <c r="M376" s="82">
        <v>80</v>
      </c>
      <c r="N376" s="98"/>
      <c r="O376" s="98"/>
      <c r="P376" s="40" t="s">
        <v>480</v>
      </c>
    </row>
    <row r="377" spans="2:20" ht="20.100000000000001" customHeight="1">
      <c r="B377" s="152" t="s">
        <v>45</v>
      </c>
      <c r="C377" s="90"/>
      <c r="D377" s="90"/>
      <c r="E377" s="232" t="s">
        <v>211</v>
      </c>
      <c r="F377" s="140"/>
      <c r="G377" s="140"/>
      <c r="H377" s="141"/>
      <c r="I377" s="82">
        <v>9.6</v>
      </c>
      <c r="J377" s="98"/>
      <c r="K377" s="98"/>
      <c r="L377" s="55" t="s">
        <v>472</v>
      </c>
      <c r="M377" s="82">
        <v>9.6</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599">
        <v>175500</v>
      </c>
      <c r="J381" s="98"/>
      <c r="K381" s="98"/>
      <c r="L381" s="50" t="s">
        <v>481</v>
      </c>
      <c r="M381" s="599">
        <v>175500</v>
      </c>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v>87500</v>
      </c>
      <c r="J383" s="98"/>
      <c r="K383" s="98"/>
      <c r="L383" s="50" t="s">
        <v>481</v>
      </c>
      <c r="M383" s="82">
        <v>87500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44500</v>
      </c>
      <c r="J386" s="98"/>
      <c r="K386" s="98"/>
      <c r="L386" s="50" t="s">
        <v>481</v>
      </c>
      <c r="M386" s="82">
        <v>44500</v>
      </c>
      <c r="N386" s="98"/>
      <c r="O386" s="98"/>
      <c r="P386" s="37" t="s">
        <v>481</v>
      </c>
    </row>
    <row r="387" spans="2:20" ht="20.100000000000001" customHeight="1">
      <c r="B387" s="152"/>
      <c r="C387" s="374"/>
      <c r="D387" s="374"/>
      <c r="E387" s="232" t="s">
        <v>217</v>
      </c>
      <c r="F387" s="140"/>
      <c r="G387" s="140"/>
      <c r="H387" s="141"/>
      <c r="I387" s="82">
        <v>5500</v>
      </c>
      <c r="J387" s="98"/>
      <c r="K387" s="98"/>
      <c r="L387" s="50" t="s">
        <v>481</v>
      </c>
      <c r="M387" s="82">
        <v>5500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c r="J389" s="98"/>
      <c r="K389" s="98"/>
      <c r="L389" s="50" t="s">
        <v>481</v>
      </c>
      <c r="M389" s="82"/>
      <c r="N389" s="98"/>
      <c r="O389" s="98"/>
      <c r="P389" s="37" t="s">
        <v>481</v>
      </c>
    </row>
    <row r="390" spans="2:20" ht="20.100000000000001" customHeight="1">
      <c r="B390" s="152"/>
      <c r="C390" s="374"/>
      <c r="D390" s="374"/>
      <c r="E390" s="232" t="s">
        <v>71</v>
      </c>
      <c r="F390" s="140"/>
      <c r="G390" s="140"/>
      <c r="H390" s="141"/>
      <c r="I390" s="82">
        <v>9500</v>
      </c>
      <c r="J390" s="98"/>
      <c r="K390" s="98"/>
      <c r="L390" s="50" t="s">
        <v>481</v>
      </c>
      <c r="M390" s="82">
        <v>9500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2611</v>
      </c>
      <c r="H397" s="102"/>
      <c r="I397" s="102"/>
      <c r="J397" s="102"/>
      <c r="K397" s="102"/>
      <c r="L397" s="102"/>
      <c r="M397" s="102"/>
      <c r="N397" s="102"/>
      <c r="O397" s="102"/>
      <c r="P397" s="103"/>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2588</v>
      </c>
      <c r="H400" s="88"/>
      <c r="I400" s="88"/>
      <c r="J400" s="88"/>
      <c r="K400" s="88"/>
      <c r="L400" s="88"/>
      <c r="M400" s="88"/>
      <c r="N400" s="88"/>
      <c r="O400" s="88"/>
      <c r="P400" s="89"/>
    </row>
    <row r="401" spans="2:20" ht="120" customHeight="1">
      <c r="B401" s="139" t="s">
        <v>216</v>
      </c>
      <c r="C401" s="140"/>
      <c r="D401" s="140"/>
      <c r="E401" s="140"/>
      <c r="F401" s="141"/>
      <c r="G401" s="87" t="s">
        <v>2587</v>
      </c>
      <c r="H401" s="88"/>
      <c r="I401" s="88"/>
      <c r="J401" s="88"/>
      <c r="K401" s="88"/>
      <c r="L401" s="88"/>
      <c r="M401" s="88"/>
      <c r="N401" s="88"/>
      <c r="O401" s="88"/>
      <c r="P401" s="89"/>
    </row>
    <row r="402" spans="2:20" ht="120" customHeight="1">
      <c r="B402" s="139" t="s">
        <v>219</v>
      </c>
      <c r="C402" s="140"/>
      <c r="D402" s="140"/>
      <c r="E402" s="140"/>
      <c r="F402" s="141"/>
      <c r="G402" s="87" t="s">
        <v>2589</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t="s">
        <v>2578</v>
      </c>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32</v>
      </c>
      <c r="I430" s="147"/>
      <c r="J430" s="147"/>
      <c r="K430" s="147"/>
      <c r="L430" s="147"/>
      <c r="M430" s="147"/>
      <c r="N430" s="147"/>
      <c r="O430" s="147"/>
      <c r="P430" s="49" t="s">
        <v>477</v>
      </c>
    </row>
    <row r="431" spans="1:20" ht="20.100000000000001" customHeight="1">
      <c r="B431" s="131"/>
      <c r="C431" s="119"/>
      <c r="D431" s="90" t="s">
        <v>245</v>
      </c>
      <c r="E431" s="90"/>
      <c r="F431" s="90"/>
      <c r="G431" s="90"/>
      <c r="H431" s="82">
        <v>46</v>
      </c>
      <c r="I431" s="98"/>
      <c r="J431" s="98"/>
      <c r="K431" s="98"/>
      <c r="L431" s="98"/>
      <c r="M431" s="98"/>
      <c r="N431" s="98"/>
      <c r="O431" s="98"/>
      <c r="P431" s="37" t="s">
        <v>479</v>
      </c>
    </row>
    <row r="432" spans="1:20" ht="20.100000000000001" customHeight="1">
      <c r="B432" s="152" t="s">
        <v>241</v>
      </c>
      <c r="C432" s="90"/>
      <c r="D432" s="90" t="s">
        <v>246</v>
      </c>
      <c r="E432" s="90"/>
      <c r="F432" s="90"/>
      <c r="G432" s="90"/>
      <c r="H432" s="82">
        <v>2</v>
      </c>
      <c r="I432" s="98"/>
      <c r="J432" s="98"/>
      <c r="K432" s="98"/>
      <c r="L432" s="98"/>
      <c r="M432" s="98"/>
      <c r="N432" s="98"/>
      <c r="O432" s="98"/>
      <c r="P432" s="37" t="s">
        <v>479</v>
      </c>
    </row>
    <row r="433" spans="2:16" ht="20.100000000000001" customHeight="1">
      <c r="B433" s="152"/>
      <c r="C433" s="90"/>
      <c r="D433" s="90" t="s">
        <v>247</v>
      </c>
      <c r="E433" s="90"/>
      <c r="F433" s="90"/>
      <c r="G433" s="90"/>
      <c r="H433" s="82">
        <v>10</v>
      </c>
      <c r="I433" s="98"/>
      <c r="J433" s="98"/>
      <c r="K433" s="98"/>
      <c r="L433" s="98"/>
      <c r="M433" s="98"/>
      <c r="N433" s="98"/>
      <c r="O433" s="98"/>
      <c r="P433" s="37" t="s">
        <v>479</v>
      </c>
    </row>
    <row r="434" spans="2:16" ht="20.100000000000001" customHeight="1">
      <c r="B434" s="152"/>
      <c r="C434" s="90"/>
      <c r="D434" s="90" t="s">
        <v>248</v>
      </c>
      <c r="E434" s="90"/>
      <c r="F434" s="90"/>
      <c r="G434" s="90"/>
      <c r="H434" s="82">
        <v>24</v>
      </c>
      <c r="I434" s="98"/>
      <c r="J434" s="98"/>
      <c r="K434" s="98"/>
      <c r="L434" s="98"/>
      <c r="M434" s="98"/>
      <c r="N434" s="98"/>
      <c r="O434" s="98"/>
      <c r="P434" s="37" t="s">
        <v>479</v>
      </c>
    </row>
    <row r="435" spans="2:16" ht="20.100000000000001" customHeight="1">
      <c r="B435" s="152"/>
      <c r="C435" s="90"/>
      <c r="D435" s="90" t="s">
        <v>249</v>
      </c>
      <c r="E435" s="90"/>
      <c r="F435" s="90"/>
      <c r="G435" s="90"/>
      <c r="H435" s="82">
        <v>42</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2</v>
      </c>
      <c r="I438" s="98"/>
      <c r="J438" s="98"/>
      <c r="K438" s="98"/>
      <c r="L438" s="98"/>
      <c r="M438" s="98"/>
      <c r="N438" s="98"/>
      <c r="O438" s="98"/>
      <c r="P438" s="37" t="s">
        <v>479</v>
      </c>
    </row>
    <row r="439" spans="2:16" ht="20.100000000000001" customHeight="1">
      <c r="B439" s="398"/>
      <c r="C439" s="399"/>
      <c r="D439" s="90" t="s">
        <v>253</v>
      </c>
      <c r="E439" s="90"/>
      <c r="F439" s="90"/>
      <c r="G439" s="90"/>
      <c r="H439" s="82">
        <v>22</v>
      </c>
      <c r="I439" s="98"/>
      <c r="J439" s="98"/>
      <c r="K439" s="98"/>
      <c r="L439" s="98"/>
      <c r="M439" s="98"/>
      <c r="N439" s="98"/>
      <c r="O439" s="98"/>
      <c r="P439" s="37" t="s">
        <v>479</v>
      </c>
    </row>
    <row r="440" spans="2:16" ht="20.100000000000001" customHeight="1">
      <c r="B440" s="398"/>
      <c r="C440" s="399"/>
      <c r="D440" s="90" t="s">
        <v>254</v>
      </c>
      <c r="E440" s="90"/>
      <c r="F440" s="90"/>
      <c r="G440" s="90"/>
      <c r="H440" s="82">
        <v>19</v>
      </c>
      <c r="I440" s="98"/>
      <c r="J440" s="98"/>
      <c r="K440" s="98"/>
      <c r="L440" s="98"/>
      <c r="M440" s="98"/>
      <c r="N440" s="98"/>
      <c r="O440" s="98"/>
      <c r="P440" s="37" t="s">
        <v>479</v>
      </c>
    </row>
    <row r="441" spans="2:16" ht="20.100000000000001" customHeight="1">
      <c r="B441" s="398"/>
      <c r="C441" s="399"/>
      <c r="D441" s="90" t="s">
        <v>255</v>
      </c>
      <c r="E441" s="90"/>
      <c r="F441" s="90"/>
      <c r="G441" s="90"/>
      <c r="H441" s="82">
        <v>8</v>
      </c>
      <c r="I441" s="98"/>
      <c r="J441" s="98"/>
      <c r="K441" s="98"/>
      <c r="L441" s="98"/>
      <c r="M441" s="98"/>
      <c r="N441" s="98"/>
      <c r="O441" s="98"/>
      <c r="P441" s="37" t="s">
        <v>479</v>
      </c>
    </row>
    <row r="442" spans="2:16" ht="20.100000000000001" customHeight="1">
      <c r="B442" s="398"/>
      <c r="C442" s="399"/>
      <c r="D442" s="90" t="s">
        <v>256</v>
      </c>
      <c r="E442" s="90"/>
      <c r="F442" s="90"/>
      <c r="G442" s="90"/>
      <c r="H442" s="82">
        <v>22</v>
      </c>
      <c r="I442" s="98"/>
      <c r="J442" s="98"/>
      <c r="K442" s="98"/>
      <c r="L442" s="98"/>
      <c r="M442" s="98"/>
      <c r="N442" s="98"/>
      <c r="O442" s="98"/>
      <c r="P442" s="37" t="s">
        <v>479</v>
      </c>
    </row>
    <row r="443" spans="2:16" ht="20.100000000000001" customHeight="1">
      <c r="B443" s="400"/>
      <c r="C443" s="401"/>
      <c r="D443" s="90" t="s">
        <v>257</v>
      </c>
      <c r="E443" s="90"/>
      <c r="F443" s="90"/>
      <c r="G443" s="90"/>
      <c r="H443" s="82">
        <v>5</v>
      </c>
      <c r="I443" s="98"/>
      <c r="J443" s="98"/>
      <c r="K443" s="98"/>
      <c r="L443" s="98"/>
      <c r="M443" s="98"/>
      <c r="N443" s="98"/>
      <c r="O443" s="98"/>
      <c r="P443" s="37" t="s">
        <v>479</v>
      </c>
    </row>
    <row r="444" spans="2:16" ht="20.100000000000001" customHeight="1">
      <c r="B444" s="152" t="s">
        <v>243</v>
      </c>
      <c r="C444" s="90"/>
      <c r="D444" s="90" t="s">
        <v>258</v>
      </c>
      <c r="E444" s="90"/>
      <c r="F444" s="90"/>
      <c r="G444" s="90"/>
      <c r="H444" s="82">
        <v>7</v>
      </c>
      <c r="I444" s="98"/>
      <c r="J444" s="98"/>
      <c r="K444" s="98"/>
      <c r="L444" s="98"/>
      <c r="M444" s="98"/>
      <c r="N444" s="98"/>
      <c r="O444" s="98"/>
      <c r="P444" s="37" t="s">
        <v>479</v>
      </c>
    </row>
    <row r="445" spans="2:16" ht="20.100000000000001" customHeight="1">
      <c r="B445" s="152"/>
      <c r="C445" s="90"/>
      <c r="D445" s="90" t="s">
        <v>259</v>
      </c>
      <c r="E445" s="90"/>
      <c r="F445" s="90"/>
      <c r="G445" s="90"/>
      <c r="H445" s="82">
        <v>9</v>
      </c>
      <c r="I445" s="98"/>
      <c r="J445" s="98"/>
      <c r="K445" s="98"/>
      <c r="L445" s="98"/>
      <c r="M445" s="98"/>
      <c r="N445" s="98"/>
      <c r="O445" s="98"/>
      <c r="P445" s="37" t="s">
        <v>479</v>
      </c>
    </row>
    <row r="446" spans="2:16" ht="20.100000000000001" customHeight="1">
      <c r="B446" s="152"/>
      <c r="C446" s="90"/>
      <c r="D446" s="90" t="s">
        <v>260</v>
      </c>
      <c r="E446" s="90"/>
      <c r="F446" s="90"/>
      <c r="G446" s="90"/>
      <c r="H446" s="82">
        <v>33</v>
      </c>
      <c r="I446" s="98"/>
      <c r="J446" s="98"/>
      <c r="K446" s="98"/>
      <c r="L446" s="98"/>
      <c r="M446" s="98"/>
      <c r="N446" s="98"/>
      <c r="O446" s="98"/>
      <c r="P446" s="37" t="s">
        <v>479</v>
      </c>
    </row>
    <row r="447" spans="2:16" ht="20.100000000000001" customHeight="1">
      <c r="B447" s="152"/>
      <c r="C447" s="90"/>
      <c r="D447" s="90" t="s">
        <v>261</v>
      </c>
      <c r="E447" s="90"/>
      <c r="F447" s="90"/>
      <c r="G447" s="90"/>
      <c r="H447" s="82">
        <v>23</v>
      </c>
      <c r="I447" s="98"/>
      <c r="J447" s="98"/>
      <c r="K447" s="98"/>
      <c r="L447" s="98"/>
      <c r="M447" s="98"/>
      <c r="N447" s="98"/>
      <c r="O447" s="98"/>
      <c r="P447" s="37" t="s">
        <v>479</v>
      </c>
    </row>
    <row r="448" spans="2:16" ht="20.100000000000001" customHeight="1">
      <c r="B448" s="152"/>
      <c r="C448" s="90"/>
      <c r="D448" s="90" t="s">
        <v>262</v>
      </c>
      <c r="E448" s="90"/>
      <c r="F448" s="90"/>
      <c r="G448" s="90"/>
      <c r="H448" s="82">
        <v>6</v>
      </c>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80.209999999999994</v>
      </c>
      <c r="I452" s="147"/>
      <c r="J452" s="147"/>
      <c r="K452" s="147"/>
      <c r="L452" s="147"/>
      <c r="M452" s="147"/>
      <c r="N452" s="147"/>
      <c r="O452" s="147"/>
      <c r="P452" s="49" t="s">
        <v>485</v>
      </c>
    </row>
    <row r="453" spans="2:20" ht="20.100000000000001" customHeight="1">
      <c r="B453" s="152" t="s">
        <v>266</v>
      </c>
      <c r="C453" s="90"/>
      <c r="D453" s="90"/>
      <c r="E453" s="90"/>
      <c r="F453" s="90"/>
      <c r="G453" s="90"/>
      <c r="H453" s="82">
        <v>78</v>
      </c>
      <c r="I453" s="98"/>
      <c r="J453" s="98"/>
      <c r="K453" s="98"/>
      <c r="L453" s="98"/>
      <c r="M453" s="98"/>
      <c r="N453" s="98"/>
      <c r="O453" s="98"/>
      <c r="P453" s="37" t="s">
        <v>477</v>
      </c>
    </row>
    <row r="454" spans="2:20" ht="20.100000000000001" customHeight="1">
      <c r="B454" s="152" t="s">
        <v>267</v>
      </c>
      <c r="C454" s="90"/>
      <c r="D454" s="90"/>
      <c r="E454" s="90"/>
      <c r="F454" s="90"/>
      <c r="G454" s="90"/>
      <c r="H454" s="82">
        <v>98.7</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3</v>
      </c>
      <c r="I460" s="98"/>
      <c r="J460" s="98"/>
      <c r="K460" s="98"/>
      <c r="L460" s="98"/>
      <c r="M460" s="98"/>
      <c r="N460" s="98"/>
      <c r="O460" s="98"/>
      <c r="P460" s="37" t="s">
        <v>479</v>
      </c>
    </row>
    <row r="461" spans="2:20" ht="20.100000000000001" customHeight="1">
      <c r="B461" s="414"/>
      <c r="C461" s="415"/>
      <c r="D461" s="415"/>
      <c r="E461" s="90" t="s">
        <v>277</v>
      </c>
      <c r="F461" s="90"/>
      <c r="G461" s="90"/>
      <c r="H461" s="82">
        <v>12</v>
      </c>
      <c r="I461" s="98"/>
      <c r="J461" s="98"/>
      <c r="K461" s="98"/>
      <c r="L461" s="98"/>
      <c r="M461" s="98"/>
      <c r="N461" s="98"/>
      <c r="O461" s="98"/>
      <c r="P461" s="37" t="s">
        <v>479</v>
      </c>
    </row>
    <row r="462" spans="2:20" ht="20.100000000000001" customHeight="1">
      <c r="B462" s="414"/>
      <c r="C462" s="415"/>
      <c r="D462" s="415"/>
      <c r="E462" s="90" t="s">
        <v>415</v>
      </c>
      <c r="F462" s="90"/>
      <c r="G462" s="90"/>
      <c r="H462" s="82">
        <v>3</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15</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2579</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 customHeight="1">
      <c r="B474" s="407"/>
      <c r="C474" s="232" t="s">
        <v>279</v>
      </c>
      <c r="D474" s="140"/>
      <c r="E474" s="140"/>
      <c r="F474" s="140"/>
      <c r="G474" s="141"/>
      <c r="H474" s="87" t="s">
        <v>2612</v>
      </c>
      <c r="I474" s="102"/>
      <c r="J474" s="102"/>
      <c r="K474" s="102"/>
      <c r="L474" s="102"/>
      <c r="M474" s="102"/>
      <c r="N474" s="102"/>
      <c r="O474" s="102"/>
      <c r="P474" s="103"/>
    </row>
    <row r="475" spans="1:20" ht="20.100000000000001" customHeight="1">
      <c r="B475" s="408"/>
      <c r="C475" s="232" t="s">
        <v>14</v>
      </c>
      <c r="D475" s="140"/>
      <c r="E475" s="140"/>
      <c r="F475" s="140"/>
      <c r="G475" s="141"/>
      <c r="H475" s="228" t="s">
        <v>2536</v>
      </c>
      <c r="I475" s="229"/>
      <c r="J475" s="35" t="s">
        <v>469</v>
      </c>
      <c r="K475" s="229" t="s">
        <v>2537</v>
      </c>
      <c r="L475" s="229"/>
      <c r="M475" s="35" t="s">
        <v>469</v>
      </c>
      <c r="N475" s="229" t="s">
        <v>2538</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 customHeight="1">
      <c r="B479" s="408"/>
      <c r="C479" s="232" t="s">
        <v>284</v>
      </c>
      <c r="D479" s="140"/>
      <c r="E479" s="140"/>
      <c r="F479" s="140"/>
      <c r="G479" s="141"/>
      <c r="H479" s="87" t="s">
        <v>2580</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 customHeight="1">
      <c r="B481" s="419"/>
      <c r="C481" s="232" t="s">
        <v>279</v>
      </c>
      <c r="D481" s="140"/>
      <c r="E481" s="140"/>
      <c r="F481" s="140"/>
      <c r="G481" s="141"/>
      <c r="H481" s="87" t="s">
        <v>2613</v>
      </c>
      <c r="I481" s="102"/>
      <c r="J481" s="102"/>
      <c r="K481" s="102"/>
      <c r="L481" s="102"/>
      <c r="M481" s="102"/>
      <c r="N481" s="102"/>
      <c r="O481" s="102"/>
      <c r="P481" s="103"/>
    </row>
    <row r="482" spans="2:16" ht="20.100000000000001" customHeight="1">
      <c r="B482" s="419"/>
      <c r="C482" s="232" t="s">
        <v>14</v>
      </c>
      <c r="D482" s="140"/>
      <c r="E482" s="140"/>
      <c r="F482" s="140"/>
      <c r="G482" s="141"/>
      <c r="H482" s="228" t="s">
        <v>2536</v>
      </c>
      <c r="I482" s="229"/>
      <c r="J482" s="35" t="s">
        <v>469</v>
      </c>
      <c r="K482" s="229" t="s">
        <v>2614</v>
      </c>
      <c r="L482" s="229"/>
      <c r="M482" s="35" t="s">
        <v>469</v>
      </c>
      <c r="N482" s="229" t="s">
        <v>2615</v>
      </c>
      <c r="O482" s="229"/>
      <c r="P482" s="230"/>
    </row>
    <row r="483" spans="2:16" ht="20.100000000000001" customHeight="1">
      <c r="B483" s="419"/>
      <c r="C483" s="237" t="s">
        <v>280</v>
      </c>
      <c r="D483" s="220"/>
      <c r="E483" s="221"/>
      <c r="F483" s="245" t="s">
        <v>281</v>
      </c>
      <c r="G483" s="247"/>
      <c r="H483" s="23">
        <v>9</v>
      </c>
      <c r="I483" s="35" t="s">
        <v>486</v>
      </c>
      <c r="J483" s="24">
        <v>0</v>
      </c>
      <c r="K483" s="35" t="s">
        <v>487</v>
      </c>
      <c r="L483" s="56" t="s">
        <v>435</v>
      </c>
      <c r="M483" s="24">
        <v>17</v>
      </c>
      <c r="N483" s="35" t="s">
        <v>486</v>
      </c>
      <c r="O483" s="24">
        <v>0</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 customHeight="1">
      <c r="B486" s="419"/>
      <c r="C486" s="75" t="s">
        <v>284</v>
      </c>
      <c r="D486" s="76"/>
      <c r="E486" s="76"/>
      <c r="F486" s="76"/>
      <c r="G486" s="116"/>
      <c r="H486" s="87" t="s">
        <v>2616</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 customHeight="1">
      <c r="B488" s="419"/>
      <c r="C488" s="232" t="s">
        <v>279</v>
      </c>
      <c r="D488" s="140"/>
      <c r="E488" s="140"/>
      <c r="F488" s="140"/>
      <c r="G488" s="141"/>
      <c r="H488" s="87" t="s">
        <v>2617</v>
      </c>
      <c r="I488" s="102"/>
      <c r="J488" s="102"/>
      <c r="K488" s="102"/>
      <c r="L488" s="102"/>
      <c r="M488" s="102"/>
      <c r="N488" s="102"/>
      <c r="O488" s="102"/>
      <c r="P488" s="103"/>
    </row>
    <row r="489" spans="2:16" ht="20.100000000000001" customHeight="1">
      <c r="B489" s="419"/>
      <c r="C489" s="232" t="s">
        <v>14</v>
      </c>
      <c r="D489" s="140"/>
      <c r="E489" s="140"/>
      <c r="F489" s="140"/>
      <c r="G489" s="141"/>
      <c r="H489" s="228" t="s">
        <v>2618</v>
      </c>
      <c r="I489" s="229"/>
      <c r="J489" s="35" t="s">
        <v>469</v>
      </c>
      <c r="K489" s="229" t="s">
        <v>2619</v>
      </c>
      <c r="L489" s="229"/>
      <c r="M489" s="35" t="s">
        <v>469</v>
      </c>
      <c r="N489" s="229" t="s">
        <v>2620</v>
      </c>
      <c r="O489" s="229"/>
      <c r="P489" s="230"/>
    </row>
    <row r="490" spans="2:16" ht="20.100000000000001" customHeight="1">
      <c r="B490" s="419"/>
      <c r="C490" s="237" t="s">
        <v>280</v>
      </c>
      <c r="D490" s="220"/>
      <c r="E490" s="221"/>
      <c r="F490" s="245" t="s">
        <v>281</v>
      </c>
      <c r="G490" s="247"/>
      <c r="H490" s="23">
        <v>9</v>
      </c>
      <c r="I490" s="35" t="s">
        <v>486</v>
      </c>
      <c r="J490" s="24">
        <v>0</v>
      </c>
      <c r="K490" s="35" t="s">
        <v>487</v>
      </c>
      <c r="L490" s="56" t="s">
        <v>435</v>
      </c>
      <c r="M490" s="24">
        <v>17</v>
      </c>
      <c r="N490" s="35" t="s">
        <v>486</v>
      </c>
      <c r="O490" s="24">
        <v>0</v>
      </c>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 customHeight="1">
      <c r="B493" s="419"/>
      <c r="C493" s="75" t="s">
        <v>284</v>
      </c>
      <c r="D493" s="76"/>
      <c r="E493" s="76"/>
      <c r="F493" s="76"/>
      <c r="G493" s="116"/>
      <c r="H493" s="87" t="s">
        <v>2616</v>
      </c>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2549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2621</v>
      </c>
      <c r="M512" s="92"/>
      <c r="N512" s="92"/>
      <c r="O512" s="93"/>
      <c r="P512" s="94"/>
    </row>
    <row r="513" spans="2:20" ht="20.100000000000001" customHeight="1">
      <c r="B513" s="219" t="s">
        <v>287</v>
      </c>
      <c r="C513" s="220"/>
      <c r="D513" s="220"/>
      <c r="E513" s="220"/>
      <c r="F513" s="220"/>
      <c r="G513" s="221"/>
      <c r="H513" s="82" t="s">
        <v>2549</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2621</v>
      </c>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 customHeight="1">
      <c r="B521" s="222"/>
      <c r="C521" s="223"/>
      <c r="D521" s="223"/>
      <c r="E521" s="224"/>
      <c r="F521" s="218"/>
      <c r="G521" s="232" t="s">
        <v>2512</v>
      </c>
      <c r="H521" s="140"/>
      <c r="I521" s="141"/>
      <c r="J521" s="489" t="s">
        <v>2622</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2548</v>
      </c>
      <c r="K522" s="81"/>
      <c r="L522" s="81"/>
      <c r="M522" s="81"/>
      <c r="N522" s="81"/>
      <c r="O522" s="82"/>
      <c r="P522" s="83"/>
      <c r="S522" s="15" t="str">
        <f>IF($F$519=MST!$I$6,IF(J522="","未記入",""),"")</f>
        <v/>
      </c>
    </row>
    <row r="523" spans="2:20" ht="20.100000000000001" customHeight="1">
      <c r="B523" s="219" t="s">
        <v>2514</v>
      </c>
      <c r="C523" s="220"/>
      <c r="D523" s="220"/>
      <c r="E523" s="221"/>
      <c r="F523" s="82" t="s">
        <v>2548</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2623</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2623</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2623</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2623</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2581</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2548</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t="s">
        <v>2582</v>
      </c>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t="s">
        <v>2583</v>
      </c>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2549</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2548</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2549</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2549</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2549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2549</v>
      </c>
      <c r="M560" s="98"/>
      <c r="N560" s="98"/>
      <c r="O560" s="98"/>
      <c r="P560" s="99"/>
      <c r="Q560" s="2"/>
      <c r="R560" s="2"/>
      <c r="S560" s="15" t="str">
        <f t="shared" si="4"/>
        <v/>
      </c>
      <c r="T560" s="69"/>
      <c r="U560" s="2"/>
      <c r="V560" s="2"/>
    </row>
    <row r="561" spans="2:20" ht="20.100000000000001" customHeight="1">
      <c r="B561" s="306" t="s">
        <v>296</v>
      </c>
      <c r="C561" s="90"/>
      <c r="D561" s="90"/>
      <c r="E561" s="90"/>
      <c r="F561" s="82" t="s">
        <v>2548</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2549</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2548</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2549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t="s">
        <v>2584</v>
      </c>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2585</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2586</v>
      </c>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H481:P481"/>
    <mergeCell ref="H488:P488"/>
    <mergeCell ref="L512:P512"/>
    <mergeCell ref="L515:P515"/>
    <mergeCell ref="J521:P521"/>
    <mergeCell ref="D230:E233"/>
    <mergeCell ref="B200:C233"/>
    <mergeCell ref="B519:E522"/>
    <mergeCell ref="F519:P519"/>
    <mergeCell ref="F520:P520"/>
    <mergeCell ref="F521:F522"/>
    <mergeCell ref="G521:I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K503:L503"/>
    <mergeCell ref="N503:P503"/>
    <mergeCell ref="C504:E506"/>
    <mergeCell ref="F504:G504"/>
    <mergeCell ref="K333:P333"/>
    <mergeCell ref="K335:P335"/>
    <mergeCell ref="F370:P370"/>
    <mergeCell ref="F371:P371"/>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C489:G489"/>
    <mergeCell ref="H489:I489"/>
    <mergeCell ref="K489:L489"/>
    <mergeCell ref="B481:B486"/>
    <mergeCell ref="C481:G481"/>
    <mergeCell ref="C482:G482"/>
    <mergeCell ref="H482:I482"/>
    <mergeCell ref="K482:L482"/>
    <mergeCell ref="N482:P482"/>
    <mergeCell ref="C483:E485"/>
    <mergeCell ref="F483:G483"/>
    <mergeCell ref="F484:G484"/>
    <mergeCell ref="B480:P480"/>
    <mergeCell ref="H474:P474"/>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B398:F398"/>
    <mergeCell ref="G398:H398"/>
    <mergeCell ref="I398:J398"/>
    <mergeCell ref="K398:P398"/>
    <mergeCell ref="G397:P397"/>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D371:E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G334:J334"/>
    <mergeCell ref="K334:P334"/>
    <mergeCell ref="G335:J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M50" sqref="M50:Q5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2590</v>
      </c>
      <c r="K4" s="492"/>
      <c r="L4" s="492"/>
      <c r="M4" s="491" t="s">
        <v>2535</v>
      </c>
      <c r="N4" s="492"/>
      <c r="O4" s="492"/>
      <c r="P4" s="492"/>
      <c r="Q4" s="492"/>
      <c r="R4" s="65" t="s">
        <v>2562</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t="s">
        <v>2591</v>
      </c>
      <c r="K9" s="492"/>
      <c r="L9" s="492"/>
      <c r="M9" s="491" t="s">
        <v>2535</v>
      </c>
      <c r="N9" s="492"/>
      <c r="O9" s="492"/>
      <c r="P9" s="492"/>
      <c r="Q9" s="492"/>
      <c r="R9" s="65" t="s">
        <v>2562</v>
      </c>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2590</v>
      </c>
      <c r="K48" s="492"/>
      <c r="L48" s="492"/>
      <c r="M48" s="491" t="s">
        <v>2535</v>
      </c>
      <c r="N48" s="492"/>
      <c r="O48" s="492"/>
      <c r="P48" s="492"/>
      <c r="Q48" s="492"/>
      <c r="R48" s="65" t="s">
        <v>2562</v>
      </c>
      <c r="S48" s="25"/>
    </row>
    <row r="49" spans="2:19" ht="50.1" customHeight="1">
      <c r="B49" s="516"/>
      <c r="C49" s="500" t="s">
        <v>409</v>
      </c>
      <c r="D49" s="500"/>
      <c r="E49" s="500"/>
      <c r="F49" s="500"/>
      <c r="G49" s="500"/>
      <c r="H49" s="498" t="s">
        <v>2359</v>
      </c>
      <c r="I49" s="499"/>
      <c r="J49" s="491" t="s">
        <v>2591</v>
      </c>
      <c r="K49" s="492"/>
      <c r="L49" s="492"/>
      <c r="M49" s="491" t="s">
        <v>2535</v>
      </c>
      <c r="N49" s="492"/>
      <c r="O49" s="492"/>
      <c r="P49" s="492"/>
      <c r="Q49" s="492"/>
      <c r="R49" s="65" t="s">
        <v>2562</v>
      </c>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0" sqref="AE30:AN30"/>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 customHeight="1">
      <c r="A7" s="597"/>
      <c r="B7" s="557" t="s">
        <v>359</v>
      </c>
      <c r="C7" s="557"/>
      <c r="D7" s="557"/>
      <c r="E7" s="557"/>
      <c r="F7" s="557"/>
      <c r="G7" s="557"/>
      <c r="H7" s="557"/>
      <c r="I7" s="557"/>
      <c r="J7" s="578"/>
      <c r="K7" s="579"/>
      <c r="L7" s="579"/>
      <c r="M7" s="579"/>
      <c r="N7" s="579"/>
      <c r="O7" s="580"/>
      <c r="P7" s="578" t="s">
        <v>2549</v>
      </c>
      <c r="Q7" s="579"/>
      <c r="R7" s="579"/>
      <c r="S7" s="579"/>
      <c r="T7" s="579"/>
      <c r="U7" s="580"/>
      <c r="V7" s="550" t="s">
        <v>2562</v>
      </c>
      <c r="W7" s="550"/>
      <c r="X7" s="550"/>
      <c r="Y7" s="550"/>
      <c r="Z7" s="550"/>
      <c r="AA7" s="550"/>
      <c r="AB7" s="541"/>
      <c r="AC7" s="542"/>
      <c r="AD7" s="542"/>
      <c r="AE7" s="541" t="s">
        <v>2597</v>
      </c>
      <c r="AF7" s="542"/>
      <c r="AG7" s="542"/>
      <c r="AH7" s="542"/>
      <c r="AI7" s="542"/>
      <c r="AJ7" s="542"/>
      <c r="AK7" s="542"/>
      <c r="AL7" s="542"/>
      <c r="AM7" s="542"/>
      <c r="AN7" s="543"/>
    </row>
    <row r="8" spans="1:44" ht="39.9" customHeight="1">
      <c r="A8" s="597"/>
      <c r="B8" s="554" t="s">
        <v>360</v>
      </c>
      <c r="C8" s="554"/>
      <c r="D8" s="554"/>
      <c r="E8" s="554"/>
      <c r="F8" s="554"/>
      <c r="G8" s="554"/>
      <c r="H8" s="554"/>
      <c r="I8" s="554"/>
      <c r="J8" s="538"/>
      <c r="K8" s="539"/>
      <c r="L8" s="539"/>
      <c r="M8" s="539"/>
      <c r="N8" s="539"/>
      <c r="O8" s="540"/>
      <c r="P8" s="538" t="s">
        <v>2549</v>
      </c>
      <c r="Q8" s="539"/>
      <c r="R8" s="539"/>
      <c r="S8" s="539"/>
      <c r="T8" s="539"/>
      <c r="U8" s="540"/>
      <c r="V8" s="553" t="s">
        <v>2562</v>
      </c>
      <c r="W8" s="553"/>
      <c r="X8" s="553"/>
      <c r="Y8" s="553"/>
      <c r="Z8" s="553"/>
      <c r="AA8" s="553"/>
      <c r="AB8" s="544"/>
      <c r="AC8" s="545"/>
      <c r="AD8" s="545"/>
      <c r="AE8" s="544" t="s">
        <v>2597</v>
      </c>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2549</v>
      </c>
      <c r="Q9" s="539"/>
      <c r="R9" s="539"/>
      <c r="S9" s="539"/>
      <c r="T9" s="539"/>
      <c r="U9" s="540"/>
      <c r="V9" s="553"/>
      <c r="W9" s="553"/>
      <c r="X9" s="553"/>
      <c r="Y9" s="553" t="s">
        <v>2562</v>
      </c>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c r="K10" s="539"/>
      <c r="L10" s="539"/>
      <c r="M10" s="539"/>
      <c r="N10" s="539"/>
      <c r="O10" s="540"/>
      <c r="P10" s="538" t="s">
        <v>2549</v>
      </c>
      <c r="Q10" s="539"/>
      <c r="R10" s="539"/>
      <c r="S10" s="539"/>
      <c r="T10" s="539"/>
      <c r="U10" s="540"/>
      <c r="V10" s="553" t="s">
        <v>2562</v>
      </c>
      <c r="W10" s="553"/>
      <c r="X10" s="553"/>
      <c r="Y10" s="553"/>
      <c r="Z10" s="553"/>
      <c r="AA10" s="553"/>
      <c r="AB10" s="544"/>
      <c r="AC10" s="545"/>
      <c r="AD10" s="545"/>
      <c r="AE10" s="544" t="s">
        <v>2597</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c r="K11" s="539"/>
      <c r="L11" s="539"/>
      <c r="M11" s="539"/>
      <c r="N11" s="539"/>
      <c r="O11" s="540"/>
      <c r="P11" s="538" t="s">
        <v>2549</v>
      </c>
      <c r="Q11" s="539"/>
      <c r="R11" s="539"/>
      <c r="S11" s="539"/>
      <c r="T11" s="539"/>
      <c r="U11" s="540"/>
      <c r="V11" s="553" t="s">
        <v>2562</v>
      </c>
      <c r="W11" s="553"/>
      <c r="X11" s="553"/>
      <c r="Y11" s="553"/>
      <c r="Z11" s="553"/>
      <c r="AA11" s="553"/>
      <c r="AB11" s="544"/>
      <c r="AC11" s="545"/>
      <c r="AD11" s="545"/>
      <c r="AE11" s="544" t="s">
        <v>2597</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c r="K12" s="539"/>
      <c r="L12" s="539"/>
      <c r="M12" s="539"/>
      <c r="N12" s="539"/>
      <c r="O12" s="540"/>
      <c r="P12" s="538" t="s">
        <v>2549</v>
      </c>
      <c r="Q12" s="539"/>
      <c r="R12" s="539"/>
      <c r="S12" s="539"/>
      <c r="T12" s="539"/>
      <c r="U12" s="540"/>
      <c r="V12" s="553" t="s">
        <v>2562</v>
      </c>
      <c r="W12" s="553"/>
      <c r="X12" s="553"/>
      <c r="Y12" s="553"/>
      <c r="Z12" s="553"/>
      <c r="AA12" s="553"/>
      <c r="AB12" s="544"/>
      <c r="AC12" s="545"/>
      <c r="AD12" s="545"/>
      <c r="AE12" s="544" t="s">
        <v>2597</v>
      </c>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c r="K13" s="539"/>
      <c r="L13" s="539"/>
      <c r="M13" s="539"/>
      <c r="N13" s="539"/>
      <c r="O13" s="540"/>
      <c r="P13" s="538" t="s">
        <v>2549</v>
      </c>
      <c r="Q13" s="539"/>
      <c r="R13" s="539"/>
      <c r="S13" s="539"/>
      <c r="T13" s="539"/>
      <c r="U13" s="540"/>
      <c r="V13" s="553" t="s">
        <v>2562</v>
      </c>
      <c r="W13" s="553"/>
      <c r="X13" s="553"/>
      <c r="Y13" s="553"/>
      <c r="Z13" s="553"/>
      <c r="AA13" s="553"/>
      <c r="AB13" s="544"/>
      <c r="AC13" s="545"/>
      <c r="AD13" s="545"/>
      <c r="AE13" s="544" t="s">
        <v>2597</v>
      </c>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c r="K14" s="539"/>
      <c r="L14" s="539"/>
      <c r="M14" s="539"/>
      <c r="N14" s="539"/>
      <c r="O14" s="540"/>
      <c r="P14" s="538" t="s">
        <v>2549</v>
      </c>
      <c r="Q14" s="539"/>
      <c r="R14" s="539"/>
      <c r="S14" s="539"/>
      <c r="T14" s="539"/>
      <c r="U14" s="540"/>
      <c r="V14" s="553" t="s">
        <v>2562</v>
      </c>
      <c r="W14" s="553"/>
      <c r="X14" s="553"/>
      <c r="Y14" s="553"/>
      <c r="Z14" s="553"/>
      <c r="AA14" s="553"/>
      <c r="AB14" s="544" t="s">
        <v>2592</v>
      </c>
      <c r="AC14" s="545"/>
      <c r="AD14" s="545"/>
      <c r="AE14" s="544"/>
      <c r="AF14" s="545"/>
      <c r="AG14" s="545"/>
      <c r="AH14" s="545"/>
      <c r="AI14" s="545"/>
      <c r="AJ14" s="545"/>
      <c r="AK14" s="545"/>
      <c r="AL14" s="545"/>
      <c r="AM14" s="545"/>
      <c r="AN14" s="546"/>
    </row>
    <row r="15" spans="1:44" s="72" customFormat="1" ht="39.9" customHeight="1" thickBot="1">
      <c r="A15" s="598"/>
      <c r="B15" s="558" t="s">
        <v>2524</v>
      </c>
      <c r="C15" s="558"/>
      <c r="D15" s="558"/>
      <c r="E15" s="558"/>
      <c r="F15" s="558"/>
      <c r="G15" s="558"/>
      <c r="H15" s="558"/>
      <c r="I15" s="558"/>
      <c r="J15" s="590"/>
      <c r="K15" s="591"/>
      <c r="L15" s="591"/>
      <c r="M15" s="591"/>
      <c r="N15" s="591"/>
      <c r="O15" s="592"/>
      <c r="P15" s="590" t="s">
        <v>2549</v>
      </c>
      <c r="Q15" s="591"/>
      <c r="R15" s="591"/>
      <c r="S15" s="591"/>
      <c r="T15" s="591"/>
      <c r="U15" s="592"/>
      <c r="V15" s="593" t="s">
        <v>2562</v>
      </c>
      <c r="W15" s="593"/>
      <c r="X15" s="593"/>
      <c r="Y15" s="593"/>
      <c r="Z15" s="593"/>
      <c r="AA15" s="593"/>
      <c r="AB15" s="594"/>
      <c r="AC15" s="595"/>
      <c r="AD15" s="595"/>
      <c r="AE15" s="594" t="s">
        <v>2597</v>
      </c>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 customHeight="1">
      <c r="A17" s="536"/>
      <c r="B17" s="557" t="s">
        <v>367</v>
      </c>
      <c r="C17" s="557"/>
      <c r="D17" s="557"/>
      <c r="E17" s="557"/>
      <c r="F17" s="557"/>
      <c r="G17" s="557"/>
      <c r="H17" s="557"/>
      <c r="I17" s="557"/>
      <c r="J17" s="578"/>
      <c r="K17" s="579"/>
      <c r="L17" s="579"/>
      <c r="M17" s="579"/>
      <c r="N17" s="579"/>
      <c r="O17" s="580"/>
      <c r="P17" s="578" t="s">
        <v>2549</v>
      </c>
      <c r="Q17" s="579"/>
      <c r="R17" s="579"/>
      <c r="S17" s="579"/>
      <c r="T17" s="579"/>
      <c r="U17" s="580"/>
      <c r="V17" s="550" t="s">
        <v>2562</v>
      </c>
      <c r="W17" s="550"/>
      <c r="X17" s="550"/>
      <c r="Y17" s="550"/>
      <c r="Z17" s="550"/>
      <c r="AA17" s="550"/>
      <c r="AB17" s="541"/>
      <c r="AC17" s="542"/>
      <c r="AD17" s="542"/>
      <c r="AE17" s="541" t="s">
        <v>2598</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c r="K18" s="539"/>
      <c r="L18" s="539"/>
      <c r="M18" s="539"/>
      <c r="N18" s="539"/>
      <c r="O18" s="540"/>
      <c r="P18" s="538" t="s">
        <v>2549</v>
      </c>
      <c r="Q18" s="539"/>
      <c r="R18" s="539"/>
      <c r="S18" s="539"/>
      <c r="T18" s="539"/>
      <c r="U18" s="540"/>
      <c r="V18" s="553" t="s">
        <v>2562</v>
      </c>
      <c r="W18" s="553"/>
      <c r="X18" s="553"/>
      <c r="Y18" s="553"/>
      <c r="Z18" s="553"/>
      <c r="AA18" s="553"/>
      <c r="AB18" s="544"/>
      <c r="AC18" s="545"/>
      <c r="AD18" s="545"/>
      <c r="AE18" s="544" t="s">
        <v>2598</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c r="K19" s="539"/>
      <c r="L19" s="539"/>
      <c r="M19" s="539"/>
      <c r="N19" s="539"/>
      <c r="O19" s="540"/>
      <c r="P19" s="538" t="s">
        <v>2549</v>
      </c>
      <c r="Q19" s="539"/>
      <c r="R19" s="539"/>
      <c r="S19" s="539"/>
      <c r="T19" s="539"/>
      <c r="U19" s="540"/>
      <c r="V19" s="553" t="s">
        <v>2562</v>
      </c>
      <c r="W19" s="553"/>
      <c r="X19" s="553"/>
      <c r="Y19" s="553"/>
      <c r="Z19" s="553"/>
      <c r="AA19" s="553"/>
      <c r="AB19" s="544"/>
      <c r="AC19" s="545"/>
      <c r="AD19" s="545"/>
      <c r="AE19" s="544" t="s">
        <v>2598</v>
      </c>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c r="K20" s="539"/>
      <c r="L20" s="539"/>
      <c r="M20" s="539"/>
      <c r="N20" s="539"/>
      <c r="O20" s="540"/>
      <c r="P20" s="538" t="s">
        <v>2549</v>
      </c>
      <c r="Q20" s="539"/>
      <c r="R20" s="539"/>
      <c r="S20" s="539"/>
      <c r="T20" s="539"/>
      <c r="U20" s="540"/>
      <c r="V20" s="553" t="s">
        <v>2562</v>
      </c>
      <c r="W20" s="553"/>
      <c r="X20" s="553"/>
      <c r="Y20" s="553"/>
      <c r="Z20" s="553"/>
      <c r="AA20" s="553"/>
      <c r="AB20" s="544"/>
      <c r="AC20" s="545"/>
      <c r="AD20" s="545"/>
      <c r="AE20" s="544" t="s">
        <v>2597</v>
      </c>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2548</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2549</v>
      </c>
      <c r="Q22" s="539"/>
      <c r="R22" s="539"/>
      <c r="S22" s="539"/>
      <c r="T22" s="539"/>
      <c r="U22" s="540"/>
      <c r="V22" s="553" t="s">
        <v>2562</v>
      </c>
      <c r="W22" s="553"/>
      <c r="X22" s="553"/>
      <c r="Y22" s="553"/>
      <c r="Z22" s="553"/>
      <c r="AA22" s="553"/>
      <c r="AB22" s="544" t="s">
        <v>2594</v>
      </c>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2549</v>
      </c>
      <c r="Q23" s="539"/>
      <c r="R23" s="539"/>
      <c r="S23" s="539"/>
      <c r="T23" s="539"/>
      <c r="U23" s="540"/>
      <c r="V23" s="553"/>
      <c r="W23" s="553"/>
      <c r="X23" s="553"/>
      <c r="Y23" s="553" t="s">
        <v>2562</v>
      </c>
      <c r="Z23" s="553"/>
      <c r="AA23" s="553"/>
      <c r="AB23" s="544" t="s">
        <v>2593</v>
      </c>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c r="K24" s="539"/>
      <c r="L24" s="539"/>
      <c r="M24" s="539"/>
      <c r="N24" s="539"/>
      <c r="O24" s="540"/>
      <c r="P24" s="538" t="s">
        <v>2549</v>
      </c>
      <c r="Q24" s="539"/>
      <c r="R24" s="539"/>
      <c r="S24" s="539"/>
      <c r="T24" s="539"/>
      <c r="U24" s="540"/>
      <c r="V24" s="553"/>
      <c r="W24" s="553"/>
      <c r="X24" s="553"/>
      <c r="Y24" s="553" t="s">
        <v>2562</v>
      </c>
      <c r="Z24" s="553"/>
      <c r="AA24" s="553"/>
      <c r="AB24" s="544" t="s">
        <v>2592</v>
      </c>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c r="K25" s="539"/>
      <c r="L25" s="539"/>
      <c r="M25" s="539"/>
      <c r="N25" s="539"/>
      <c r="O25" s="540"/>
      <c r="P25" s="538" t="s">
        <v>2549</v>
      </c>
      <c r="Q25" s="539"/>
      <c r="R25" s="539"/>
      <c r="S25" s="539"/>
      <c r="T25" s="539"/>
      <c r="U25" s="540"/>
      <c r="V25" s="553"/>
      <c r="W25" s="553"/>
      <c r="X25" s="553"/>
      <c r="Y25" s="553" t="s">
        <v>2562</v>
      </c>
      <c r="Z25" s="553"/>
      <c r="AA25" s="553"/>
      <c r="AB25" s="544" t="s">
        <v>2592</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2548</v>
      </c>
      <c r="Q26" s="582"/>
      <c r="R26" s="582"/>
      <c r="S26" s="582"/>
      <c r="T26" s="582"/>
      <c r="U26" s="583"/>
      <c r="V26" s="552"/>
      <c r="W26" s="552"/>
      <c r="X26" s="552"/>
      <c r="Y26" s="552"/>
      <c r="Z26" s="552"/>
      <c r="AA26" s="552"/>
      <c r="AB26" s="547"/>
      <c r="AC26" s="548"/>
      <c r="AD26" s="548"/>
      <c r="AE26" s="547" t="s">
        <v>2595</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 customHeight="1">
      <c r="A28" s="536"/>
      <c r="B28" s="557" t="s">
        <v>377</v>
      </c>
      <c r="C28" s="557"/>
      <c r="D28" s="557"/>
      <c r="E28" s="557"/>
      <c r="F28" s="557"/>
      <c r="G28" s="557"/>
      <c r="H28" s="557"/>
      <c r="I28" s="557"/>
      <c r="J28" s="584"/>
      <c r="K28" s="585"/>
      <c r="L28" s="585"/>
      <c r="M28" s="585"/>
      <c r="N28" s="585"/>
      <c r="O28" s="586"/>
      <c r="P28" s="578" t="s">
        <v>2548</v>
      </c>
      <c r="Q28" s="579"/>
      <c r="R28" s="579"/>
      <c r="S28" s="579"/>
      <c r="T28" s="579"/>
      <c r="U28" s="580"/>
      <c r="V28" s="550"/>
      <c r="W28" s="550"/>
      <c r="X28" s="550"/>
      <c r="Y28" s="550"/>
      <c r="Z28" s="550"/>
      <c r="AA28" s="550"/>
      <c r="AB28" s="541"/>
      <c r="AC28" s="542"/>
      <c r="AD28" s="542"/>
      <c r="AE28" s="541" t="s">
        <v>2599</v>
      </c>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c r="K29" s="539"/>
      <c r="L29" s="539"/>
      <c r="M29" s="539"/>
      <c r="N29" s="539"/>
      <c r="O29" s="540"/>
      <c r="P29" s="538" t="s">
        <v>2549</v>
      </c>
      <c r="Q29" s="539"/>
      <c r="R29" s="539"/>
      <c r="S29" s="539"/>
      <c r="T29" s="539"/>
      <c r="U29" s="540"/>
      <c r="V29" s="553" t="s">
        <v>2562</v>
      </c>
      <c r="W29" s="553"/>
      <c r="X29" s="553"/>
      <c r="Y29" s="553"/>
      <c r="Z29" s="553"/>
      <c r="AA29" s="553"/>
      <c r="AB29" s="544"/>
      <c r="AC29" s="545"/>
      <c r="AD29" s="545"/>
      <c r="AE29" s="544" t="s">
        <v>2596</v>
      </c>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c r="K30" s="539"/>
      <c r="L30" s="539"/>
      <c r="M30" s="539"/>
      <c r="N30" s="539"/>
      <c r="O30" s="540"/>
      <c r="P30" s="538" t="s">
        <v>2549</v>
      </c>
      <c r="Q30" s="539"/>
      <c r="R30" s="539"/>
      <c r="S30" s="539"/>
      <c r="T30" s="539"/>
      <c r="U30" s="540"/>
      <c r="V30" s="553" t="s">
        <v>2562</v>
      </c>
      <c r="W30" s="553"/>
      <c r="X30" s="553"/>
      <c r="Y30" s="553"/>
      <c r="Z30" s="553"/>
      <c r="AA30" s="553"/>
      <c r="AB30" s="544"/>
      <c r="AC30" s="545"/>
      <c r="AD30" s="545"/>
      <c r="AE30" s="544" t="s">
        <v>2596</v>
      </c>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c r="K31" s="539"/>
      <c r="L31" s="539"/>
      <c r="M31" s="539"/>
      <c r="N31" s="539"/>
      <c r="O31" s="540"/>
      <c r="P31" s="538" t="s">
        <v>2549</v>
      </c>
      <c r="Q31" s="539"/>
      <c r="R31" s="539"/>
      <c r="S31" s="539"/>
      <c r="T31" s="539"/>
      <c r="U31" s="540"/>
      <c r="V31" s="553" t="s">
        <v>2562</v>
      </c>
      <c r="W31" s="553"/>
      <c r="X31" s="553"/>
      <c r="Y31" s="553"/>
      <c r="Z31" s="553"/>
      <c r="AA31" s="553"/>
      <c r="AB31" s="544"/>
      <c r="AC31" s="545"/>
      <c r="AD31" s="545"/>
      <c r="AE31" s="544" t="s">
        <v>2597</v>
      </c>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c r="K32" s="582"/>
      <c r="L32" s="582"/>
      <c r="M32" s="582"/>
      <c r="N32" s="582"/>
      <c r="O32" s="583"/>
      <c r="P32" s="581" t="s">
        <v>2549</v>
      </c>
      <c r="Q32" s="582"/>
      <c r="R32" s="582"/>
      <c r="S32" s="582"/>
      <c r="T32" s="582"/>
      <c r="U32" s="583"/>
      <c r="V32" s="552" t="s">
        <v>2562</v>
      </c>
      <c r="W32" s="552"/>
      <c r="X32" s="552"/>
      <c r="Y32" s="552"/>
      <c r="Z32" s="552"/>
      <c r="AA32" s="552"/>
      <c r="AB32" s="547"/>
      <c r="AC32" s="548"/>
      <c r="AD32" s="548"/>
      <c r="AE32" s="547" t="s">
        <v>2597</v>
      </c>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 customHeight="1">
      <c r="A34" s="536"/>
      <c r="B34" s="557" t="s">
        <v>382</v>
      </c>
      <c r="C34" s="557"/>
      <c r="D34" s="557"/>
      <c r="E34" s="557"/>
      <c r="F34" s="557"/>
      <c r="G34" s="557"/>
      <c r="H34" s="557"/>
      <c r="I34" s="557"/>
      <c r="J34" s="578"/>
      <c r="K34" s="579"/>
      <c r="L34" s="579"/>
      <c r="M34" s="579"/>
      <c r="N34" s="579"/>
      <c r="O34" s="580"/>
      <c r="P34" s="578" t="s">
        <v>2549</v>
      </c>
      <c r="Q34" s="579"/>
      <c r="R34" s="579"/>
      <c r="S34" s="579"/>
      <c r="T34" s="579"/>
      <c r="U34" s="580"/>
      <c r="V34" s="550"/>
      <c r="W34" s="550"/>
      <c r="X34" s="550"/>
      <c r="Y34" s="550" t="s">
        <v>2562</v>
      </c>
      <c r="Z34" s="550"/>
      <c r="AA34" s="550"/>
      <c r="AB34" s="541" t="s">
        <v>2592</v>
      </c>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c r="K35" s="539"/>
      <c r="L35" s="539"/>
      <c r="M35" s="539"/>
      <c r="N35" s="539"/>
      <c r="O35" s="540"/>
      <c r="P35" s="538" t="s">
        <v>2549</v>
      </c>
      <c r="Q35" s="539"/>
      <c r="R35" s="539"/>
      <c r="S35" s="539"/>
      <c r="T35" s="539"/>
      <c r="U35" s="540"/>
      <c r="V35" s="553"/>
      <c r="W35" s="553"/>
      <c r="X35" s="553"/>
      <c r="Y35" s="553" t="s">
        <v>2562</v>
      </c>
      <c r="Z35" s="553"/>
      <c r="AA35" s="553"/>
      <c r="AB35" s="544" t="s">
        <v>2592</v>
      </c>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c r="K36" s="582"/>
      <c r="L36" s="582"/>
      <c r="M36" s="582"/>
      <c r="N36" s="582"/>
      <c r="O36" s="583"/>
      <c r="P36" s="581" t="s">
        <v>2549</v>
      </c>
      <c r="Q36" s="582"/>
      <c r="R36" s="582"/>
      <c r="S36" s="582"/>
      <c r="T36" s="582"/>
      <c r="U36" s="583"/>
      <c r="V36" s="552"/>
      <c r="W36" s="552"/>
      <c r="X36" s="552"/>
      <c r="Y36" s="552" t="s">
        <v>2562</v>
      </c>
      <c r="Z36" s="552"/>
      <c r="AA36" s="552"/>
      <c r="AB36" s="547" t="s">
        <v>2592</v>
      </c>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2021-03-04T10:23:32Z</cp:lastPrinted>
  <dcterms:created xsi:type="dcterms:W3CDTF">2020-12-23T05:28:24Z</dcterms:created>
  <dcterms:modified xsi:type="dcterms:W3CDTF">2025-10-25T07:13:40Z</dcterms:modified>
</cp:coreProperties>
</file>