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G:\エール\現況報告\"/>
    </mc:Choice>
  </mc:AlternateContent>
  <xr:revisionPtr revIDLastSave="0" documentId="8_{6A370EB3-ABB3-4359-822B-F7313D30824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xWindow="1125" yWindow="360" windowWidth="13890" windowHeight="143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<sst xmlns="http://schemas.openxmlformats.org/spreadsheetml/2006/main" count="3080" uniqueCount="2564">
  <si>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</si>
  <si>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</si>
  <si>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</si>
  <si>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</si>
  <si>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</si>
  <si>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</si>
  <si>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</si>
  <si>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</si>
  <si>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</si>
  <si>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</si>
  <si>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</si>
  <si>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</si>
  <si>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</si>
  <si>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</si>
  <si>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</si>
  <si>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</si>
  <si>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</si>
  <si>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</si>
  <si>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</si>
  <si>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</si>
  <si>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</si>
  <si>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</si>
  <si>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</si>
  <si>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</si>
  <si>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</si>
  <si>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</si>
  <si>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</si>
  <si>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</si>
  <si>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</si>
  <si>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</si>
  <si>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</si>
  <si>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</si>
  <si>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</si>
  <si>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</si>
  <si>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</si>
  <si>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</si>
  <si>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</si>
  <si>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</si>
  <si>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</si>
  <si>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</si>
  <si>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</si>
  <si>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</si>
  <si>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</si>
  <si>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</si>
  <si>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</si>
  <si>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</si>
  <si>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</si>
  <si>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</si>
  <si>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</si>
  <si>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</si>
  <si>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</si>
  <si>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</si>
  <si>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</si>
  <si>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</si>
  <si>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</si>
  <si>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</si>
  <si>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</si>
  <si>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</si>
  <si>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</si>
  <si>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</si>
  <si>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</si>
  <si>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</si>
  <si>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</si>
  <si>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</si>
  <si>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</si>
  <si>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</si>
  <si>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</si>
  <si>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</si>
  <si>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</si>
  <si>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</si>
  <si>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</si>
  <si>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</si>
  <si>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</si>
  <si>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</si>
  <si>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</si>
  <si>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</si>
  <si>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</si>
  <si>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</si>
  <si>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</si>
  <si>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</si>
  <si>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</si>
  <si>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</si>
  <si>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</si>
  <si>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</si>
  <si>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</si>
  <si>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</si>
  <si>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</si>
  <si>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</si>
  <si>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</si>
  <si>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</si>
  <si>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</si>
  <si>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</si>
  <si>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</si>
  <si>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</si>
  <si>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</si>
  <si>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</si>
  <si>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</si>
  <si>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</si>
  <si>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</si>
  <si>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</si>
  <si>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</si>
  <si>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</si>
  <si>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</si>
  <si>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</si>
  <si>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</si>
  <si>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</si>
  <si>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</si>
  <si>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</si>
  <si>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</si>
  <si>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</si>
  <si>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</si>
  <si>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</si>
  <si>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</si>
  <si>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</si>
  <si>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</si>
  <si>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</si>
  <si>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</si>
  <si>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</si>
  <si>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</si>
  <si>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</si>
  <si>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</si>
  <si>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</si>
  <si>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</si>
  <si>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</si>
  <si>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</si>
  <si>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</si>
  <si>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</si>
  <si>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</si>
  <si>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</si>
  <si>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</si>
  <si>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</si>
  <si>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</si>
  <si>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</si>
  <si>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</si>
  <si>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</si>
  <si>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</si>
  <si>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</si>
  <si>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</si>
  <si>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</si>
  <si>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</si>
  <si>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</si>
  <si>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</si>
  <si>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</si>
  <si>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</si>
  <si>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</si>
  <si>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</si>
  <si>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</si>
  <si>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</si>
  <si>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</si>
  <si>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</si>
  <si>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</si>
  <si>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</si>
  <si>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</si>
  <si>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</si>
  <si>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</si>
  <si>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</si>
  <si>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</si>
  <si>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</si>
  <si>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</si>
  <si>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</si>
  <si>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</si>
  <si>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</si>
  <si>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</si>
  <si>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</si>
  <si>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</si>
  <si>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</si>
  <si>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</si>
  <si>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</si>
  <si>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</si>
  <si>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</si>
  <si>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</si>
  <si>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</si>
  <si>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</si>
  <si>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</si>
  <si>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</si>
  <si>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</si>
  <si>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</si>
  <si>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</si>
  <si>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</si>
  <si>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</si>
  <si>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</si>
  <si>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</si>
  <si>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</si>
  <si>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</si>
  <si>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</si>
  <si>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</si>
  <si>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</si>
  <si>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</si>
  <si>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</si>
  <si>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</si>
  <si>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</si>
  <si>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</si>
  <si>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</si>
  <si>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</si>
  <si>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</si>
  <si>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</si>
  <si>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</si>
  <si>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</si>
  <si>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</si>
  <si>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</si>
  <si>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</si>
  <si>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</si>
  <si>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</si>
  <si>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</si>
  <si>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</si>
  <si>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</si>
  <si>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</si>
  <si>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</si>
  <si>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</si>
  <si>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</si>
  <si>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</si>
  <si>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</si>
  <si>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</si>
  <si>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</si>
  <si>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</si>
  <si>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</si>
  <si>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</si>
  <si>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</si>
  <si>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</si>
  <si>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</si>
  <si>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</si>
  <si>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</si>
  <si>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</si>
  <si>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</si>
  <si>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</si>
  <si>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</si>
  <si>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</si>
  <si>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</si>
  <si>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</si>
  <si>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</si>
  <si>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</si>
  <si>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</si>
  <si>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</si>
  <si>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</si>
  <si>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</si>
  <si>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</si>
  <si>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</si>
  <si>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</si>
  <si>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</si>
  <si>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</si>
  <si>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</si>
  <si>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</si>
  <si>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</si>
  <si>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</si>
  <si>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</si>
  <si>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</si>
  <si>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</si>
  <si>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</si>
  <si>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</si>
  <si>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</si>
  <si>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</si>
  <si>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</si>
  <si>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</si>
  <si>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</si>
  <si>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</si>
  <si>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</si>
  <si>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</si>
  <si>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</si>
  <si>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</si>
  <si>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</si>
  <si>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</si>
  <si>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</si>
  <si>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</si>
  <si>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</si>
  <si>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</si>
  <si>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</si>
  <si>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</si>
  <si>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</si>
  <si>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</si>
  <si>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</si>
  <si>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</si>
  <si>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</si>
  <si>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</si>
  <si>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</si>
  <si>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</si>
  <si>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</si>
  <si>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</si>
  <si>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</si>
  <si>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</si>
  <si>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</si>
  <si>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</si>
  <si>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</si>
  <si>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</si>
  <si>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</si>
  <si>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</si>
  <si>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</si>
  <si>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</si>
  <si>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</si>
  <si>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</si>
  <si>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</si>
  <si>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</si>
  <si>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</si>
  <si>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</si>
  <si>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</si>
  <si>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</si>
  <si>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</si>
  <si>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</si>
  <si>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</si>
  <si>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</si>
  <si>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</si>
  <si>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</si>
  <si>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</si>
  <si>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</si>
  <si>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</si>
  <si>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</si>
  <si>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</si>
  <si>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</si>
  <si>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</si>
  <si>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</si>
  <si>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</si>
  <si>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</si>
  <si>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</si>
  <si>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</si>
  <si>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</si>
  <si>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</si>
  <si>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</si>
  <si>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</si>
  <si>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</si>
  <si>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</si>
  <si>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</si>
  <si>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</si>
  <si>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</si>
  <si>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</si>
  <si>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</si>
  <si>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</si>
  <si>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</si>
  <si>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</si>
  <si>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</si>
  <si>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</si>
  <si>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</si>
  <si>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</si>
  <si>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</si>
  <si>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</si>
  <si>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</si>
  <si>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</si>
  <si>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</si>
  <si>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</si>
  <si>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</si>
  <si>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</si>
  <si>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</si>
  <si>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</si>
  <si>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</si>
  <si>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</si>
  <si>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</si>
  <si>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</si>
  <si>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</si>
  <si>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</si>
  <si>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</si>
  <si>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</si>
  <si>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</si>
  <si>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</si>
  <si>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</si>
  <si>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</si>
  <si>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</si>
  <si>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</si>
  <si>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</si>
  <si>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</si>
  <si>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</si>
  <si>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</si>
  <si>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</si>
  <si>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</si>
  <si>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</si>
  <si>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</si>
  <si>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</si>
  <si>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</si>
  <si>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</si>
  <si>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</si>
  <si>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</si>
  <si>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</si>
  <si>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</si>
  <si>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</si>
  <si>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</si>
  <si>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</si>
  <si>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</si>
  <si>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</si>
  <si>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</si>
  <si>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</si>
  <si>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</si>
  <si>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</si>
  <si>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</si>
  <si>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</si>
  <si>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</si>
  <si>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</si>
  <si>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</si>
  <si>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</si>
  <si>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</si>
  <si>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</si>
  <si>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</si>
  <si>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</si>
  <si>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</si>
  <si>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</si>
  <si>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</si>
  <si>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</si>
  <si>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</si>
  <si>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</si>
  <si>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</si>
  <si>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</si>
  <si>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</si>
  <si>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</si>
  <si>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</si>
  <si>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</si>
  <si>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</si>
  <si>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</si>
  <si>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</si>
  <si>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</si>
  <si>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</si>
  <si>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</si>
  <si>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</si>
  <si>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</si>
  <si>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</si>
  <si>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</si>
  <si>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</si>
  <si>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</si>
  <si>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</si>
  <si>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</si>
  <si>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</si>
  <si>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</si>
  <si>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</si>
  <si>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</si>
  <si>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</si>
  <si>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</si>
  <si>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</si>
  <si>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</si>
  <si>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</si>
  <si>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</si>
  <si>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</si>
  <si>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</si>
  <si>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</si>
  <si>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</si>
  <si>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</si>
  <si>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</si>
  <si>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</si>
  <si>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</si>
  <si>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</si>
  <si>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</si>
  <si>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</si>
  <si>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</si>
  <si>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</si>
  <si>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</si>
  <si>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</si>
  <si>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</si>
  <si>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</si>
  <si>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</si>
  <si>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</si>
  <si>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</si>
  <si>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</si>
  <si>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</si>
  <si>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</si>
  <si>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</si>
  <si>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</si>
  <si>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</si>
  <si>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</si>
  <si>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</si>
  <si>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</si>
  <si>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</si>
  <si>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</si>
  <si>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</si>
  <si>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</si>
  <si>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</si>
  <si>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</si>
  <si>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</si>
  <si>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</si>
  <si>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</si>
  <si>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</si>
  <si>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</si>
  <si>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</si>
  <si>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</si>
  <si>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</si>
  <si>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</si>
  <si>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</si>
  <si>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</si>
  <si>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</si>
  <si>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</si>
  <si>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</si>
  <si>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</si>
  <si>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</si>
  <si>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</si>
  <si>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</si>
  <si>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</si>
  <si>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</si>
  <si>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</si>
  <si>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</si>
  <si>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</si>
  <si>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</si>
  <si>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</si>
  <si>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</si>
  <si>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</si>
  <si>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</si>
  <si>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</si>
  <si>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</si>
  <si>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</si>
  <si>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</si>
  <si>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</si>
  <si>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</si>
  <si>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</si>
  <si>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</si>
  <si>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</si>
  <si>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</si>
  <si>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</si>
  <si>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</si>
  <si>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</si>
  <si>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</si>
  <si>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</si>
  <si>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</si>
  <si>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</si>
  <si>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</si>
  <si>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</si>
  <si>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</si>
  <si>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</si>
  <si>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</si>
  <si>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</si>
  <si>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</si>
  <si>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</si>
  <si>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</si>
  <si>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</si>
  <si>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</si>
  <si>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</si>
  <si>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</si>
  <si>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</si>
  <si>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</si>
  <si>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</si>
  <si>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</si>
  <si>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</si>
  <si>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</si>
  <si>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</si>
  <si>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</si>
  <si>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</si>
  <si>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</si>
  <si>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</si>
  <si>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</si>
  <si>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</si>
  <si>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</si>
  <si>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</si>
  <si>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</si>
  <si>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</si>
  <si>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</si>
  <si>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</si>
  <si>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</si>
  <si>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</si>
  <si>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</si>
  <si>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</si>
  <si>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</si>
  <si>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</si>
  <si>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</si>
  <si>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</si>
  <si>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</si>
  <si>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</si>
  <si>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</si>
  <si>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</si>
  <si>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</si>
  <si>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</si>
  <si>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</si>
  <si>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</si>
  <si>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</si>
  <si>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</si>
  <si>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</si>
  <si>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</si>
  <si>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</si>
  <si>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</si>
  <si>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</si>
  <si>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</si>
  <si>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</si>
  <si>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</si>
  <si>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</si>
  <si>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</si>
  <si>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</si>
  <si>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</si>
  <si>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</si>
  <si>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</si>
  <si>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</si>
  <si>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</si>
  <si>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</si>
  <si>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</si>
  <si>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</si>
  <si>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</si>
  <si>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</si>
  <si>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</si>
  <si>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</si>
  <si>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</si>
  <si>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</si>
  <si>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</si>
  <si>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</si>
  <si>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</si>
  <si>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</si>
  <si>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</si>
  <si>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</si>
  <si>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</si>
  <si>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</si>
  <si>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</si>
  <si>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</si>
  <si>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</si>
  <si>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</si>
  <si>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</si>
  <si>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</si>
  <si>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</si>
  <si>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</si>
  <si>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</si>
  <si>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</si>
  <si>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</si>
  <si>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</si>
  <si>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</si>
  <si>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</si>
  <si>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</si>
  <si>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</si>
  <si>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</si>
  <si>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</si>
  <si>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</si>
  <si>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</si>
  <si>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</si>
  <si>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</si>
  <si>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</si>
  <si>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</si>
  <si>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</si>
  <si>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</si>
  <si>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</si>
  <si>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</si>
  <si>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</si>
  <si>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</si>
  <si>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</si>
  <si>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</si>
  <si>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</si>
  <si>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</si>
  <si>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</si>
  <si>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</si>
  <si>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</si>
  <si>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</si>
  <si>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</si>
  <si>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</si>
  <si>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</si>
  <si>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</si>
  <si>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</si>
  <si>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</si>
  <si>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</si>
  <si>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</si>
  <si>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</si>
  <si>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</si>
  <si>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</si>
  <si>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</si>
  <si>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</si>
  <si>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</si>
  <si>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</si>
  <si>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</si>
  <si>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</si>
  <si>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</si>
  <si>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</si>
  <si>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</si>
  <si>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</si>
  <si>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</si>
  <si>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</si>
  <si>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</si>
  <si>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</si>
  <si>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</si>
  <si>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</si>
  <si>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</si>
  <si>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</si>
  <si>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</si>
  <si>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</si>
  <si>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</si>
  <si>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</si>
  <si>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</si>
  <si>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</si>
  <si>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</si>
  <si>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</si>
  <si>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</si>
  <si>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</si>
  <si>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</si>
  <si>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</si>
  <si>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</si>
  <si>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</si>
  <si>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</si>
  <si>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</si>
  <si>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</si>
  <si>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</si>
  <si>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</si>
  <si>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</si>
  <si>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</si>
  <si>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</si>
  <si>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</si>
  <si>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</si>
  <si>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</si>
  <si>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</si>
  <si>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</si>
  <si>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</si>
  <si>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</si>
  <si>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</si>
  <si>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</si>
  <si>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</si>
  <si>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</si>
  <si>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</si>
  <si>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</si>
  <si>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</si>
  <si>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</si>
  <si>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</si>
  <si>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</si>
  <si>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</si>
  <si>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</si>
  <si>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</si>
  <si>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</si>
  <si>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</si>
  <si>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</si>
  <si>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</si>
  <si>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</si>
  <si>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</si>
  <si>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</si>
  <si>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</si>
  <si>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</si>
  <si>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</si>
  <si>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</si>
  <si>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</si>
  <si>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</si>
  <si>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</si>
  <si>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</si>
  <si>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</si>
  <si>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</si>
  <si>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</si>
  <si>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</si>
  <si>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</si>
  <si>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</si>
  <si>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</si>
  <si>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</si>
  <si>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</si>
  <si>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</si>
  <si>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</si>
  <si>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</si>
  <si>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</si>
  <si>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</si>
  <si>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</si>
  <si>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</si>
  <si>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</si>
  <si>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</si>
  <si>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</si>
  <si>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</si>
  <si>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</si>
  <si>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</si>
  <si>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</si>
  <si>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</si>
  <si>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</si>
  <si>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</si>
  <si>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</si>
  <si>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</si>
  <si>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</si>
  <si>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</si>
  <si>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</si>
  <si>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</si>
  <si>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</si>
  <si>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</si>
  <si>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</si>
  <si>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</si>
  <si>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</si>
  <si>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</si>
  <si>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</si>
  <si>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</si>
  <si>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</si>
  <si>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</si>
  <si>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</si>
  <si>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</si>
  <si>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</si>
  <si>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</si>
  <si>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</si>
  <si>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</si>
  <si>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</si>
  <si>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</si>
  <si>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</si>
  <si>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</si>
  <si>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</si>
  <si>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</si>
  <si>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</si>
  <si>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</si>
  <si>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</si>
  <si>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</si>
  <si>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</si>
  <si>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</si>
  <si>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</si>
  <si>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</si>
  <si>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</si>
  <si>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</si>
  <si>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</si>
  <si>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</si>
  <si>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</si>
  <si>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</si>
  <si>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</si>
  <si>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</si>
  <si>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</si>
  <si>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</si>
  <si>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</si>
  <si>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</si>
  <si>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</si>
  <si>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</si>
  <si>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</si>
  <si>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</si>
  <si>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</si>
  <si>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</si>
  <si>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</si>
  <si>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</si>
  <si>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</si>
  <si>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</si>
  <si>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</si>
  <si>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</si>
  <si>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</si>
  <si>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</si>
  <si>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</si>
  <si>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</si>
  <si>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</si>
  <si>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</si>
  <si>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</si>
  <si>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</si>
  <si>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</si>
  <si>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</si>
  <si>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</si>
  <si>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</si>
  <si>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</si>
  <si>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</si>
  <si>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</si>
  <si>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</si>
  <si>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</si>
  <si>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</si>
  <si>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</si>
  <si>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</si>
  <si>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</si>
  <si>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</si>
  <si>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</si>
  <si>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</si>
  <si>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</si>
  <si>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</si>
  <si>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</si>
  <si>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</si>
  <si>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</si>
  <si>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</si>
  <si>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</si>
  <si>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</si>
  <si>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</si>
  <si>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</si>
  <si>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</si>
  <si>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</si>
  <si>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</si>
  <si>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</si>
  <si>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</si>
  <si>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</si>
  <si>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</si>
  <si>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</si>
  <si>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</si>
  <si>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</si>
  <si>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</si>
  <si>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</si>
  <si>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</si>
  <si>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</si>
  <si>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</si>
  <si>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</si>
  <si>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</si>
  <si>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</si>
  <si>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</si>
  <si>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</si>
  <si>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</si>
  <si>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</si>
  <si>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</si>
  <si>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</si>
  <si>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</si>
  <si>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</si>
  <si>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</si>
  <si>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</si>
  <si>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</si>
  <si>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</si>
  <si>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</si>
  <si>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</si>
  <si>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</si>
  <si>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</si>
  <si>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</si>
  <si>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</si>
  <si>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</si>
  <si>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</si>
  <si>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</si>
  <si>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</si>
  <si>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</si>
  <si>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</si>
  <si>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</si>
  <si>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</si>
  <si>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</si>
  <si>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</si>
  <si>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</si>
  <si>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</si>
  <si>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</si>
  <si>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</si>
  <si>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</si>
  <si>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</si>
  <si>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</si>
  <si>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</si>
  <si>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</si>
  <si>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</si>
  <si>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</si>
  <si>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</si>
  <si>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</si>
  <si>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</si>
  <si>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</si>
  <si>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</si>
  <si>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</si>
  <si>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</si>
  <si>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</si>
  <si>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</si>
  <si>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</si>
  <si>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</si>
  <si>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</si>
  <si>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</si>
  <si>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</si>
  <si>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</si>
  <si>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</si>
  <si>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</si>
  <si>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</si>
  <si>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</si>
  <si>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</si>
  <si>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</si>
  <si>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</si>
  <si>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</si>
  <si>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</si>
  <si>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</si>
  <si>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</si>
  <si>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</si>
  <si>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</si>
  <si>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</si>
  <si>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</si>
  <si>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</si>
  <si>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</si>
  <si>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</si>
  <si>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</si>
  <si>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</si>
  <si>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</si>
  <si>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</si>
  <si>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</si>
  <si>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</si>
  <si>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</si>
  <si>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</si>
  <si>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</si>
  <si>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</si>
  <si>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</si>
  <si>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</si>
  <si>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</si>
  <si>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</si>
  <si>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</si>
  <si>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</si>
  <si>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</si>
  <si>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</si>
  <si>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</si>
  <si>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</si>
  <si>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</si>
  <si>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</si>
  <si>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</si>
  <si>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</si>
  <si>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</si>
  <si>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</si>
  <si>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</si>
  <si>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</si>
  <si>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</si>
  <si>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</si>
  <si>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</si>
  <si>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</si>
  <si>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</si>
  <si>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</si>
  <si>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</si>
  <si>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</si>
  <si>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</si>
  <si>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</si>
  <si>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</si>
  <si>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</si>
  <si>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</si>
  <si>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</si>
  <si>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</si>
  <si>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</si>
  <si>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</si>
  <si>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</si>
  <si>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</si>
  <si>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</si>
  <si>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</si>
  <si>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</si>
  <si>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</si>
  <si>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</si>
  <si>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</si>
  <si>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</si>
  <si>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</si>
  <si>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</si>
  <si>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</si>
  <si>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</si>
  <si>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</si>
  <si>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</si>
  <si>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</si>
  <si>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</si>
  <si>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</si>
  <si>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</si>
  <si>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</si>
  <si>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</si>
  <si>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</si>
  <si>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</si>
  <si>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</si>
  <si>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</si>
  <si>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</si>
  <si>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</si>
  <si>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</si>
  <si>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</si>
  <si>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</si>
  <si>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</si>
  <si>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</si>
  <si>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</si>
  <si>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</si>
  <si>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</si>
  <si>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</si>
  <si>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</si>
  <si>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</si>
  <si>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</si>
  <si>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</si>
  <si>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</si>
  <si>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</si>
  <si>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</si>
  <si>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</si>
  <si>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</si>
  <si>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</si>
  <si>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</si>
  <si>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</si>
  <si>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</si>
  <si>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</si>
  <si>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</si>
  <si>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</si>
  <si>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</si>
  <si>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</si>
  <si>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</si>
  <si>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</si>
  <si>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</si>
  <si>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</si>
  <si>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</si>
  <si>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</si>
  <si>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</si>
  <si>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</si>
  <si>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</si>
  <si>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</si>
  <si>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</si>
  <si>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</si>
  <si>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</si>
  <si>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</si>
  <si>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</si>
  <si>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</si>
  <si>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</si>
  <si>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</si>
  <si>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</si>
  <si>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</si>
  <si>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</si>
  <si>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</si>
  <si>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</si>
  <si>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</si>
  <si>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</si>
  <si>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</si>
  <si>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</si>
  <si>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</si>
  <si>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</si>
  <si>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</si>
  <si>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</si>
  <si>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</si>
  <si>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</si>
  <si>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</si>
  <si>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</si>
  <si>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</si>
  <si>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</si>
  <si>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</si>
  <si>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</si>
  <si>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</si>
  <si>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</si>
  <si>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</si>
  <si>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</si>
  <si>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</si>
  <si>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</si>
  <si>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</si>
  <si>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</si>
  <si>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</si>
  <si>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</si>
  <si>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</si>
  <si>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</si>
  <si>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</si>
  <si>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</si>
  <si>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</si>
  <si>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</si>
  <si>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</si>
  <si>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</si>
  <si>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</si>
  <si>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</si>
  <si>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</si>
  <si>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</si>
  <si>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</si>
  <si>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</si>
  <si>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</si>
  <si>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</si>
  <si>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</si>
  <si>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</si>
  <si>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</si>
  <si>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</si>
  <si>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</si>
  <si>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</si>
  <si>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</si>
  <si>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</si>
  <si>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</si>
  <si>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</si>
  <si>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</si>
  <si>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</si>
  <si>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</si>
  <si>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</si>
  <si>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</si>
  <si>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</si>
  <si>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</si>
  <si>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</si>
  <si>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</si>
  <si>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</si>
  <si>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</si>
  <si>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</si>
  <si>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</si>
  <si>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</si>
  <si>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</si>
  <si>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</si>
  <si>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</si>
  <si>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</si>
  <si>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</si>
  <si>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</si>
  <si>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</si>
  <si>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</si>
  <si>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</si>
  <si>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</si>
  <si>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</si>
  <si>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</si>
  <si>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</si>
  <si>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</si>
  <si>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</si>
  <si>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</si>
  <si>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</si>
  <si>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</si>
  <si>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</si>
  <si>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</si>
  <si>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</si>
  <si>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</si>
  <si>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</si>
  <si>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</si>
  <si>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</si>
  <si>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</si>
  <si>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</si>
  <si>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</si>
  <si>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</si>
  <si>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</si>
  <si>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</si>
  <si>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</si>
  <si>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</si>
  <si>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</si>
  <si>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</si>
  <si>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</si>
  <si>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</si>
  <si>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</si>
  <si>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</si>
  <si>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</si>
  <si>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</si>
  <si>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</si>
  <si>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</si>
  <si>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</si>
  <si>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</si>
  <si>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</si>
  <si>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</si>
  <si>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</si>
  <si>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</si>
  <si>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</si>
  <si>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</si>
  <si>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</si>
  <si>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</si>
  <si>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</si>
  <si>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</si>
  <si>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</si>
  <si>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</si>
  <si>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</si>
  <si>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</si>
  <si>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</si>
  <si>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</si>
  <si>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</si>
  <si>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</si>
  <si>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</si>
  <si>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</si>
  <si>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</si>
  <si>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</si>
  <si>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</si>
  <si>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</si>
  <si>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</si>
  <si>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</si>
  <si>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</si>
  <si>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</si>
  <si>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</si>
  <si>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</si>
  <si>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</si>
  <si>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</si>
  <si>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</si>
  <si>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</si>
  <si>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</si>
  <si>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</si>
  <si>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</si>
  <si>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</si>
  <si>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</si>
  <si>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</si>
  <si>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</si>
  <si>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</si>
  <si>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</si>
  <si>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</si>
  <si>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</si>
  <si>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</si>
  <si>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</si>
  <si>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</si>
  <si>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</si>
  <si>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</si>
  <si>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</si>
  <si>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</si>
  <si>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</si>
  <si>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</si>
  <si>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</si>
  <si>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</si>
  <si>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</si>
  <si>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</si>
  <si>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</si>
  <si>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</si>
  <si>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</si>
  <si>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</si>
  <si>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</si>
  <si>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</si>
  <si>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</si>
  <si>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</si>
  <si>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</si>
  <si>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</si>
  <si>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</si>
  <si>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</si>
  <si>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</si>
  <si>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</si>
  <si>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</si>
  <si>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</si>
  <si>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</si>
  <si>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</si>
  <si>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</si>
  <si>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</si>
  <si>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</si>
  <si>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</si>
  <si>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</si>
  <si>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</si>
  <si>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</si>
  <si>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</si>
  <si>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</si>
  <si>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</si>
  <si>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</si>
  <si>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</si>
  <si>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</si>
  <si>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</si>
  <si>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</si>
  <si>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</si>
  <si>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</si>
  <si>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</si>
  <si>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</si>
  <si>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</si>
  <si>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</si>
  <si>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</si>
  <si>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</si>
  <si>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</si>
  <si>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</si>
  <si>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</si>
  <si>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</si>
  <si>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</si>
  <si>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</si>
  <si>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</si>
  <si>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</si>
  <si>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</si>
  <si>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</si>
  <si>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</si>
  <si>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</si>
  <si>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</si>
  <si>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</si>
  <si>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</si>
  <si>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</si>
  <si>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</si>
  <si>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</si>
  <si>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</si>
  <si>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</si>
  <si>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</si>
  <si>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</si>
  <si>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</si>
  <si>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</si>
  <si>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</si>
  <si>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</si>
  <si>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</si>
  <si>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</si>
  <si>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</si>
  <si>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</si>
  <si>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</si>
  <si>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</si>
  <si>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</si>
  <si>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</si>
  <si>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</si>
  <si>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</si>
  <si>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</si>
  <si>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</si>
  <si>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</si>
  <si>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</si>
  <si>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</si>
  <si>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</si>
  <si>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</si>
  <si>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</si>
  <si>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</si>
  <si>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</si>
  <si>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</si>
  <si>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</si>
  <si>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</si>
  <si>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</si>
  <si>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</si>
  <si>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</si>
  <si>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</si>
  <si>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</si>
  <si>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</si>
  <si>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</si>
  <si>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</si>
  <si>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</si>
  <si>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</si>
  <si>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</si>
  <si>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</si>
  <si>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</si>
  <si>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</si>
  <si>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</si>
  <si>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</si>
  <si>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</si>
  <si>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</si>
  <si>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</si>
  <si>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</si>
  <si>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</si>
  <si>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</si>
  <si>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</si>
  <si>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</si>
  <si>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</si>
  <si>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</si>
  <si>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</si>
  <si>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</si>
  <si>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</si>
  <si>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</si>
  <si>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</si>
  <si>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</si>
  <si>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</si>
  <si>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</si>
  <si>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</si>
  <si>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</si>
  <si>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</si>
  <si>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</si>
  <si>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</si>
  <si>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</si>
  <si>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</si>
  <si>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</si>
  <si>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</si>
  <si>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</si>
  <si>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</si>
  <si>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</si>
  <si>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</si>
  <si>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</si>
  <si>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</si>
  <si>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</si>
  <si>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</si>
  <si>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</si>
  <si>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</si>
  <si>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</si>
  <si>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</si>
  <si>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</si>
  <si>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</si>
  <si>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</si>
  <si>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</si>
  <si>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</si>
  <si>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</si>
  <si>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</si>
  <si>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</si>
  <si>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</si>
  <si>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</si>
  <si>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</si>
  <si>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</si>
  <si>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</si>
  <si>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</si>
  <si>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</si>
  <si>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</si>
  <si>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</si>
  <si>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</si>
  <si>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</si>
  <si>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</si>
  <si>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</si>
  <si>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</si>
  <si>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</si>
  <si>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</si>
  <si>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</si>
  <si>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</si>
  <si>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</si>
  <si>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</si>
  <si>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</si>
  <si>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</si>
  <si>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</si>
  <si>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</si>
  <si>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</si>
  <si>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</si>
  <si>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</si>
  <si>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</si>
  <si>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</si>
  <si>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</si>
  <si>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</si>
  <si>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</si>
  <si>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</si>
  <si>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</si>
  <si>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</si>
  <si>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</si>
  <si>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</si>
  <si>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</si>
  <si>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</si>
  <si>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</si>
  <si>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</si>
  <si>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</si>
  <si>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</si>
  <si>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</si>
  <si>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</si>
  <si>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</si>
  <si>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</si>
  <si>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</si>
  <si>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</si>
  <si>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</si>
  <si>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</si>
  <si>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</si>
  <si>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</si>
  <si>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</si>
  <si>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</si>
  <si>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</si>
  <si>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</si>
  <si>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</si>
  <si>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</si>
  <si>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</si>
  <si>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</si>
  <si>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</si>
  <si>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</si>
  <si>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</si>
  <si>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</si>
  <si>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</si>
  <si>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</si>
  <si>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</si>
  <si>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</si>
  <si>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</si>
  <si>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</si>
  <si>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</si>
  <si>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</si>
  <si>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</si>
  <si>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</si>
  <si>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</si>
  <si>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</si>
  <si>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</si>
  <si>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</si>
  <si>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</si>
  <si>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</si>
  <si>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</si>
  <si>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</si>
  <si>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</si>
  <si>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</si>
  <si>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</si>
  <si>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</si>
  <si>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</si>
  <si>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</si>
  <si>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</si>
  <si>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</si>
  <si>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</si>
  <si>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</si>
  <si>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</si>
  <si>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</si>
  <si>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</si>
  <si>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</si>
  <si>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</si>
  <si>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</si>
  <si>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</si>
  <si>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</si>
  <si>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</si>
  <si>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</si>
  <si>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</si>
  <si>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</si>
  <si>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</si>
  <si>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</si>
  <si>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</si>
  <si>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</si>
  <si>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</si>
  <si>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</si>
  <si>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</si>
  <si>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</si>
  <si>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</si>
  <si>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</si>
  <si>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</si>
  <si>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</si>
  <si>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</si>
  <si>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</si>
  <si>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</si>
  <si>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</si>
  <si>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</si>
  <si>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</si>
  <si>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</si>
  <si>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</si>
  <si>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</si>
  <si>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</si>
  <si>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</si>
  <si>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</si>
  <si>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</si>
  <si>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</si>
  <si>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</si>
  <si>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</si>
  <si>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</si>
  <si>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</si>
  <si>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</si>
  <si>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</si>
  <si>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</si>
  <si>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</si>
  <si>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</si>
  <si>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</si>
  <si>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</si>
  <si>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</si>
  <si>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</si>
  <si>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</si>
  <si>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</si>
  <si>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</si>
  <si>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</si>
  <si>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</si>
  <si>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</si>
  <si>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</si>
  <si>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</si>
  <si>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</si>
  <si>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</si>
  <si>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</si>
  <si>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</si>
  <si>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</si>
  <si>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</si>
  <si>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</si>
  <si>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</si>
  <si>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</si>
  <si>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</si>
  <si>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</si>
  <si>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</si>
  <si>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</si>
  <si>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</si>
  <si>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</si>
  <si>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</si>
  <si>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</si>
  <si>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</si>
  <si>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</si>
  <si>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</si>
  <si>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</si>
  <si>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</si>
  <si>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</si>
  <si>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</si>
  <si>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</si>
  <si>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</si>
  <si>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</si>
  <si>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</si>
  <si>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</si>
  <si>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</si>
  <si>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</si>
  <si>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</si>
  <si>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</si>
  <si>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</si>
  <si>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</si>
  <si>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</si>
  <si>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</si>
  <si>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</si>
  <si>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</si>
  <si>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</si>
  <si>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</si>
  <si>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</si>
  <si>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</si>
  <si>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</si>
  <si>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</si>
  <si>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</si>
  <si>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</si>
  <si>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</si>
  <si>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</si>
  <si>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</si>
  <si>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</si>
  <si>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</si>
  <si>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</si>
  <si>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</si>
  <si>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</si>
  <si>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</si>
  <si>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</si>
  <si>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</si>
  <si>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</si>
  <si>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</si>
  <si>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</si>
  <si>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</si>
  <si>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</si>
  <si>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</si>
  <si>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</si>
  <si>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</si>
  <si>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</si>
  <si>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</si>
  <si>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</si>
  <si>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</si>
  <si>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</si>
  <si>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</si>
  <si>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</si>
  <si>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</si>
  <si>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</si>
  <si>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</si>
  <si>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</si>
  <si>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</si>
  <si>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</si>
  <si>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</si>
  <si>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</si>
  <si>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</si>
  <si>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</si>
  <si>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</si>
  <si>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</si>
  <si>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</si>
  <si>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</si>
  <si>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</si>
  <si>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</si>
  <si>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</si>
  <si>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</si>
  <si>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</si>
  <si>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</si>
  <si>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</si>
  <si>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</si>
  <si>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</si>
  <si>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</si>
  <si>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</si>
  <si>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</si>
  <si>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</si>
  <si>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</si>
  <si>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</si>
  <si>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</si>
  <si>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</si>
  <si>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</si>
  <si>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</si>
  <si>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</si>
  <si>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</si>
  <si>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</si>
  <si>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</si>
  <si>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</si>
  <si>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</si>
  <si>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</si>
  <si>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</si>
  <si>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</si>
  <si>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</si>
  <si>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</si>
  <si>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</si>
  <si>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</si>
  <si>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</si>
  <si>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</si>
  <si>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</si>
  <si>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</si>
  <si>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</si>
  <si>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</si>
  <si>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</si>
  <si>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</si>
  <si>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</si>
  <si>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</si>
  <si>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</si>
  <si>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</si>
  <si>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</si>
  <si>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</si>
  <si>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</si>
  <si>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</si>
  <si>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</si>
  <si>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</si>
  <si>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</si>
  <si>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</si>
  <si>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</si>
  <si>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</si>
  <si>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</si>
  <si>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</si>
  <si>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</si>
  <si>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</si>
  <si>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</si>
  <si>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</si>
  <si>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</si>
  <si>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</si>
  <si>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</si>
  <si>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</si>
  <si>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</si>
  <si>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</si>
  <si>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</si>
  <si>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</si>
  <si>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</si>
  <si>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</si>
  <si>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</si>
  <si>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</si>
  <si>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</si>
  <si>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</si>
  <si>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</si>
  <si>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</si>
  <si>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</si>
  <si>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</si>
  <si>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</si>
  <si>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</si>
  <si>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</si>
  <si>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</si>
  <si>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</si>
  <si>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</si>
  <si>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</si>
  <si>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</si>
  <si>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</si>
  <si>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</si>
  <si>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</si>
  <si>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</si>
  <si>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</si>
  <si>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</si>
  <si>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</si>
  <si>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</si>
  <si>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</si>
  <si>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</si>
  <si>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</si>
  <si>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</si>
  <si>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</si>
  <si>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</si>
  <si>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</si>
  <si>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</si>
  <si>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</si>
  <si>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</si>
  <si>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</si>
  <si>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</si>
  <si>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</si>
  <si>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</si>
  <si>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</si>
  <si>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</si>
  <si>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</si>
  <si>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</si>
  <si>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</si>
  <si>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</si>
  <si>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</si>
  <si>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</si>
  <si>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</si>
  <si>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</si>
  <si>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</si>
  <si>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</si>
  <si>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</si>
  <si>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</si>
  <si>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</si>
  <si>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</si>
  <si>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</si>
  <si>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</si>
  <si>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</si>
  <si>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</si>
  <si>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</si>
  <si>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</si>
  <si>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</si>
  <si>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</si>
  <si>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</si>
  <si>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</si>
  <si>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</si>
  <si>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</si>
  <si>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</si>
  <si>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</si>
  <si>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</si>
  <si>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</si>
  <si>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</si>
  <si>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</si>
  <si>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</si>
  <si>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</si>
  <si>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</si>
  <si>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</si>
  <si>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</si>
  <si>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</si>
  <si>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</si>
  <si>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</si>
  <si>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</si>
  <si>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</si>
  <si>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</si>
  <si>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</si>
  <si>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</si>
  <si>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</si>
  <si>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</si>
  <si>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</si>
  <si>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</si>
  <si>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</si>
  <si>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</si>
  <si>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</si>
  <si>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</si>
  <si>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</si>
  <si>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</si>
  <si>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</si>
  <si>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</si>
  <si>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</si>
  <si>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</si>
  <si>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</si>
  <si>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</si>
  <si>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</si>
  <si>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</si>
  <si>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</si>
  <si>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</si>
  <si>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</si>
  <si>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</si>
  <si>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</si>
  <si>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</si>
  <si>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</si>
  <si>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</si>
  <si>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</si>
  <si>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</si>
  <si>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</si>
  <si>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</si>
  <si>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</si>
  <si>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</si>
  <si>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</si>
  <si>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</si>
  <si>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</si>
  <si>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</si>
  <si>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</si>
  <si>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</si>
  <si>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</si>
  <si>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</si>
  <si>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</si>
  <si>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</si>
  <si>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</si>
  <si>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</si>
  <si>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</si>
  <si>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</si>
  <si>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</si>
  <si>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</si>
  <si>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</si>
  <si>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</si>
  <si>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</si>
  <si>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</si>
  <si>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</si>
  <si>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</si>
  <si>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</si>
  <si>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</si>
  <si>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</si>
  <si>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</si>
  <si>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</si>
  <si>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</si>
  <si>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</si>
  <si>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</si>
  <si>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</si>
  <si>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</si>
  <si>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</si>
  <si>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</si>
  <si>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</si>
  <si>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</si>
  <si>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</si>
  <si>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</si>
  <si>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</si>
  <si>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</si>
  <si>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</si>
  <si>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</si>
  <si>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</si>
  <si>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</si>
  <si>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</si>
  <si>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</si>
  <si>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</si>
  <si>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</si>
  <si>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</si>
  <si>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</si>
  <si>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</si>
  <si>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</si>
  <si>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</si>
  <si>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</si>
  <si>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</si>
  <si>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</si>
  <si>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</si>
  <si>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</si>
  <si>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</si>
  <si>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</si>
  <si>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</si>
  <si>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</si>
  <si>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</si>
  <si>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</si>
  <si>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</si>
  <si>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</si>
  <si>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</si>
  <si>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</si>
  <si>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</si>
  <si>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</si>
  <si>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</si>
  <si>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</si>
  <si>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</si>
  <si>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</si>
  <si>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</si>
  <si>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</si>
  <si>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</si>
  <si>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</si>
  <si>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</si>
  <si>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</si>
  <si>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</si>
  <si>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</si>
  <si>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</si>
  <si>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</si>
  <si>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</si>
  <si>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</si>
  <si>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</si>
  <si>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</si>
  <si>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</si>
  <si>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</si>
  <si>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</si>
  <si>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</si>
  <si>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</si>
  <si>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</si>
  <si>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</si>
  <si>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</si>
  <si>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</si>
  <si>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</si>
  <si>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</si>
  <si>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</si>
  <si>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</si>
  <si>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</si>
  <si>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</si>
  <si>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</si>
  <si>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</si>
  <si>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</si>
  <si>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</si>
  <si>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</si>
  <si>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</si>
  <si>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</si>
  <si>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</si>
  <si>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</si>
  <si>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</si>
  <si>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</si>
  <si>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</si>
  <si>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</si>
  <si>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</si>
  <si>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</si>
  <si>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</si>
  <si>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</si>
  <si>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</si>
  <si>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</si>
  <si>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</si>
  <si>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</si>
  <si>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</si>
  <si>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</si>
  <si>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</si>
  <si>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</si>
  <si>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</si>
  <si>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</si>
  <si>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</si>
  <si>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</si>
  <si>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</si>
  <si>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</si>
  <si>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</si>
  <si>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</si>
  <si>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</si>
  <si>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</si>
  <si>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</si>
  <si>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</si>
  <si>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</si>
  <si>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</si>
  <si>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</si>
  <si>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</si>
  <si>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</si>
  <si>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</si>
  <si>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</si>
  <si>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</si>
  <si>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</si>
  <si>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</si>
  <si>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</si>
  <si>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</si>
  <si>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</si>
  <si>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</si>
  <si>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</si>
  <si>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</si>
  <si>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</si>
  <si>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</si>
  <si>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</si>
  <si>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</si>
  <si>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</si>
  <si>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</si>
  <si>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</si>
  <si>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</si>
  <si>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</si>
  <si>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</si>
  <si>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</si>
  <si>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</si>
  <si>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</si>
  <si>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</si>
  <si>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</si>
  <si>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</si>
  <si>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</si>
  <si>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</si>
  <si>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</si>
  <si>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</si>
  <si>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</si>
  <si>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</si>
  <si>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</si>
  <si>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</si>
  <si>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</si>
  <si>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</si>
  <si>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</si>
  <si>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</si>
  <si>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</si>
  <si>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</si>
  <si>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</si>
  <si>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</si>
  <si>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</si>
  <si>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</si>
  <si>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</si>
  <si>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</si>
  <si>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</si>
  <si>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</si>
  <si>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</si>
  <si>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</si>
  <si>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</si>
  <si>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</si>
  <si>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</si>
  <si>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</si>
  <si>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</si>
  <si>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</si>
  <si>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</si>
  <si>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</si>
  <si>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</si>
  <si>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</si>
  <si>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</si>
  <si>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</si>
  <si>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</si>
  <si>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</si>
  <si>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</si>
  <si>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</si>
  <si>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</si>
  <si>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</si>
  <si>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</si>
  <si>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</si>
  <si>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</si>
  <si>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</si>
  <si>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</si>
  <si>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</si>
  <si>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</si>
  <si>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</si>
  <si>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</si>
  <si>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</si>
  <si>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</si>
  <si>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</si>
  <si>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</si>
  <si>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</si>
  <si>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</si>
  <si>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</si>
  <si>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</si>
  <si>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</si>
  <si>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</si>
  <si>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</si>
  <si>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</si>
  <si>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</si>
  <si>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</si>
  <si>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</si>
  <si>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</si>
  <si>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</si>
  <si>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</si>
  <si>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</si>
  <si>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</si>
  <si>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</si>
  <si>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</si>
  <si>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</si>
  <si>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</si>
  <si>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</si>
  <si>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</si>
  <si>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</si>
  <si>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</si>
  <si>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</si>
  <si>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</si>
  <si>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</si>
  <si>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</si>
  <si>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</si>
  <si>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</si>
  <si>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</si>
  <si>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</si>
  <si>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</si>
  <si>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</si>
  <si>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</si>
  <si>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</si>
  <si>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</si>
  <si>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</si>
  <si>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</si>
  <si>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</si>
  <si>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</si>
  <si>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</si>
  <si>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</si>
  <si>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</si>
  <si>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</si>
  <si>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</si>
  <si>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</si>
  <si>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</si>
  <si>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</si>
  <si>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</si>
  <si>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</si>
  <si>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</si>
  <si>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</si>
  <si>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</si>
  <si>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</si>
  <si>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</si>
  <si>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</si>
  <si>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</si>
  <si>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</si>
  <si>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</si>
  <si>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</si>
  <si>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</si>
  <si>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</si>
  <si>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</si>
  <si>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</si>
  <si>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</si>
  <si>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</si>
  <si>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</si>
  <si>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</si>
  <si>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</si>
  <si>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</si>
  <si>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</si>
  <si>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</si>
  <si>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</si>
  <si>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</si>
  <si>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</si>
  <si>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</si>
  <si>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</si>
  <si>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</si>
  <si>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</si>
  <si>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</si>
  <si>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</si>
  <si>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</si>
  <si>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</si>
  <si>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</si>
  <si>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</si>
  <si>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</si>
  <si>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</si>
  <si>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</si>
  <si>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</si>
  <si>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</si>
  <si>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</si>
  <si>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</si>
  <si>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</si>
  <si>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</si>
  <si>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</si>
  <si>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</si>
  <si>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</si>
  <si>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</si>
  <si>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</si>
  <si>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</si>
  <si>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</si>
  <si>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</si>
  <si>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</si>
  <si>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</si>
  <si>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</si>
  <si>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</si>
  <si>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</si>
  <si>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</si>
  <si>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</si>
  <si>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</si>
  <si>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</si>
  <si>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</si>
  <si>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</si>
  <si>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</si>
  <si>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</si>
  <si>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</si>
  <si>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</si>
  <si>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</si>
  <si>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</si>
  <si>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</si>
  <si>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</si>
  <si>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</si>
  <si>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</si>
  <si>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</si>
  <si>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</si>
  <si>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</si>
  <si>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</si>
  <si>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</si>
  <si>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</si>
  <si>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</si>
  <si>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</si>
  <si>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</si>
  <si>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</si>
  <si>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</si>
  <si>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</si>
  <si>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</si>
  <si>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</si>
  <si>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</si>
  <si>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</si>
  <si>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</si>
  <si>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</si>
  <si>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</si>
  <si>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</si>
  <si>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</si>
  <si>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</si>
  <si>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</si>
  <si>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</si>
  <si>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</si>
  <si>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</si>
  <si>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</si>
  <si>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</si>
  <si>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</si>
  <si>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</si>
  <si>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</si>
  <si>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</si>
  <si>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</si>
  <si>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</si>
  <si>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</si>
  <si>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</si>
  <si>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</si>
  <si>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</si>
  <si>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</si>
  <si>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</si>
  <si>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</si>
  <si>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</si>
  <si>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</si>
  <si>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</si>
  <si>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</si>
  <si>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</si>
  <si>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</si>
  <si>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</si>
  <si>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</si>
  <si>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</si>
  <si>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</si>
  <si>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</si>
  <si>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</si>
  <si>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</si>
  <si>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</si>
  <si>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</si>
  <si>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</si>
  <si>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</si>
  <si>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</si>
  <si>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</si>
  <si>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</si>
  <si>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</si>
  <si>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</si>
  <si>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</si>
  <si>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</si>
  <si>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</si>
  <si>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</si>
  <si>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</si>
  <si>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</si>
  <si>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</si>
  <si>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</si>
  <si>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</si>
  <si>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</si>
  <si>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</si>
  <si>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</si>
  <si>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</si>
  <si>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</si>
  <si>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</si>
  <si>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</si>
  <si>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</si>
  <si>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</si>
  <si>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</si>
  <si>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</si>
  <si>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</si>
  <si>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</si>
  <si>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</si>
  <si>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</si>
  <si>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</si>
  <si>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</si>
  <si>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</si>
  <si>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</si>
  <si>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</si>
  <si>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</si>
  <si>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</si>
  <si>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</si>
  <si>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</si>
  <si>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</si>
  <si>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</si>
  <si>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</si>
  <si>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</si>
  <si>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</si>
  <si>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</si>
  <si>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</si>
  <si>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</si>
  <si>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</si>
  <si>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</si>
  <si>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</si>
  <si>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</si>
  <si>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</si>
  <si>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</si>
  <si>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</si>
  <si>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</si>
  <si>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</si>
  <si>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</si>
  <si>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</si>
  <si>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</si>
  <si>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</si>
  <si>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</si>
  <si>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</si>
  <si>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</si>
  <si>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</si>
  <si>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</si>
  <si>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</si>
  <si>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</si>
  <si>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</si>
  <si>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</si>
  <si>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</si>
  <si>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</si>
  <si>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</si>
  <si>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</si>
  <si>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</si>
  <si>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</si>
  <si>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</si>
  <si>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</si>
  <si>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</si>
  <si>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</si>
  <si>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</si>
  <si>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</si>
  <si>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</si>
  <si>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</si>
  <si>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</si>
  <si>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</si>
  <si>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</si>
  <si>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</si>
  <si>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</si>
  <si>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</si>
  <si>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</si>
  <si>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</si>
  <si>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</si>
  <si>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</si>
  <si>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</si>
  <si>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</si>
  <si>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</si>
  <si>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</si>
  <si>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</si>
  <si>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</si>
  <si>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</si>
  <si>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</si>
  <si>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</si>
  <si>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</si>
  <si>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</si>
  <si>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</si>
  <si>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</si>
  <si>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</si>
  <si>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</si>
  <si>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</si>
  <si>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</si>
  <si>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</si>
  <si>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</si>
  <si>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</si>
  <si>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</si>
  <si>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</si>
  <si>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</si>
  <si>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</si>
  <si>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</si>
  <si>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</si>
  <si>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</si>
  <si>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</si>
  <si>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</si>
  <si>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</si>
  <si>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</si>
  <si>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</si>
  <si>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</si>
  <si>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</si>
  <si>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</si>
  <si>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</si>
  <si>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</si>
  <si>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</si>
  <si>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</si>
  <si>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</si>
  <si>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</si>
  <si>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</si>
  <si>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</si>
  <si>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</si>
  <si>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</si>
  <si>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</si>
  <si>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</si>
  <si>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</si>
  <si>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</si>
  <si>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</si>
  <si>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</si>
  <si>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</si>
  <si>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</si>
  <si>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</si>
  <si>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</si>
  <si>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</si>
  <si>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</si>
  <si>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</si>
  <si>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</si>
  <si>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</si>
  <si>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</si>
  <si>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</si>
  <si>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</si>
  <si>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</si>
  <si>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</si>
  <si>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</si>
  <si>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</si>
  <si>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</si>
  <si>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</si>
  <si>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</si>
  <si>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</si>
  <si>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</si>
  <si>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</si>
  <si>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</si>
  <si>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</si>
  <si>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</si>
  <si>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</si>
  <si>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</si>
  <si>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</si>
  <si>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</si>
  <si>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</si>
  <si>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</si>
  <si>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</si>
  <si>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</si>
  <si>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</si>
  <si>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</si>
  <si>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</si>
  <si>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</si>
  <si>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</si>
  <si>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</si>
  <si>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</si>
  <si>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</si>
  <si>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</si>
  <si>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</si>
  <si>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</si>
  <si>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</si>
  <si>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</si>
  <si>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</si>
  <si>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</si>
  <si>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</si>
  <si>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</si>
  <si>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</si>
  <si>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</si>
  <si>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</si>
  <si>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</si>
  <si>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</si>
  <si>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</si>
  <si>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</si>
  <si>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</si>
  <si>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</si>
  <si>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</si>
  <si>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</si>
  <si>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</si>
  <si>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</si>
  <si>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</si>
  <si>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</si>
  <si>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</si>
  <si>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</si>
  <si>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</si>
  <si>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</si>
  <si>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</si>
  <si>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</si>
  <si>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</si>
  <si>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</si>
  <si>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</si>
  <si>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</si>
  <si>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</si>
  <si>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</si>
  <si>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</si>
  <si>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</si>
  <si>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</si>
  <si>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</si>
  <si>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</si>
  <si>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</si>
  <si>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</si>
  <si>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</si>
  <si>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</si>
  <si>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</si>
  <si>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</si>
  <si>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</si>
  <si>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</si>
  <si>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</si>
  <si>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</si>
  <si>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</si>
  <si>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</si>
  <si>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</si>
  <si>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</si>
  <si>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</si>
  <si>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</si>
  <si>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</si>
  <si>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</si>
  <si>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</si>
  <si>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</si>
  <si>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</si>
  <si>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</si>
  <si>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</si>
  <si>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</si>
  <si>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</si>
  <si>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</si>
  <si>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</si>
  <si>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</si>
  <si>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</si>
  <si>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</si>
  <si>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</si>
  <si>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</si>
  <si>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</si>
  <si>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</si>
  <si>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</si>
  <si>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</si>
  <si>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</si>
  <si>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</si>
  <si>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</si>
  <si>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</si>
  <si>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</si>
  <si>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</si>
  <si>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</si>
  <si>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</si>
  <si>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</si>
  <si>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</si>
  <si>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</si>
  <si>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</si>
  <si>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</si>
  <si>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</si>
  <si>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</si>
  <si>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</si>
  <si>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</si>
  <si>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</si>
  <si>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かぶしきかいしゃ　えーる</t>
    <phoneticPr fontId="1"/>
  </si>
  <si>
    <t>株式会社　エール</t>
    <rPh sb="0" eb="4">
      <t>カブシキガイシャ</t>
    </rPh>
    <phoneticPr fontId="1"/>
  </si>
  <si>
    <t>8450001007165</t>
    <phoneticPr fontId="1"/>
  </si>
  <si>
    <t>北海道旭川市永山北2条11丁目26番地の3</t>
    <rPh sb="0" eb="3">
      <t>ホッカイドウ</t>
    </rPh>
    <rPh sb="3" eb="6">
      <t>アサヒカワシ</t>
    </rPh>
    <rPh sb="6" eb="9">
      <t>ナガヤマキタ</t>
    </rPh>
    <rPh sb="17" eb="19">
      <t>バンチ</t>
    </rPh>
    <phoneticPr fontId="1"/>
  </si>
  <si>
    <t>0166</t>
    <phoneticPr fontId="1"/>
  </si>
  <si>
    <t>48</t>
    <phoneticPr fontId="1"/>
  </si>
  <si>
    <t>0013</t>
    <phoneticPr fontId="1"/>
  </si>
  <si>
    <t>0014</t>
    <phoneticPr fontId="1"/>
  </si>
  <si>
    <t>yell</t>
    <phoneticPr fontId="1"/>
  </si>
  <si>
    <t>ace.ocn.ne.jp</t>
  </si>
  <si>
    <t>ace.ocn.ne.jp</t>
    <phoneticPr fontId="1"/>
  </si>
  <si>
    <t>代表取締役</t>
    <rPh sb="0" eb="5">
      <t>ダイヒョウトリシマリヤク</t>
    </rPh>
    <phoneticPr fontId="1"/>
  </si>
  <si>
    <t>かいごつきゆうりょうろうじんほーむくおーれ</t>
    <phoneticPr fontId="1"/>
  </si>
  <si>
    <t>介護付有料老人ホーム クオーレ</t>
    <rPh sb="0" eb="7">
      <t>カイゴツキユウリョウロウジン</t>
    </rPh>
    <phoneticPr fontId="1"/>
  </si>
  <si>
    <t>北海道旭川市永山北2条11丁目26番地の3</t>
    <rPh sb="0" eb="6">
      <t>ホッカイドウアサヒカワシ</t>
    </rPh>
    <rPh sb="6" eb="9">
      <t>ナガヤマキタ</t>
    </rPh>
    <rPh sb="17" eb="19">
      <t>バンチ</t>
    </rPh>
    <phoneticPr fontId="1"/>
  </si>
  <si>
    <t>永山</t>
    <rPh sb="0" eb="2">
      <t>ナガヤマ</t>
    </rPh>
    <phoneticPr fontId="1"/>
  </si>
  <si>
    <t>JR永山駅より徒歩15分</t>
    <rPh sb="2" eb="4">
      <t>ナガヤマ</t>
    </rPh>
    <rPh sb="4" eb="5">
      <t>エキ</t>
    </rPh>
    <rPh sb="7" eb="9">
      <t>トホ</t>
    </rPh>
    <rPh sb="11" eb="12">
      <t>フン</t>
    </rPh>
    <phoneticPr fontId="1"/>
  </si>
  <si>
    <t>施設長</t>
    <rPh sb="0" eb="3">
      <t>シセツチョウ</t>
    </rPh>
    <phoneticPr fontId="1"/>
  </si>
  <si>
    <t>１　介護付（一般型特定施設入居者生活介護を提供する場合）</t>
  </si>
  <si>
    <t>0172906596</t>
    <phoneticPr fontId="1"/>
  </si>
  <si>
    <t>旭川市</t>
    <rPh sb="0" eb="3">
      <t>アサヒカワシ</t>
    </rPh>
    <phoneticPr fontId="1"/>
  </si>
  <si>
    <t>１　事業者が自ら所有する土地</t>
  </si>
  <si>
    <t>３　その他</t>
  </si>
  <si>
    <t>３　木造</t>
  </si>
  <si>
    <t>１　事業者が自ら所有する建物</t>
  </si>
  <si>
    <t>２　相部屋あり</t>
  </si>
  <si>
    <t>１　あり</t>
  </si>
  <si>
    <t>２　なし</t>
  </si>
  <si>
    <t>４　なし</t>
  </si>
  <si>
    <t>３　なし</t>
  </si>
  <si>
    <t>特定施設サービス計画に基づき、入居者が有する能力に応じ、自立した日常生活を営むことができるよう、入浴、排泄、食事等の介護、その他の日常生活上の世話、機能訓練及び療養上の世話を行います。また、安定かつ継続的な事業運営に努めます。</t>
    <rPh sb="0" eb="2">
      <t>トクテイ</t>
    </rPh>
    <rPh sb="2" eb="4">
      <t>シセツ</t>
    </rPh>
    <rPh sb="8" eb="10">
      <t>ケイカク</t>
    </rPh>
    <rPh sb="11" eb="12">
      <t>モト</t>
    </rPh>
    <rPh sb="15" eb="18">
      <t>ニュウキョシャ</t>
    </rPh>
    <rPh sb="19" eb="20">
      <t>ユウ</t>
    </rPh>
    <rPh sb="22" eb="24">
      <t>ノウリョク</t>
    </rPh>
    <rPh sb="25" eb="26">
      <t>オウ</t>
    </rPh>
    <rPh sb="28" eb="30">
      <t>ジリツ</t>
    </rPh>
    <rPh sb="32" eb="36">
      <t>ニチジョウセイカツ</t>
    </rPh>
    <rPh sb="37" eb="38">
      <t>イトナ</t>
    </rPh>
    <rPh sb="48" eb="50">
      <t>ニュウヨク</t>
    </rPh>
    <rPh sb="51" eb="53">
      <t>ハイセツ</t>
    </rPh>
    <rPh sb="54" eb="56">
      <t>ショクジ</t>
    </rPh>
    <rPh sb="56" eb="57">
      <t>トウ</t>
    </rPh>
    <rPh sb="58" eb="60">
      <t>カイゴ</t>
    </rPh>
    <rPh sb="63" eb="64">
      <t>タ</t>
    </rPh>
    <rPh sb="65" eb="69">
      <t>ニチジョウセイカツ</t>
    </rPh>
    <rPh sb="69" eb="70">
      <t>ジョウ</t>
    </rPh>
    <rPh sb="71" eb="73">
      <t>セワ</t>
    </rPh>
    <rPh sb="74" eb="76">
      <t>キノウ</t>
    </rPh>
    <rPh sb="76" eb="78">
      <t>クンレン</t>
    </rPh>
    <rPh sb="78" eb="79">
      <t>オヨ</t>
    </rPh>
    <rPh sb="80" eb="83">
      <t>リョウヨウジョウ</t>
    </rPh>
    <rPh sb="84" eb="86">
      <t>セワ</t>
    </rPh>
    <rPh sb="87" eb="88">
      <t>オコナ</t>
    </rPh>
    <rPh sb="95" eb="97">
      <t>アンテイ</t>
    </rPh>
    <rPh sb="99" eb="101">
      <t>ケイゾク</t>
    </rPh>
    <rPh sb="101" eb="102">
      <t>テキ</t>
    </rPh>
    <rPh sb="103" eb="105">
      <t>ジギョウ</t>
    </rPh>
    <rPh sb="105" eb="107">
      <t>ウンエイ</t>
    </rPh>
    <rPh sb="108" eb="109">
      <t>ツト</t>
    </rPh>
    <phoneticPr fontId="1"/>
  </si>
  <si>
    <t>入居者の尊厳を守り、安全に配慮しながら生活機能の維持・向上を目指します。</t>
    <rPh sb="0" eb="3">
      <t>ニュウキョシャ</t>
    </rPh>
    <rPh sb="4" eb="6">
      <t>ソンゲン</t>
    </rPh>
    <rPh sb="7" eb="8">
      <t>マモ</t>
    </rPh>
    <rPh sb="10" eb="12">
      <t>アンゼン</t>
    </rPh>
    <rPh sb="13" eb="15">
      <t>ハイリョ</t>
    </rPh>
    <rPh sb="19" eb="21">
      <t>セイカツ</t>
    </rPh>
    <rPh sb="21" eb="23">
      <t>キノウ</t>
    </rPh>
    <rPh sb="24" eb="26">
      <t>イジ</t>
    </rPh>
    <rPh sb="27" eb="29">
      <t>コウジョウ</t>
    </rPh>
    <rPh sb="30" eb="32">
      <t>メザ</t>
    </rPh>
    <phoneticPr fontId="1"/>
  </si>
  <si>
    <t>１　自ら実施</t>
  </si>
  <si>
    <t>２　委託</t>
  </si>
  <si>
    <t>○</t>
  </si>
  <si>
    <t>豊岡内科整形外科クリニック</t>
    <rPh sb="0" eb="8">
      <t>トヨオカナイカセイケイゲカ</t>
    </rPh>
    <phoneticPr fontId="1"/>
  </si>
  <si>
    <t>旭川市豊岡3条6丁目176番地の107</t>
    <rPh sb="0" eb="3">
      <t>アサヒカワシ</t>
    </rPh>
    <rPh sb="3" eb="5">
      <t>トヨオカ</t>
    </rPh>
    <rPh sb="6" eb="7">
      <t>ジョウ</t>
    </rPh>
    <rPh sb="8" eb="10">
      <t>チョウメ</t>
    </rPh>
    <rPh sb="13" eb="15">
      <t>バンチ</t>
    </rPh>
    <phoneticPr fontId="1"/>
  </si>
  <si>
    <t>内科・整形外科・形成外科・リウマチ科・リハビリテーション科</t>
    <rPh sb="0" eb="2">
      <t>ナイカ</t>
    </rPh>
    <rPh sb="3" eb="7">
      <t>セイケイゲカ</t>
    </rPh>
    <rPh sb="8" eb="12">
      <t>ケイセイゲカ</t>
    </rPh>
    <rPh sb="17" eb="18">
      <t>カ</t>
    </rPh>
    <rPh sb="28" eb="29">
      <t>カ</t>
    </rPh>
    <phoneticPr fontId="1"/>
  </si>
  <si>
    <t>急変時の対応</t>
    <rPh sb="0" eb="3">
      <t>キュウヘンジ</t>
    </rPh>
    <rPh sb="4" eb="6">
      <t>タイオウ</t>
    </rPh>
    <phoneticPr fontId="1"/>
  </si>
  <si>
    <t>なし</t>
    <phoneticPr fontId="1"/>
  </si>
  <si>
    <t>入居者の希望、又は利用者の心身の状況に応じて判断する</t>
    <rPh sb="0" eb="3">
      <t>ニュウキョシャ</t>
    </rPh>
    <rPh sb="4" eb="6">
      <t>キボウ</t>
    </rPh>
    <rPh sb="7" eb="8">
      <t>マタ</t>
    </rPh>
    <rPh sb="9" eb="12">
      <t>リヨウシャ</t>
    </rPh>
    <rPh sb="13" eb="15">
      <t>シンシン</t>
    </rPh>
    <rPh sb="16" eb="18">
      <t>ジョウキョウ</t>
    </rPh>
    <rPh sb="19" eb="20">
      <t>オウ</t>
    </rPh>
    <rPh sb="22" eb="24">
      <t>ハンダン</t>
    </rPh>
    <phoneticPr fontId="1"/>
  </si>
  <si>
    <t>本人・家族の了承を得る</t>
    <rPh sb="0" eb="2">
      <t>ホンニン</t>
    </rPh>
    <rPh sb="3" eb="5">
      <t>カゾク</t>
    </rPh>
    <rPh sb="6" eb="8">
      <t>リョウショウ</t>
    </rPh>
    <rPh sb="9" eb="10">
      <t>エ</t>
    </rPh>
    <phoneticPr fontId="1"/>
  </si>
  <si>
    <t>毎日必要とする医療行為については対応不可。その他の医療行為については要相談。</t>
    <rPh sb="0" eb="2">
      <t>マイニチ</t>
    </rPh>
    <rPh sb="2" eb="4">
      <t>ヒツヨウ</t>
    </rPh>
    <rPh sb="7" eb="9">
      <t>イリョウ</t>
    </rPh>
    <rPh sb="9" eb="11">
      <t>コウイ</t>
    </rPh>
    <rPh sb="16" eb="18">
      <t>タイオウ</t>
    </rPh>
    <rPh sb="18" eb="20">
      <t>フカ</t>
    </rPh>
    <rPh sb="23" eb="24">
      <t>タ</t>
    </rPh>
    <rPh sb="25" eb="27">
      <t>イリョウ</t>
    </rPh>
    <rPh sb="27" eb="29">
      <t>コウイ</t>
    </rPh>
    <rPh sb="34" eb="37">
      <t>ヨウソウダン</t>
    </rPh>
    <phoneticPr fontId="1"/>
  </si>
  <si>
    <t>①入居者が死亡した場合
②入居者、又は事業者から解約した場合</t>
    <rPh sb="1" eb="4">
      <t>ニュウキョシャ</t>
    </rPh>
    <rPh sb="5" eb="7">
      <t>シボウ</t>
    </rPh>
    <rPh sb="9" eb="11">
      <t>バアイ</t>
    </rPh>
    <rPh sb="13" eb="16">
      <t>ニュウキョシャ</t>
    </rPh>
    <rPh sb="17" eb="18">
      <t>マタ</t>
    </rPh>
    <rPh sb="19" eb="22">
      <t>ジギョウシャ</t>
    </rPh>
    <rPh sb="24" eb="26">
      <t>カイヤク</t>
    </rPh>
    <rPh sb="28" eb="30">
      <t>バアイ</t>
    </rPh>
    <phoneticPr fontId="1"/>
  </si>
  <si>
    <t>入居契約書　第8条</t>
    <rPh sb="0" eb="2">
      <t>ニュウキョ</t>
    </rPh>
    <rPh sb="2" eb="5">
      <t>ケイヤクショ</t>
    </rPh>
    <rPh sb="6" eb="7">
      <t>ダイ</t>
    </rPh>
    <rPh sb="8" eb="9">
      <t>ジョウ</t>
    </rPh>
    <phoneticPr fontId="1"/>
  </si>
  <si>
    <t>5,000円/1日　1～3日間まで利用可能</t>
    <rPh sb="5" eb="6">
      <t>エン</t>
    </rPh>
    <rPh sb="8" eb="9">
      <t>ヒ</t>
    </rPh>
    <rPh sb="13" eb="14">
      <t>ヒ</t>
    </rPh>
    <rPh sb="14" eb="15">
      <t>カン</t>
    </rPh>
    <rPh sb="17" eb="19">
      <t>リヨウ</t>
    </rPh>
    <rPh sb="19" eb="21">
      <t>カノウ</t>
    </rPh>
    <phoneticPr fontId="1"/>
  </si>
  <si>
    <t>ｄ　３：１以上</t>
  </si>
  <si>
    <t>介護福祉士</t>
    <rPh sb="0" eb="5">
      <t>カイゴフクシシ</t>
    </rPh>
    <phoneticPr fontId="1"/>
  </si>
  <si>
    <t>２　建物賃貸借方式</t>
  </si>
  <si>
    <t>３　月払い方式</t>
  </si>
  <si>
    <t>運営懇談会で意見を聴取する</t>
    <rPh sb="0" eb="2">
      <t>ウンエイ</t>
    </rPh>
    <rPh sb="2" eb="5">
      <t>コンダンカイ</t>
    </rPh>
    <rPh sb="6" eb="8">
      <t>イケン</t>
    </rPh>
    <rPh sb="9" eb="11">
      <t>チョウシュ</t>
    </rPh>
    <phoneticPr fontId="1"/>
  </si>
  <si>
    <t>要介護1</t>
    <rPh sb="0" eb="3">
      <t>ヨウカイゴ</t>
    </rPh>
    <phoneticPr fontId="1"/>
  </si>
  <si>
    <t>１　減額なし</t>
  </si>
  <si>
    <t>物価変動や人件費高騰等により、改定する場合がある</t>
    <rPh sb="0" eb="2">
      <t>ブッカ</t>
    </rPh>
    <rPh sb="2" eb="4">
      <t>ヘンドウ</t>
    </rPh>
    <rPh sb="5" eb="8">
      <t>ジンケンヒ</t>
    </rPh>
    <rPh sb="8" eb="10">
      <t>コウトウ</t>
    </rPh>
    <rPh sb="10" eb="11">
      <t>トウ</t>
    </rPh>
    <rPh sb="15" eb="17">
      <t>カイテイ</t>
    </rPh>
    <rPh sb="19" eb="21">
      <t>バアイ</t>
    </rPh>
    <phoneticPr fontId="1"/>
  </si>
  <si>
    <t>旭川市内の相場を勘案して算出</t>
    <rPh sb="0" eb="3">
      <t>アサヒカワシ</t>
    </rPh>
    <rPh sb="3" eb="4">
      <t>ナイ</t>
    </rPh>
    <rPh sb="5" eb="7">
      <t>ソウバ</t>
    </rPh>
    <rPh sb="8" eb="10">
      <t>カンアン</t>
    </rPh>
    <rPh sb="12" eb="14">
      <t>サンシュツ</t>
    </rPh>
    <phoneticPr fontId="1"/>
  </si>
  <si>
    <t>共用施設の維持・管理・修繕費</t>
    <rPh sb="0" eb="2">
      <t>キョウヨウ</t>
    </rPh>
    <rPh sb="2" eb="4">
      <t>シセツ</t>
    </rPh>
    <rPh sb="5" eb="7">
      <t>イジ</t>
    </rPh>
    <rPh sb="8" eb="10">
      <t>カンリ</t>
    </rPh>
    <rPh sb="11" eb="14">
      <t>シュウゼンヒ</t>
    </rPh>
    <phoneticPr fontId="1"/>
  </si>
  <si>
    <t>厨房維持費、及び1日3食、おやつを提供する為の費用</t>
    <rPh sb="0" eb="2">
      <t>チュウボウ</t>
    </rPh>
    <rPh sb="2" eb="5">
      <t>イジヒ</t>
    </rPh>
    <rPh sb="6" eb="7">
      <t>オヨ</t>
    </rPh>
    <rPh sb="9" eb="10">
      <t>ヒ</t>
    </rPh>
    <rPh sb="11" eb="12">
      <t>ショク</t>
    </rPh>
    <rPh sb="17" eb="19">
      <t>テイキョウ</t>
    </rPh>
    <rPh sb="21" eb="22">
      <t>タメ</t>
    </rPh>
    <rPh sb="23" eb="25">
      <t>ヒヨウ</t>
    </rPh>
    <phoneticPr fontId="1"/>
  </si>
  <si>
    <t>共用施設・居室内の備え付けの電気、全体の水道代の費用</t>
    <rPh sb="0" eb="2">
      <t>キョウヨウ</t>
    </rPh>
    <rPh sb="2" eb="4">
      <t>シセツ</t>
    </rPh>
    <rPh sb="5" eb="7">
      <t>キョシツ</t>
    </rPh>
    <rPh sb="7" eb="8">
      <t>ナイ</t>
    </rPh>
    <rPh sb="9" eb="10">
      <t>ソナ</t>
    </rPh>
    <rPh sb="11" eb="12">
      <t>ツ</t>
    </rPh>
    <rPh sb="14" eb="16">
      <t>デンキ</t>
    </rPh>
    <rPh sb="17" eb="19">
      <t>ゼンタイ</t>
    </rPh>
    <rPh sb="20" eb="22">
      <t>スイドウ</t>
    </rPh>
    <rPh sb="22" eb="23">
      <t>ダイ</t>
    </rPh>
    <rPh sb="24" eb="26">
      <t>ヒヨウ</t>
    </rPh>
    <phoneticPr fontId="1"/>
  </si>
  <si>
    <t>基本報酬、及び加算の利用者負担分</t>
    <rPh sb="0" eb="2">
      <t>キホン</t>
    </rPh>
    <rPh sb="2" eb="4">
      <t>ホウシュウ</t>
    </rPh>
    <rPh sb="5" eb="6">
      <t>オヨ</t>
    </rPh>
    <rPh sb="7" eb="9">
      <t>カサン</t>
    </rPh>
    <rPh sb="10" eb="13">
      <t>リヨウシャ</t>
    </rPh>
    <rPh sb="13" eb="15">
      <t>フタン</t>
    </rPh>
    <rPh sb="15" eb="16">
      <t>ブン</t>
    </rPh>
    <phoneticPr fontId="1"/>
  </si>
  <si>
    <t>対応はシフトによる</t>
    <rPh sb="0" eb="2">
      <t>タイオウ</t>
    </rPh>
    <phoneticPr fontId="1"/>
  </si>
  <si>
    <t>旭川市役所　指導監査課</t>
    <rPh sb="0" eb="2">
      <t>アサヒカワ</t>
    </rPh>
    <rPh sb="2" eb="5">
      <t>シヤクショ</t>
    </rPh>
    <rPh sb="6" eb="11">
      <t>シドウカンサカ</t>
    </rPh>
    <phoneticPr fontId="1"/>
  </si>
  <si>
    <t>25</t>
    <phoneticPr fontId="1"/>
  </si>
  <si>
    <t>9849</t>
    <phoneticPr fontId="1"/>
  </si>
  <si>
    <t>土・日・祝日</t>
    <rPh sb="0" eb="1">
      <t>ド</t>
    </rPh>
    <rPh sb="2" eb="3">
      <t>ヒ</t>
    </rPh>
    <rPh sb="4" eb="5">
      <t>シュク</t>
    </rPh>
    <rPh sb="5" eb="6">
      <t>ヒ</t>
    </rPh>
    <phoneticPr fontId="1"/>
  </si>
  <si>
    <t>東京海上日動火災保険株式会社の「超ビジネス保険（事業活動包括保険）」</t>
    <rPh sb="0" eb="2">
      <t>トウキョウ</t>
    </rPh>
    <rPh sb="2" eb="4">
      <t>カイジョウ</t>
    </rPh>
    <rPh sb="4" eb="5">
      <t>ヒ</t>
    </rPh>
    <rPh sb="5" eb="6">
      <t>ドウ</t>
    </rPh>
    <rPh sb="6" eb="8">
      <t>カサイ</t>
    </rPh>
    <rPh sb="8" eb="10">
      <t>ホケン</t>
    </rPh>
    <rPh sb="10" eb="14">
      <t>カブシキガイシャ</t>
    </rPh>
    <rPh sb="16" eb="17">
      <t>チョウ</t>
    </rPh>
    <rPh sb="21" eb="23">
      <t>ホケン</t>
    </rPh>
    <rPh sb="24" eb="26">
      <t>ジギョウ</t>
    </rPh>
    <rPh sb="26" eb="28">
      <t>カツドウ</t>
    </rPh>
    <rPh sb="28" eb="30">
      <t>ホウカツ</t>
    </rPh>
    <rPh sb="30" eb="32">
      <t>ホケン</t>
    </rPh>
    <phoneticPr fontId="1"/>
  </si>
  <si>
    <t>事故対応マニュアルに基づく</t>
    <rPh sb="0" eb="2">
      <t>ジコ</t>
    </rPh>
    <rPh sb="2" eb="4">
      <t>タイオウ</t>
    </rPh>
    <rPh sb="10" eb="11">
      <t>モト</t>
    </rPh>
    <phoneticPr fontId="1"/>
  </si>
  <si>
    <t>１　入居希望者に公開</t>
  </si>
  <si>
    <t>３　公開していない</t>
  </si>
  <si>
    <t>（共益費）40,000</t>
    <rPh sb="1" eb="4">
      <t>キョウエキヒ</t>
    </rPh>
    <phoneticPr fontId="1"/>
  </si>
  <si>
    <t>暖房費：冬季の暖房費代を勘定して算出
※管理費と光熱水費を合わせ共益費としている</t>
    <rPh sb="0" eb="2">
      <t>ダンボウ</t>
    </rPh>
    <rPh sb="2" eb="3">
      <t>ヒ</t>
    </rPh>
    <rPh sb="4" eb="6">
      <t>トウキ</t>
    </rPh>
    <rPh sb="7" eb="9">
      <t>ダンボウ</t>
    </rPh>
    <rPh sb="9" eb="10">
      <t>ヒ</t>
    </rPh>
    <rPh sb="10" eb="11">
      <t>ダイ</t>
    </rPh>
    <rPh sb="12" eb="14">
      <t>カンジョウ</t>
    </rPh>
    <rPh sb="16" eb="18">
      <t>サンシュツ</t>
    </rPh>
    <rPh sb="20" eb="23">
      <t>カンリヒ</t>
    </rPh>
    <rPh sb="24" eb="26">
      <t>コウネツ</t>
    </rPh>
    <rPh sb="26" eb="27">
      <t>スイ</t>
    </rPh>
    <rPh sb="27" eb="28">
      <t>ヒ</t>
    </rPh>
    <rPh sb="29" eb="30">
      <t>ア</t>
    </rPh>
    <rPh sb="32" eb="35">
      <t>キョウエキヒ</t>
    </rPh>
    <phoneticPr fontId="1"/>
  </si>
  <si>
    <t>介護付有料老人ホーム　クオーレ</t>
    <rPh sb="0" eb="7">
      <t>カイゴツキユウリョウロウジン</t>
    </rPh>
    <phoneticPr fontId="1"/>
  </si>
  <si>
    <t>旭川市永山北2条11丁目26番地の3</t>
    <rPh sb="0" eb="3">
      <t>アサヒカワシ</t>
    </rPh>
    <rPh sb="3" eb="5">
      <t>ナガヤマ</t>
    </rPh>
    <rPh sb="5" eb="6">
      <t>キタ</t>
    </rPh>
    <phoneticPr fontId="1"/>
  </si>
  <si>
    <t>週2回までは包括されるが、週3回以上の場合は都度払い</t>
    <rPh sb="0" eb="1">
      <t>シュウ</t>
    </rPh>
    <rPh sb="2" eb="3">
      <t>カイ</t>
    </rPh>
    <rPh sb="6" eb="8">
      <t>ホウカツ</t>
    </rPh>
    <rPh sb="13" eb="14">
      <t>シュウ</t>
    </rPh>
    <rPh sb="15" eb="16">
      <t>カイ</t>
    </rPh>
    <rPh sb="16" eb="18">
      <t>イジョウ</t>
    </rPh>
    <rPh sb="19" eb="21">
      <t>バアイ</t>
    </rPh>
    <rPh sb="22" eb="24">
      <t>ツド</t>
    </rPh>
    <rPh sb="24" eb="25">
      <t>バラ</t>
    </rPh>
    <phoneticPr fontId="1"/>
  </si>
  <si>
    <t>実費</t>
    <rPh sb="0" eb="2">
      <t>ジッピ</t>
    </rPh>
    <phoneticPr fontId="1"/>
  </si>
  <si>
    <t>介護保険制度に関する手続きは包括されるが、それ以外の手続きについては都度払い</t>
    <rPh sb="0" eb="4">
      <t>カイゴホケン</t>
    </rPh>
    <rPh sb="4" eb="6">
      <t>セイド</t>
    </rPh>
    <rPh sb="7" eb="8">
      <t>カン</t>
    </rPh>
    <rPh sb="10" eb="12">
      <t>テツヅ</t>
    </rPh>
    <rPh sb="14" eb="16">
      <t>ホウカツ</t>
    </rPh>
    <rPh sb="23" eb="25">
      <t>イガイ</t>
    </rPh>
    <rPh sb="26" eb="28">
      <t>テツヅ</t>
    </rPh>
    <rPh sb="34" eb="37">
      <t>ツドバラ</t>
    </rPh>
    <phoneticPr fontId="1"/>
  </si>
  <si>
    <t>1,500円/回</t>
    <rPh sb="5" eb="6">
      <t>エン</t>
    </rPh>
    <rPh sb="7" eb="8">
      <t>カイ</t>
    </rPh>
    <phoneticPr fontId="1"/>
  </si>
  <si>
    <t>1,500円/時間</t>
    <rPh sb="5" eb="6">
      <t>エン</t>
    </rPh>
    <rPh sb="7" eb="9">
      <t>ジカン</t>
    </rPh>
    <phoneticPr fontId="1"/>
  </si>
  <si>
    <t>永山地区に限る</t>
    <rPh sb="0" eb="2">
      <t>ナガヤマ</t>
    </rPh>
    <rPh sb="2" eb="4">
      <t>チク</t>
    </rPh>
    <rPh sb="5" eb="6">
      <t>カギ</t>
    </rPh>
    <phoneticPr fontId="1"/>
  </si>
  <si>
    <t>渋谷　哲史</t>
    <rPh sb="0" eb="2">
      <t>シブヤ</t>
    </rPh>
    <rPh sb="3" eb="5">
      <t>サトシ</t>
    </rPh>
    <phoneticPr fontId="1"/>
  </si>
  <si>
    <t>介護付有料老人ホーム クオーレ　専務取締役</t>
    <rPh sb="0" eb="7">
      <t>カイゴツキユウリョウロウジン</t>
    </rPh>
    <rPh sb="16" eb="21">
      <t>センムトリシマリヤク</t>
    </rPh>
    <phoneticPr fontId="1"/>
  </si>
  <si>
    <t>伊藤　義文</t>
    <rPh sb="0" eb="2">
      <t>イトウ</t>
    </rPh>
    <rPh sb="3" eb="5">
      <t>ヨシフミ</t>
    </rPh>
    <phoneticPr fontId="1"/>
  </si>
  <si>
    <t>宍戸　瑞樹</t>
    <rPh sb="0" eb="2">
      <t>シシド</t>
    </rPh>
    <rPh sb="3" eb="5">
      <t>ミズキ</t>
    </rPh>
    <phoneticPr fontId="1"/>
  </si>
  <si>
    <t>要介護5</t>
    <rPh sb="0" eb="3">
      <t>ヨウカイゴ</t>
    </rPh>
    <phoneticPr fontId="1"/>
  </si>
  <si>
    <t>施設長　宍戸　瑞樹
生活相談員　前川　俊郎・本庄　加奈美</t>
    <rPh sb="0" eb="3">
      <t>シセツチョウ</t>
    </rPh>
    <rPh sb="4" eb="6">
      <t>シシド</t>
    </rPh>
    <rPh sb="7" eb="9">
      <t>ミズキ</t>
    </rPh>
    <rPh sb="10" eb="12">
      <t>セイカツ</t>
    </rPh>
    <rPh sb="12" eb="14">
      <t>ソウダン</t>
    </rPh>
    <rPh sb="14" eb="15">
      <t>イン</t>
    </rPh>
    <rPh sb="16" eb="18">
      <t>マエカワ</t>
    </rPh>
    <rPh sb="19" eb="21">
      <t>トシロウ</t>
    </rPh>
    <rPh sb="22" eb="24">
      <t>ホンジョウ</t>
    </rPh>
    <rPh sb="25" eb="28">
      <t>カナミ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</si>
</sst>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45" zoomScaleNormal="100" zoomScaleSheetLayoutView="100" workbookViewId="0">
      <selection activeCell="H432" sqref="H432:I432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29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2558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2559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2478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2479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2480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2481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2482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79</v>
      </c>
      <c r="H17" s="35" t="s">
        <v>487</v>
      </c>
      <c r="I17" s="32">
        <v>8452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2483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2484</v>
      </c>
      <c r="K19" s="35" t="s">
        <v>487</v>
      </c>
      <c r="L19" s="63" t="s">
        <v>2485</v>
      </c>
      <c r="M19" s="35" t="s">
        <v>487</v>
      </c>
      <c r="N19" s="63" t="s">
        <v>2486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2484</v>
      </c>
      <c r="K20" s="35" t="s">
        <v>487</v>
      </c>
      <c r="L20" s="63" t="s">
        <v>2485</v>
      </c>
      <c r="M20" s="35" t="s">
        <v>487</v>
      </c>
      <c r="N20" s="63" t="s">
        <v>2487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2488</v>
      </c>
      <c r="K21" s="97"/>
      <c r="L21" s="97"/>
      <c r="M21" s="35" t="s">
        <v>483</v>
      </c>
      <c r="N21" s="97" t="s">
        <v>2490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2560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2491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2010</v>
      </c>
      <c r="G26" s="162"/>
      <c r="H26" s="35" t="s">
        <v>484</v>
      </c>
      <c r="I26" s="162">
        <v>6</v>
      </c>
      <c r="J26" s="162"/>
      <c r="K26" s="35" t="s">
        <v>485</v>
      </c>
      <c r="L26" s="162">
        <v>24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2492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2493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79</v>
      </c>
      <c r="H33" s="35" t="s">
        <v>487</v>
      </c>
      <c r="I33" s="32">
        <v>8452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2484</v>
      </c>
      <c r="K43" s="35" t="s">
        <v>487</v>
      </c>
      <c r="L43" s="11" t="s">
        <v>2485</v>
      </c>
      <c r="M43" s="35" t="s">
        <v>487</v>
      </c>
      <c r="N43" s="11" t="s">
        <v>2486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2484</v>
      </c>
      <c r="K44" s="35" t="s">
        <v>487</v>
      </c>
      <c r="L44" s="63" t="s">
        <v>2485</v>
      </c>
      <c r="M44" s="35" t="s">
        <v>487</v>
      </c>
      <c r="N44" s="63" t="s">
        <v>2487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2488</v>
      </c>
      <c r="K45" s="97"/>
      <c r="L45" s="97"/>
      <c r="M45" s="35" t="s">
        <v>483</v>
      </c>
      <c r="N45" s="97" t="s">
        <v>2489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2561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2012</v>
      </c>
      <c r="K50" s="162"/>
      <c r="L50" s="35" t="s">
        <v>484</v>
      </c>
      <c r="M50" s="61">
        <v>9</v>
      </c>
      <c r="N50" s="35" t="s">
        <v>485</v>
      </c>
      <c r="O50" s="61">
        <v>11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2012</v>
      </c>
      <c r="K51" s="168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2499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2500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2022</v>
      </c>
      <c r="K57" s="162"/>
      <c r="L57" s="35" t="s">
        <v>484</v>
      </c>
      <c r="M57" s="61">
        <v>4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>
        <v>2028</v>
      </c>
      <c r="K58" s="168"/>
      <c r="L58" s="36" t="s">
        <v>484</v>
      </c>
      <c r="M58" s="62">
        <v>3</v>
      </c>
      <c r="N58" s="36" t="s">
        <v>485</v>
      </c>
      <c r="O58" s="62">
        <v>31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4533.1499999999996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2501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1157.68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1157.68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2502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2503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2504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2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9.85</v>
      </c>
      <c r="K95" s="50" t="s">
        <v>490</v>
      </c>
      <c r="L95" s="96">
        <v>17</v>
      </c>
      <c r="M95" s="122"/>
      <c r="N95" s="111" t="s">
        <v>2424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9.36</v>
      </c>
      <c r="K96" s="50" t="s">
        <v>490</v>
      </c>
      <c r="L96" s="96">
        <v>19</v>
      </c>
      <c r="M96" s="122"/>
      <c r="N96" s="111" t="s">
        <v>2424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2385</v>
      </c>
      <c r="G97" s="159"/>
      <c r="H97" s="159" t="s">
        <v>2385</v>
      </c>
      <c r="I97" s="159"/>
      <c r="J97" s="23">
        <v>12.15</v>
      </c>
      <c r="K97" s="50" t="s">
        <v>490</v>
      </c>
      <c r="L97" s="96">
        <v>5</v>
      </c>
      <c r="M97" s="122"/>
      <c r="N97" s="111" t="s">
        <v>2424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 t="s">
        <v>2384</v>
      </c>
      <c r="G98" s="159"/>
      <c r="H98" s="159" t="s">
        <v>2385</v>
      </c>
      <c r="I98" s="159"/>
      <c r="J98" s="23">
        <v>13.36</v>
      </c>
      <c r="K98" s="50" t="s">
        <v>490</v>
      </c>
      <c r="L98" s="96">
        <v>1</v>
      </c>
      <c r="M98" s="122"/>
      <c r="N98" s="111" t="s">
        <v>2425</v>
      </c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3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3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1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0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0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0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>
        <v>0</v>
      </c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2508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2509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2509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2509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 t="s">
        <v>2509</v>
      </c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2510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2511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2512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2513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2512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2512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2512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2512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 t="s">
        <v>2507</v>
      </c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 t="s">
        <v>2507</v>
      </c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 t="s">
        <v>2507</v>
      </c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 t="s">
        <v>2507</v>
      </c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 t="s">
        <v>2507</v>
      </c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 t="s">
        <v>2507</v>
      </c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 t="s">
        <v>2507</v>
      </c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 t="s">
        <v>2507</v>
      </c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 t="s">
        <v>2506</v>
      </c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 t="s">
        <v>2507</v>
      </c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 t="s">
        <v>2507</v>
      </c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 t="s">
        <v>2507</v>
      </c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 t="s">
        <v>2507</v>
      </c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 t="s">
        <v>2507</v>
      </c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 t="s">
        <v>2507</v>
      </c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 t="s">
        <v>2507</v>
      </c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 t="s">
        <v>2507</v>
      </c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 t="s">
        <v>2506</v>
      </c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 t="s">
        <v>2507</v>
      </c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 t="s">
        <v>2507</v>
      </c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 t="s">
        <v>2507</v>
      </c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 t="s">
        <v>2507</v>
      </c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 t="s">
        <v>2506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2507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2514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2514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2514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2515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2516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2517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2518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2519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2519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2519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 t="s">
        <v>2514</v>
      </c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 t="s">
        <v>2520</v>
      </c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 t="s">
        <v>2521</v>
      </c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2507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 t="s">
        <v>2519</v>
      </c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2507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 t="s">
        <v>2506</v>
      </c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2506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2507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2506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 t="s">
        <v>2507</v>
      </c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 t="s">
        <v>2507</v>
      </c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2522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2523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2524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0.5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2525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43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>
        <v>0</v>
      </c>
      <c r="L238" s="159"/>
      <c r="M238" s="159"/>
      <c r="N238" s="159">
        <v>0.1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>
        <f>IF(OR($H$239&lt;&gt;"",$K$239&lt;&gt;""),SUM($H$239,$K$239),"")</f>
        <v>3</v>
      </c>
      <c r="F239" s="218"/>
      <c r="G239" s="218"/>
      <c r="H239" s="159">
        <v>3</v>
      </c>
      <c r="I239" s="159"/>
      <c r="J239" s="159"/>
      <c r="K239" s="159">
        <v>0</v>
      </c>
      <c r="L239" s="159"/>
      <c r="M239" s="159"/>
      <c r="N239" s="159">
        <v>1</v>
      </c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27</v>
      </c>
      <c r="F240" s="218"/>
      <c r="G240" s="218"/>
      <c r="H240" s="159">
        <v>12</v>
      </c>
      <c r="I240" s="159"/>
      <c r="J240" s="159"/>
      <c r="K240" s="159">
        <v>15</v>
      </c>
      <c r="L240" s="159"/>
      <c r="M240" s="159"/>
      <c r="N240" s="159">
        <v>18.399999999999999</v>
      </c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27</v>
      </c>
      <c r="F241" s="218"/>
      <c r="G241" s="218"/>
      <c r="H241" s="159">
        <v>12</v>
      </c>
      <c r="I241" s="159"/>
      <c r="J241" s="159"/>
      <c r="K241" s="159">
        <v>15</v>
      </c>
      <c r="L241" s="159"/>
      <c r="M241" s="159"/>
      <c r="N241" s="159">
        <v>16.899999999999999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3</v>
      </c>
      <c r="F242" s="218"/>
      <c r="G242" s="218"/>
      <c r="H242" s="159">
        <v>1</v>
      </c>
      <c r="I242" s="159"/>
      <c r="J242" s="159"/>
      <c r="K242" s="159">
        <v>2</v>
      </c>
      <c r="L242" s="159"/>
      <c r="M242" s="159"/>
      <c r="N242" s="159">
        <v>1.5</v>
      </c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>
        <f>IF(OR($H$243&lt;&gt;"",$K$243&lt;&gt;""),SUM($H$243,$K$243),"")</f>
        <v>1</v>
      </c>
      <c r="F243" s="218"/>
      <c r="G243" s="218"/>
      <c r="H243" s="159">
        <v>0</v>
      </c>
      <c r="I243" s="159"/>
      <c r="J243" s="159"/>
      <c r="K243" s="159">
        <v>1</v>
      </c>
      <c r="L243" s="159"/>
      <c r="M243" s="159"/>
      <c r="N243" s="159">
        <v>0.1</v>
      </c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1</v>
      </c>
      <c r="F244" s="218"/>
      <c r="G244" s="218"/>
      <c r="H244" s="159">
        <v>1</v>
      </c>
      <c r="I244" s="159"/>
      <c r="J244" s="159"/>
      <c r="K244" s="159">
        <v>0</v>
      </c>
      <c r="L244" s="159"/>
      <c r="M244" s="159"/>
      <c r="N244" s="159">
        <v>0.5</v>
      </c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0</v>
      </c>
      <c r="F245" s="218"/>
      <c r="G245" s="218"/>
      <c r="H245" s="159">
        <v>0</v>
      </c>
      <c r="I245" s="159"/>
      <c r="J245" s="159"/>
      <c r="K245" s="159">
        <v>0</v>
      </c>
      <c r="L245" s="159"/>
      <c r="M245" s="159"/>
      <c r="N245" s="159">
        <v>0</v>
      </c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0</v>
      </c>
      <c r="F246" s="218"/>
      <c r="G246" s="218"/>
      <c r="H246" s="159">
        <v>0</v>
      </c>
      <c r="I246" s="159"/>
      <c r="J246" s="159"/>
      <c r="K246" s="159">
        <v>0</v>
      </c>
      <c r="L246" s="159"/>
      <c r="M246" s="159"/>
      <c r="N246" s="159">
        <v>0</v>
      </c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2</v>
      </c>
      <c r="F247" s="218"/>
      <c r="G247" s="218"/>
      <c r="H247" s="159">
        <v>0</v>
      </c>
      <c r="I247" s="159"/>
      <c r="J247" s="159"/>
      <c r="K247" s="159">
        <v>2</v>
      </c>
      <c r="L247" s="159"/>
      <c r="M247" s="159"/>
      <c r="N247" s="159">
        <v>0.2</v>
      </c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0</v>
      </c>
      <c r="F248" s="218"/>
      <c r="G248" s="218"/>
      <c r="H248" s="159">
        <v>0</v>
      </c>
      <c r="I248" s="159"/>
      <c r="J248" s="159"/>
      <c r="K248" s="159">
        <v>0</v>
      </c>
      <c r="L248" s="159"/>
      <c r="M248" s="159"/>
      <c r="N248" s="159">
        <v>0</v>
      </c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>
        <f>IF(OR($J$258&lt;&gt;"",$M$258&lt;&gt;""),SUM($J$258,$M$258),"")</f>
        <v>1</v>
      </c>
      <c r="H258" s="218"/>
      <c r="I258" s="218"/>
      <c r="J258" s="159">
        <v>1</v>
      </c>
      <c r="K258" s="159"/>
      <c r="L258" s="159"/>
      <c r="M258" s="159">
        <v>0</v>
      </c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10</v>
      </c>
      <c r="H259" s="218"/>
      <c r="I259" s="218"/>
      <c r="J259" s="159">
        <v>8</v>
      </c>
      <c r="K259" s="159"/>
      <c r="L259" s="159"/>
      <c r="M259" s="159">
        <v>2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0</v>
      </c>
      <c r="H260" s="218"/>
      <c r="I260" s="218"/>
      <c r="J260" s="159">
        <v>0</v>
      </c>
      <c r="K260" s="159"/>
      <c r="L260" s="159"/>
      <c r="M260" s="159">
        <v>0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4</v>
      </c>
      <c r="H261" s="218"/>
      <c r="I261" s="218"/>
      <c r="J261" s="159">
        <v>0</v>
      </c>
      <c r="K261" s="159"/>
      <c r="L261" s="159"/>
      <c r="M261" s="159">
        <v>4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2</v>
      </c>
      <c r="H262" s="312"/>
      <c r="I262" s="312"/>
      <c r="J262" s="313">
        <v>1</v>
      </c>
      <c r="K262" s="313"/>
      <c r="L262" s="313"/>
      <c r="M262" s="313">
        <v>1</v>
      </c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0</v>
      </c>
      <c r="H267" s="218"/>
      <c r="I267" s="218"/>
      <c r="J267" s="159">
        <v>0</v>
      </c>
      <c r="K267" s="159"/>
      <c r="L267" s="159"/>
      <c r="M267" s="159">
        <v>0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>
        <f>IF(OR($J$268&lt;&gt;"",$M$268&lt;&gt;""),SUM($J$268,$M$268),"")</f>
        <v>0</v>
      </c>
      <c r="H268" s="218"/>
      <c r="I268" s="218"/>
      <c r="J268" s="159">
        <v>0</v>
      </c>
      <c r="K268" s="159"/>
      <c r="L268" s="159"/>
      <c r="M268" s="159">
        <v>0</v>
      </c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>
        <f>IF(OR($J$269&lt;&gt;"",$M$269&lt;&gt;""),SUM($J$269,$M$269),"")</f>
        <v>0</v>
      </c>
      <c r="H269" s="218"/>
      <c r="I269" s="218"/>
      <c r="J269" s="159">
        <v>0</v>
      </c>
      <c r="K269" s="159"/>
      <c r="L269" s="159"/>
      <c r="M269" s="159">
        <v>0</v>
      </c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>
        <f>IF(OR($J$270&lt;&gt;"",$M$270&lt;&gt;""),SUM($J$270,$M$270),"")</f>
        <v>0</v>
      </c>
      <c r="H270" s="218"/>
      <c r="I270" s="218"/>
      <c r="J270" s="159">
        <v>0</v>
      </c>
      <c r="K270" s="159"/>
      <c r="L270" s="159"/>
      <c r="M270" s="159">
        <v>0</v>
      </c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>
        <f>IF(OR($J$271&lt;&gt;"",$M$271&lt;&gt;""),SUM($J$271,$M$271),"")</f>
        <v>1</v>
      </c>
      <c r="H271" s="218"/>
      <c r="I271" s="218"/>
      <c r="J271" s="159">
        <v>0</v>
      </c>
      <c r="K271" s="159"/>
      <c r="L271" s="159"/>
      <c r="M271" s="159">
        <v>1</v>
      </c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>
        <f>IF(OR($J$272&lt;&gt;"",$M$272&lt;&gt;""),SUM($J$272,$M$272),"")</f>
        <v>0</v>
      </c>
      <c r="H272" s="218"/>
      <c r="I272" s="218"/>
      <c r="J272" s="159">
        <v>0</v>
      </c>
      <c r="K272" s="159"/>
      <c r="L272" s="159"/>
      <c r="M272" s="159">
        <v>0</v>
      </c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>
        <f>IF(OR($J$273&lt;&gt;"",$M$273&lt;&gt;""),SUM($J$273,$M$273),"")</f>
        <v>0</v>
      </c>
      <c r="H273" s="218"/>
      <c r="I273" s="218"/>
      <c r="J273" s="159">
        <v>0</v>
      </c>
      <c r="K273" s="159"/>
      <c r="L273" s="159"/>
      <c r="M273" s="159">
        <v>0</v>
      </c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>
        <f>IF(OR($J$274&lt;&gt;"",$M$274&lt;&gt;""),SUM($J$274,$M$274),"")</f>
        <v>0</v>
      </c>
      <c r="H274" s="312"/>
      <c r="I274" s="312"/>
      <c r="J274" s="313">
        <v>0</v>
      </c>
      <c r="K274" s="313"/>
      <c r="L274" s="313"/>
      <c r="M274" s="313">
        <v>0</v>
      </c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15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3</v>
      </c>
      <c r="G280" s="246"/>
      <c r="H280" s="246"/>
      <c r="I280" s="246"/>
      <c r="J280" s="51" t="s">
        <v>495</v>
      </c>
      <c r="K280" s="245">
        <v>2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 t="s">
        <v>2526</v>
      </c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>
        <v>2.2000000000000002</v>
      </c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2527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>
        <v>0</v>
      </c>
      <c r="H301" s="28">
        <v>2</v>
      </c>
      <c r="I301" s="28">
        <v>3</v>
      </c>
      <c r="J301" s="28">
        <v>1</v>
      </c>
      <c r="K301" s="28">
        <v>0</v>
      </c>
      <c r="L301" s="28">
        <v>0</v>
      </c>
      <c r="M301" s="28">
        <v>0</v>
      </c>
      <c r="N301" s="28">
        <v>0</v>
      </c>
      <c r="O301" s="28">
        <v>1</v>
      </c>
      <c r="P301" s="28">
        <v>0</v>
      </c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>
        <v>1</v>
      </c>
      <c r="H302" s="28">
        <v>0</v>
      </c>
      <c r="I302" s="28">
        <v>5</v>
      </c>
      <c r="J302" s="28">
        <v>10</v>
      </c>
      <c r="K302" s="28">
        <v>1</v>
      </c>
      <c r="L302" s="28">
        <v>0</v>
      </c>
      <c r="M302" s="28">
        <v>0</v>
      </c>
      <c r="N302" s="28">
        <v>0</v>
      </c>
      <c r="O302" s="28">
        <v>1</v>
      </c>
      <c r="P302" s="28">
        <v>0</v>
      </c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>
        <v>0</v>
      </c>
      <c r="H303" s="28">
        <v>1</v>
      </c>
      <c r="I303" s="28">
        <v>3</v>
      </c>
      <c r="J303" s="28">
        <v>2</v>
      </c>
      <c r="K303" s="28">
        <v>1</v>
      </c>
      <c r="L303" s="28">
        <v>0</v>
      </c>
      <c r="M303" s="28">
        <v>0</v>
      </c>
      <c r="N303" s="28">
        <v>0</v>
      </c>
      <c r="O303" s="28">
        <v>1</v>
      </c>
      <c r="P303" s="28">
        <v>0</v>
      </c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>
        <v>1</v>
      </c>
      <c r="H304" s="331">
        <v>1</v>
      </c>
      <c r="I304" s="331">
        <v>4</v>
      </c>
      <c r="J304" s="331">
        <v>1</v>
      </c>
      <c r="K304" s="331">
        <v>1</v>
      </c>
      <c r="L304" s="331">
        <v>0</v>
      </c>
      <c r="M304" s="331">
        <v>0</v>
      </c>
      <c r="N304" s="331">
        <v>1</v>
      </c>
      <c r="O304" s="331">
        <v>0</v>
      </c>
      <c r="P304" s="331">
        <v>0</v>
      </c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>
        <v>0</v>
      </c>
      <c r="H306" s="331">
        <v>0</v>
      </c>
      <c r="I306" s="331">
        <v>0</v>
      </c>
      <c r="J306" s="331">
        <v>3</v>
      </c>
      <c r="K306" s="331">
        <v>0</v>
      </c>
      <c r="L306" s="331">
        <v>0</v>
      </c>
      <c r="M306" s="331">
        <v>0</v>
      </c>
      <c r="N306" s="331">
        <v>0</v>
      </c>
      <c r="O306" s="331">
        <v>0</v>
      </c>
      <c r="P306" s="331">
        <v>0</v>
      </c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>
        <v>0</v>
      </c>
      <c r="H308" s="331">
        <v>0</v>
      </c>
      <c r="I308" s="331">
        <v>0</v>
      </c>
      <c r="J308" s="331">
        <v>3</v>
      </c>
      <c r="K308" s="331">
        <v>1</v>
      </c>
      <c r="L308" s="331">
        <v>0</v>
      </c>
      <c r="M308" s="331">
        <v>0</v>
      </c>
      <c r="N308" s="331">
        <v>0</v>
      </c>
      <c r="O308" s="331">
        <v>0</v>
      </c>
      <c r="P308" s="331">
        <v>0</v>
      </c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>
        <v>0</v>
      </c>
      <c r="H310" s="28">
        <v>0</v>
      </c>
      <c r="I310" s="28">
        <v>1</v>
      </c>
      <c r="J310" s="28">
        <v>2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2532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2533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2530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2531</v>
      </c>
      <c r="J332" s="159"/>
      <c r="K332" s="159"/>
      <c r="L332" s="159"/>
      <c r="M332" s="96" t="s">
        <v>2562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60</v>
      </c>
      <c r="J333" s="97"/>
      <c r="K333" s="97"/>
      <c r="L333" s="55" t="s">
        <v>498</v>
      </c>
      <c r="M333" s="96">
        <v>80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9.85</v>
      </c>
      <c r="J334" s="97"/>
      <c r="K334" s="97"/>
      <c r="L334" s="55" t="s">
        <v>490</v>
      </c>
      <c r="M334" s="96">
        <v>12.15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358">
        <v>100000</v>
      </c>
      <c r="J339" s="97"/>
      <c r="K339" s="97"/>
      <c r="L339" s="50" t="s">
        <v>499</v>
      </c>
      <c r="M339" s="358">
        <v>100000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121246</v>
      </c>
      <c r="J340" s="97"/>
      <c r="K340" s="97"/>
      <c r="L340" s="50" t="s">
        <v>499</v>
      </c>
      <c r="M340" s="358">
        <v>137368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358">
        <v>18246</v>
      </c>
      <c r="J342" s="97"/>
      <c r="K342" s="97"/>
      <c r="L342" s="50" t="s">
        <v>499</v>
      </c>
      <c r="M342" s="358">
        <v>27368</v>
      </c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35000</v>
      </c>
      <c r="J343" s="97"/>
      <c r="K343" s="97"/>
      <c r="L343" s="50" t="s">
        <v>499</v>
      </c>
      <c r="M343" s="358">
        <v>35000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96">
        <v>0</v>
      </c>
      <c r="J344" s="97"/>
      <c r="K344" s="97"/>
      <c r="L344" s="50" t="s">
        <v>499</v>
      </c>
      <c r="M344" s="96">
        <v>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96">
        <v>0</v>
      </c>
      <c r="J346" s="97"/>
      <c r="K346" s="97"/>
      <c r="L346" s="50" t="s">
        <v>499</v>
      </c>
      <c r="M346" s="96">
        <v>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358" t="s">
        <v>2548</v>
      </c>
      <c r="J347" s="97"/>
      <c r="K347" s="97"/>
      <c r="L347" s="50" t="s">
        <v>499</v>
      </c>
      <c r="M347" s="358" t="s">
        <v>2548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2534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3.6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 t="s">
        <v>2519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2535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2536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2537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2549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 t="s">
        <v>2538</v>
      </c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 t="s">
        <v>2519</v>
      </c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11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26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6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13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18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1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14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8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5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6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3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0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2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23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9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3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83.5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37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86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>
        <v>0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4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2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0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0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2563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2484</v>
      </c>
      <c r="I432" s="200"/>
      <c r="J432" s="35" t="s">
        <v>487</v>
      </c>
      <c r="K432" s="200" t="s">
        <v>2485</v>
      </c>
      <c r="L432" s="200"/>
      <c r="M432" s="35" t="s">
        <v>487</v>
      </c>
      <c r="N432" s="200" t="s">
        <v>2486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 t="s">
        <v>2539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 t="s">
        <v>2540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 t="s">
        <v>2484</v>
      </c>
      <c r="I439" s="200"/>
      <c r="J439" s="35" t="s">
        <v>487</v>
      </c>
      <c r="K439" s="200" t="s">
        <v>2541</v>
      </c>
      <c r="L439" s="200"/>
      <c r="M439" s="35" t="s">
        <v>487</v>
      </c>
      <c r="N439" s="200" t="s">
        <v>2542</v>
      </c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 t="s">
        <v>2543</v>
      </c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2544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2506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2545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 t="s">
        <v>2506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2546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2546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2547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2547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2547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2506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2507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2519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16" zoomScaleNormal="85" zoomScaleSheetLayoutView="100" workbookViewId="0">
      <selection activeCell="J7" sqref="J7:L7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/>
      <c r="I4" s="476"/>
      <c r="J4" s="468"/>
      <c r="K4" s="469"/>
      <c r="L4" s="469"/>
      <c r="M4" s="468"/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 t="s">
        <v>2384</v>
      </c>
      <c r="I13" s="476"/>
      <c r="J13" s="468" t="s">
        <v>2550</v>
      </c>
      <c r="K13" s="469"/>
      <c r="L13" s="469"/>
      <c r="M13" s="468" t="s">
        <v>2551</v>
      </c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 t="s">
        <v>2384</v>
      </c>
      <c r="I35" s="476"/>
      <c r="J35" s="468" t="s">
        <v>2550</v>
      </c>
      <c r="K35" s="469"/>
      <c r="L35" s="469"/>
      <c r="M35" s="468" t="s">
        <v>2551</v>
      </c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7" sqref="AE7:AN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2506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 t="s">
        <v>2506</v>
      </c>
      <c r="K7" s="551"/>
      <c r="L7" s="551"/>
      <c r="M7" s="551"/>
      <c r="N7" s="551"/>
      <c r="O7" s="552"/>
      <c r="P7" s="550" t="s">
        <v>2507</v>
      </c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 t="s">
        <v>2506</v>
      </c>
      <c r="K8" s="515"/>
      <c r="L8" s="515"/>
      <c r="M8" s="515"/>
      <c r="N8" s="515"/>
      <c r="O8" s="516"/>
      <c r="P8" s="514" t="s">
        <v>2507</v>
      </c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 t="s">
        <v>2506</v>
      </c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 t="s">
        <v>2506</v>
      </c>
      <c r="K10" s="515"/>
      <c r="L10" s="515"/>
      <c r="M10" s="515"/>
      <c r="N10" s="515"/>
      <c r="O10" s="516"/>
      <c r="P10" s="514" t="s">
        <v>2506</v>
      </c>
      <c r="Q10" s="515"/>
      <c r="R10" s="515"/>
      <c r="S10" s="515"/>
      <c r="T10" s="515"/>
      <c r="U10" s="516"/>
      <c r="V10" s="528" t="s">
        <v>2514</v>
      </c>
      <c r="W10" s="528"/>
      <c r="X10" s="528"/>
      <c r="Y10" s="528" t="s">
        <v>2514</v>
      </c>
      <c r="Z10" s="528"/>
      <c r="AA10" s="528"/>
      <c r="AB10" s="520" t="s">
        <v>2556</v>
      </c>
      <c r="AC10" s="521"/>
      <c r="AD10" s="521"/>
      <c r="AE10" s="520" t="s">
        <v>2552</v>
      </c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 t="s">
        <v>2507</v>
      </c>
      <c r="K11" s="515"/>
      <c r="L11" s="515"/>
      <c r="M11" s="515"/>
      <c r="N11" s="515"/>
      <c r="O11" s="516"/>
      <c r="P11" s="514" t="s">
        <v>2507</v>
      </c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 t="s">
        <v>2506</v>
      </c>
      <c r="K12" s="515"/>
      <c r="L12" s="515"/>
      <c r="M12" s="515"/>
      <c r="N12" s="515"/>
      <c r="O12" s="516"/>
      <c r="P12" s="514" t="s">
        <v>2507</v>
      </c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 t="s">
        <v>2506</v>
      </c>
      <c r="K13" s="515"/>
      <c r="L13" s="515"/>
      <c r="M13" s="515"/>
      <c r="N13" s="515"/>
      <c r="O13" s="516"/>
      <c r="P13" s="514" t="s">
        <v>2507</v>
      </c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 t="s">
        <v>2506</v>
      </c>
      <c r="K14" s="535"/>
      <c r="L14" s="535"/>
      <c r="M14" s="535"/>
      <c r="N14" s="535"/>
      <c r="O14" s="536"/>
      <c r="P14" s="534" t="s">
        <v>2506</v>
      </c>
      <c r="Q14" s="535"/>
      <c r="R14" s="535"/>
      <c r="S14" s="535"/>
      <c r="T14" s="535"/>
      <c r="U14" s="536"/>
      <c r="V14" s="527"/>
      <c r="W14" s="527"/>
      <c r="X14" s="527"/>
      <c r="Y14" s="527" t="s">
        <v>2514</v>
      </c>
      <c r="Z14" s="527"/>
      <c r="AA14" s="527"/>
      <c r="AB14" s="523" t="s">
        <v>2555</v>
      </c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 t="s">
        <v>2506</v>
      </c>
      <c r="K16" s="551"/>
      <c r="L16" s="551"/>
      <c r="M16" s="551"/>
      <c r="N16" s="551"/>
      <c r="O16" s="552"/>
      <c r="P16" s="550" t="s">
        <v>2507</v>
      </c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 t="s">
        <v>2506</v>
      </c>
      <c r="K17" s="515"/>
      <c r="L17" s="515"/>
      <c r="M17" s="515"/>
      <c r="N17" s="515"/>
      <c r="O17" s="516"/>
      <c r="P17" s="514" t="s">
        <v>2507</v>
      </c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 t="s">
        <v>2506</v>
      </c>
      <c r="K18" s="515"/>
      <c r="L18" s="515"/>
      <c r="M18" s="515"/>
      <c r="N18" s="515"/>
      <c r="O18" s="516"/>
      <c r="P18" s="514" t="s">
        <v>2507</v>
      </c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 t="s">
        <v>2506</v>
      </c>
      <c r="K19" s="515"/>
      <c r="L19" s="515"/>
      <c r="M19" s="515"/>
      <c r="N19" s="515"/>
      <c r="O19" s="516"/>
      <c r="P19" s="514" t="s">
        <v>2507</v>
      </c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 t="s">
        <v>2507</v>
      </c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 t="s">
        <v>2506</v>
      </c>
      <c r="Q21" s="515"/>
      <c r="R21" s="515"/>
      <c r="S21" s="515"/>
      <c r="T21" s="515"/>
      <c r="U21" s="516"/>
      <c r="V21" s="528" t="s">
        <v>2514</v>
      </c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 t="s">
        <v>2506</v>
      </c>
      <c r="Q22" s="515"/>
      <c r="R22" s="515"/>
      <c r="S22" s="515"/>
      <c r="T22" s="515"/>
      <c r="U22" s="516"/>
      <c r="V22" s="528"/>
      <c r="W22" s="528"/>
      <c r="X22" s="528"/>
      <c r="Y22" s="528" t="s">
        <v>2514</v>
      </c>
      <c r="Z22" s="528"/>
      <c r="AA22" s="528"/>
      <c r="AB22" s="520" t="s">
        <v>2553</v>
      </c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 t="s">
        <v>2507</v>
      </c>
      <c r="K23" s="515"/>
      <c r="L23" s="515"/>
      <c r="M23" s="515"/>
      <c r="N23" s="515"/>
      <c r="O23" s="516"/>
      <c r="P23" s="514" t="s">
        <v>2506</v>
      </c>
      <c r="Q23" s="515"/>
      <c r="R23" s="515"/>
      <c r="S23" s="515"/>
      <c r="T23" s="515"/>
      <c r="U23" s="516"/>
      <c r="V23" s="528"/>
      <c r="W23" s="528"/>
      <c r="X23" s="528"/>
      <c r="Y23" s="528" t="s">
        <v>2514</v>
      </c>
      <c r="Z23" s="528"/>
      <c r="AA23" s="528"/>
      <c r="AB23" s="520" t="s">
        <v>2556</v>
      </c>
      <c r="AC23" s="521"/>
      <c r="AD23" s="521"/>
      <c r="AE23" s="520" t="s">
        <v>2557</v>
      </c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 t="s">
        <v>2506</v>
      </c>
      <c r="K24" s="515"/>
      <c r="L24" s="515"/>
      <c r="M24" s="515"/>
      <c r="N24" s="515"/>
      <c r="O24" s="516"/>
      <c r="P24" s="514" t="s">
        <v>2506</v>
      </c>
      <c r="Q24" s="515"/>
      <c r="R24" s="515"/>
      <c r="S24" s="515"/>
      <c r="T24" s="515"/>
      <c r="U24" s="516"/>
      <c r="V24" s="528" t="s">
        <v>2514</v>
      </c>
      <c r="W24" s="528"/>
      <c r="X24" s="528"/>
      <c r="Y24" s="528" t="s">
        <v>2514</v>
      </c>
      <c r="Z24" s="528"/>
      <c r="AA24" s="528"/>
      <c r="AB24" s="520" t="s">
        <v>2556</v>
      </c>
      <c r="AC24" s="521"/>
      <c r="AD24" s="521"/>
      <c r="AE24" s="520" t="s">
        <v>2554</v>
      </c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 t="s">
        <v>2507</v>
      </c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 t="s">
        <v>2506</v>
      </c>
      <c r="Q27" s="551"/>
      <c r="R27" s="551"/>
      <c r="S27" s="551"/>
      <c r="T27" s="551"/>
      <c r="U27" s="552"/>
      <c r="V27" s="526"/>
      <c r="W27" s="526"/>
      <c r="X27" s="526"/>
      <c r="Y27" s="526" t="s">
        <v>2514</v>
      </c>
      <c r="Z27" s="526"/>
      <c r="AA27" s="526"/>
      <c r="AB27" s="517" t="s">
        <v>2553</v>
      </c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 t="s">
        <v>2506</v>
      </c>
      <c r="K28" s="515"/>
      <c r="L28" s="515"/>
      <c r="M28" s="515"/>
      <c r="N28" s="515"/>
      <c r="O28" s="516"/>
      <c r="P28" s="514" t="s">
        <v>2507</v>
      </c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 t="s">
        <v>2506</v>
      </c>
      <c r="K29" s="515"/>
      <c r="L29" s="515"/>
      <c r="M29" s="515"/>
      <c r="N29" s="515"/>
      <c r="O29" s="516"/>
      <c r="P29" s="514" t="s">
        <v>2507</v>
      </c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 t="s">
        <v>2506</v>
      </c>
      <c r="K30" s="515"/>
      <c r="L30" s="515"/>
      <c r="M30" s="515"/>
      <c r="N30" s="515"/>
      <c r="O30" s="516"/>
      <c r="P30" s="514" t="s">
        <v>2507</v>
      </c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 t="s">
        <v>2506</v>
      </c>
      <c r="K31" s="535"/>
      <c r="L31" s="535"/>
      <c r="M31" s="535"/>
      <c r="N31" s="535"/>
      <c r="O31" s="536"/>
      <c r="P31" s="534" t="s">
        <v>2507</v>
      </c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 t="s">
        <v>2507</v>
      </c>
      <c r="K33" s="551"/>
      <c r="L33" s="551"/>
      <c r="M33" s="551"/>
      <c r="N33" s="551"/>
      <c r="O33" s="552"/>
      <c r="P33" s="550" t="s">
        <v>2506</v>
      </c>
      <c r="Q33" s="551"/>
      <c r="R33" s="551"/>
      <c r="S33" s="551"/>
      <c r="T33" s="551"/>
      <c r="U33" s="552"/>
      <c r="V33" s="526"/>
      <c r="W33" s="526"/>
      <c r="X33" s="526"/>
      <c r="Y33" s="526" t="s">
        <v>2514</v>
      </c>
      <c r="Z33" s="526"/>
      <c r="AA33" s="526"/>
      <c r="AB33" s="517" t="s">
        <v>2555</v>
      </c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 t="s">
        <v>2507</v>
      </c>
      <c r="K34" s="515"/>
      <c r="L34" s="515"/>
      <c r="M34" s="515"/>
      <c r="N34" s="515"/>
      <c r="O34" s="516"/>
      <c r="P34" s="514" t="s">
        <v>2506</v>
      </c>
      <c r="Q34" s="515"/>
      <c r="R34" s="515"/>
      <c r="S34" s="515"/>
      <c r="T34" s="515"/>
      <c r="U34" s="516"/>
      <c r="V34" s="528"/>
      <c r="W34" s="528"/>
      <c r="X34" s="528"/>
      <c r="Y34" s="528" t="s">
        <v>2514</v>
      </c>
      <c r="Z34" s="528"/>
      <c r="AA34" s="528"/>
      <c r="AB34" s="520" t="s">
        <v>2555</v>
      </c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 t="s">
        <v>2507</v>
      </c>
      <c r="K35" s="535"/>
      <c r="L35" s="535"/>
      <c r="M35" s="535"/>
      <c r="N35" s="535"/>
      <c r="O35" s="536"/>
      <c r="P35" s="534" t="s">
        <v>2507</v>
      </c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yell2022da</dc:creator>
  <cp:lastModifiedBy>yell2022da</cp:lastModifiedBy>
  <cp:lastPrinted>2022-09-29T08:11:42Z</cp:lastPrinted>
  <dcterms:created xsi:type="dcterms:W3CDTF">2020-12-23T05:28:24Z</dcterms:created>
  <dcterms:modified xsi:type="dcterms:W3CDTF">2023-08-29T09:39:04Z</dcterms:modified>
</cp:coreProperties>
</file>