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G:\エール\現況報告\"/>
    </mc:Choice>
  </mc:AlternateContent>
  <xr:revisionPtr revIDLastSave="0" documentId="13_ncr:1_{3B95E9CC-A663-4598-B23D-B1052A837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<sst xmlns="http://schemas.openxmlformats.org/spreadsheetml/2006/main" count="192" uniqueCount="146">
  <si>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</si>
  <si>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</si>
  <si>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</si>
  <si>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</si>
  <si>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</si>
  <si>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</si>
  <si>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</si>
  <si>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</si>
  <si>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</si>
  <si>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</si>
  <si>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</si>
  <si>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</si>
  <si>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</si>
  <si>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</si>
  <si>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</si>
  <si>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</si>
  <si>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</si>
  <si>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</si>
  <si>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</si>
  <si>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</si>
  <si>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</si>
  <si>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</si>
  <si>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</si>
  <si>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</si>
  <si>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</si>
  <si>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</si>
  <si>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</si>
  <si>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</si>
  <si>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</si>
  <si>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</si>
  <si>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</si>
  <si>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</si>
  <si>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</si>
  <si>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</si>
  <si>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</si>
  <si>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</si>
  <si>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</si>
  <si>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</si>
  <si>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</si>
  <si>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</si>
  <si>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</si>
  <si>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</si>
  <si>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</si>
  <si>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</si>
  <si>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</si>
  <si>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</si>
  <si>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</si>
  <si>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</si>
  <si>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</si>
  <si>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</si>
  <si>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</si>
  <si>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</si>
  <si>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</si>
  <si>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</si>
  <si>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</si>
  <si>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</si>
  <si>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</si>
  <si>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</si>
  <si>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</si>
  <si>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</si>
  <si>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</si>
  <si>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</si>
  <si>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</si>
  <si>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</si>
  <si>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</si>
  <si>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</si>
  <si>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</si>
  <si>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</si>
  <si>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</si>
  <si>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</si>
  <si>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</si>
  <si>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</si>
  <si>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</si>
  <si>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</si>
  <si>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</si>
  <si>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</si>
  <si>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</si>
  <si>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</si>
  <si>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</si>
  <si>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</si>
  <si>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</si>
  <si>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</si>
  <si>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</si>
  <si>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</si>
  <si>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</si>
  <si>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</si>
  <si>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</si>
  <si>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</si>
  <si>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</si>
  <si>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</si>
  <si>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</si>
  <si>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</si>
  <si>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</si>
  <si>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</si>
  <si>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</si>
  <si>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</si>
  <si>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</si>
  <si>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</si>
  <si>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</si>
  <si>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</si>
  <si>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</si>
  <si>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</si>
  <si>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</si>
  <si>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</si>
  <si>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</si>
  <si>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</si>
  <si>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</si>
  <si>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</si>
  <si>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</si>
  <si>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</si>
  <si>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</si>
  <si>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</si>
  <si>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</si>
  <si>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</si>
  <si>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</si>
  <si>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</si>
  <si>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</si>
  <si>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</si>
  <si>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</si>
  <si>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</si>
  <si>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</si>
  <si>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</si>
  <si>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</si>
  <si>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</si>
  <si>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</si>
  <si>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</si>
  <si>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</si>
  <si>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</si>
  <si>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</si>
  <si>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</si>
  <si>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</si>
  <si>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</si>
  <si>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</si>
  <si>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</si>
  <si>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</si>
  <si>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</si>
  <si>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</si>
  <si>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介護付有料老人ホーム　クオーレ</t>
    <rPh sb="0" eb="3">
      <t>カイゴツキ</t>
    </rPh>
    <rPh sb="3" eb="5">
      <t>ユウリョウ</t>
    </rPh>
    <rPh sb="5" eb="7">
      <t>ロウジン</t>
    </rPh>
    <phoneticPr fontId="1"/>
  </si>
  <si>
    <t>旭川市永山北２条１１丁目２６番地の３</t>
    <rPh sb="0" eb="3">
      <t>アサヒカワシ</t>
    </rPh>
    <rPh sb="3" eb="5">
      <t>ナガヤマ</t>
    </rPh>
    <rPh sb="5" eb="6">
      <t>キタ</t>
    </rPh>
    <rPh sb="7" eb="8">
      <t>ジョウ</t>
    </rPh>
    <rPh sb="10" eb="12">
      <t>チョウメ</t>
    </rPh>
    <rPh sb="14" eb="16">
      <t>バンチ</t>
    </rPh>
    <phoneticPr fontId="1"/>
  </si>
  <si>
    <t>0166-48-0013</t>
    <phoneticPr fontId="1"/>
  </si>
  <si>
    <t>株式会社　エール</t>
    <rPh sb="0" eb="4">
      <t>カブシキガイシャ</t>
    </rPh>
    <phoneticPr fontId="1"/>
  </si>
  <si>
    <t>なし</t>
    <phoneticPr fontId="1"/>
  </si>
  <si>
    <t>入居時に敷金として100,000円
共益費　40,000円（月額）</t>
    <rPh sb="0" eb="3">
      <t>ニュウキョジ</t>
    </rPh>
    <rPh sb="4" eb="6">
      <t>シキキン</t>
    </rPh>
    <rPh sb="16" eb="17">
      <t>エン</t>
    </rPh>
    <rPh sb="18" eb="21">
      <t>キョウエキヒ</t>
    </rPh>
    <rPh sb="28" eb="29">
      <t>エン</t>
    </rPh>
    <rPh sb="30" eb="32">
      <t>ゲツガク</t>
    </rPh>
    <phoneticPr fontId="1"/>
  </si>
  <si>
    <t>居室</t>
    <rPh sb="0" eb="2">
      <t>キョシツ</t>
    </rPh>
    <phoneticPr fontId="1"/>
  </si>
  <si>
    <t>なし</t>
    <phoneticPr fontId="1"/>
  </si>
  <si>
    <t>退居時の修繕費に充てる為、敷金として10万円の
設定をさせていただいております。</t>
    <rPh sb="0" eb="2">
      <t>タイキョ</t>
    </rPh>
    <rPh sb="2" eb="3">
      <t>ジ</t>
    </rPh>
    <rPh sb="4" eb="7">
      <t>シュウゼンヒ</t>
    </rPh>
    <rPh sb="8" eb="9">
      <t>ア</t>
    </rPh>
    <rPh sb="11" eb="12">
      <t>タメ</t>
    </rPh>
    <rPh sb="13" eb="15">
      <t>シキキン</t>
    </rPh>
    <rPh sb="20" eb="22">
      <t>マンエン</t>
    </rPh>
    <rPh sb="24" eb="26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</si>
</sst>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7" sqref="M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55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41183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37</v>
      </c>
      <c r="Q15" s="69" t="s">
        <v>22</v>
      </c>
      <c r="R15" s="69"/>
      <c r="S15" s="18">
        <v>43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14</v>
      </c>
      <c r="O17" s="12" t="s">
        <v>34</v>
      </c>
      <c r="P17" s="15" t="s">
        <v>67</v>
      </c>
      <c r="Q17" s="18">
        <v>8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6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41</v>
      </c>
      <c r="N19" s="36"/>
      <c r="O19" s="21" t="s">
        <v>106</v>
      </c>
      <c r="P19" s="18">
        <v>9.36</v>
      </c>
      <c r="Q19" s="44" t="s">
        <v>100</v>
      </c>
      <c r="R19" s="44"/>
      <c r="S19" s="18">
        <v>12.15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1</v>
      </c>
      <c r="N20" s="36"/>
      <c r="O20" s="21" t="s">
        <v>106</v>
      </c>
      <c r="P20" s="18">
        <v>13.36</v>
      </c>
      <c r="Q20" s="44" t="s">
        <v>100</v>
      </c>
      <c r="R20" s="44"/>
      <c r="S20" s="18">
        <v>13.36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103000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110000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35000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 t="s">
        <v>145</v>
      </c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介護付有料老人ホーム　クオーレ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旭川市永山北２条１１丁目２６番地の３</v>
      </c>
      <c r="F2" s="30" t="str">
        <f>情報開示!M11</f>
        <v>0166-48-0013</v>
      </c>
      <c r="G2" s="30" t="str">
        <f>情報開示!M12</f>
        <v>株式会社　エール</v>
      </c>
      <c r="H2" s="30" t="str">
        <f>情報開示!M13</f>
        <v>なし</v>
      </c>
      <c r="I2" s="31">
        <f>情報開示!M14</f>
        <v>41183</v>
      </c>
      <c r="J2" s="30">
        <f>情報開示!P15</f>
        <v>37</v>
      </c>
      <c r="K2" s="30">
        <f>情報開示!S15</f>
        <v>43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14</v>
      </c>
      <c r="P2" s="30">
        <f>情報開示!Q17</f>
        <v>8</v>
      </c>
      <c r="Q2" s="30">
        <f>情報開示!T17</f>
        <v>5</v>
      </c>
      <c r="R2" s="30">
        <f>情報開示!N18</f>
        <v>6</v>
      </c>
      <c r="S2" s="30">
        <f>情報開示!Q18</f>
        <v>3</v>
      </c>
      <c r="T2" s="30">
        <f>情報開示!T18</f>
        <v>0</v>
      </c>
      <c r="U2" s="30">
        <f>情報開示!M19</f>
        <v>41</v>
      </c>
      <c r="V2" s="30">
        <f>情報開示!P19</f>
        <v>9.36</v>
      </c>
      <c r="W2" s="30">
        <f>情報開示!S19</f>
        <v>12.15</v>
      </c>
      <c r="X2" s="30">
        <f>情報開示!M20</f>
        <v>1</v>
      </c>
      <c r="Y2" s="30">
        <f>情報開示!P20</f>
        <v>13.36</v>
      </c>
      <c r="Z2" s="30">
        <f>情報開示!S20</f>
        <v>13.36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103000</v>
      </c>
      <c r="AG2" s="32">
        <f>情報開示!P27</f>
        <v>110000</v>
      </c>
      <c r="AH2" s="32">
        <f>情報開示!P28</f>
        <v>28000</v>
      </c>
      <c r="AI2" s="32">
        <f>情報開示!P29</f>
        <v>35000</v>
      </c>
      <c r="AJ2" s="32">
        <f>情報開示!P30</f>
        <v>0</v>
      </c>
      <c r="AK2" s="32">
        <f>情報開示!P31</f>
        <v>0</v>
      </c>
      <c r="AL2" s="32">
        <f>情報開示!M32</f>
        <v>7000</v>
      </c>
      <c r="AM2" s="30">
        <f>情報開示!P32</f>
        <v>10</v>
      </c>
      <c r="AN2" s="30">
        <f>情報開示!S32</f>
        <v>5</v>
      </c>
      <c r="AO2" s="30" t="str">
        <f>情報開示!M33</f>
        <v>入居時に敷金として100,000円
共益費　40,000円（月額）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退居時の修繕費に充てる為、敷金として10万円の
設定をさせていただいております。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yell2022da</cp:lastModifiedBy>
  <cp:lastPrinted>2021-06-24T07:42:54Z</cp:lastPrinted>
  <dcterms:created xsi:type="dcterms:W3CDTF">2018-08-23T04:57:55Z</dcterms:created>
  <dcterms:modified xsi:type="dcterms:W3CDTF">2023-08-29T08:38:16Z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