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さくら南R7\Desktop\"/>
    </mc:Choice>
  </mc:AlternateContent>
  <xr:revisionPtr revIDLastSave="0" documentId="8_{2D1FF5BC-1345-46FD-B7C8-D32F46FE84F0}" xr6:coauthVersionLast="47" xr6:coauthVersionMax="47" xr10:uidLastSave="{00000000-0000-0000-0000-000000000000}"/>
  <bookViews>
    <workbookView xWindow="8175" yWindow="615" windowWidth="10200" windowHeight="1083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<sst xmlns="http://schemas.openxmlformats.org/spreadsheetml/2006/main" count="196" uniqueCount="145">
  <si>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</si>
  <si>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</si>
  <si>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</si>
  <si>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</si>
  <si>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</si>
  <si>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</si>
  <si>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</si>
  <si>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</si>
  <si>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</si>
  <si>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</si>
  <si>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</si>
  <si>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</si>
  <si>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</si>
  <si>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</si>
  <si>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</si>
  <si>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</si>
  <si>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</si>
  <si>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</si>
  <si>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</si>
  <si>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</si>
  <si>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</si>
  <si>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</si>
  <si>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</si>
  <si>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</si>
  <si>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</si>
  <si>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</si>
  <si>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</si>
  <si>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</si>
  <si>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</si>
  <si>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</si>
  <si>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</si>
  <si>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</si>
  <si>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</si>
  <si>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</si>
  <si>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</si>
  <si>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</si>
  <si>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</si>
  <si>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</si>
  <si>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</si>
  <si>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</si>
  <si>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</si>
  <si>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</si>
  <si>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</si>
  <si>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</si>
  <si>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</si>
  <si>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</si>
  <si>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</si>
  <si>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</si>
  <si>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</si>
  <si>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</si>
  <si>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</si>
  <si>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</si>
  <si>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</si>
  <si>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</si>
  <si>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</si>
  <si>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</si>
  <si>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</si>
  <si>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</si>
  <si>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</si>
  <si>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</si>
  <si>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</si>
  <si>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</si>
  <si>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</si>
  <si>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</si>
  <si>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</si>
  <si>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</si>
  <si>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</si>
  <si>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</si>
  <si>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</si>
  <si>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</si>
  <si>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</si>
  <si>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</si>
  <si>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</si>
  <si>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</si>
  <si>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</si>
  <si>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</si>
  <si>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</si>
  <si>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</si>
  <si>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</si>
  <si>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</si>
  <si>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</si>
  <si>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</si>
  <si>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</si>
  <si>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</si>
  <si>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</si>
  <si>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</si>
  <si>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</si>
  <si>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</si>
  <si>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</si>
  <si>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</si>
  <si>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</si>
  <si>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</si>
  <si>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</si>
  <si>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</si>
  <si>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</si>
  <si>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</si>
  <si>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</si>
  <si>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</si>
  <si>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</si>
  <si>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</si>
  <si>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</si>
  <si>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</si>
  <si>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</si>
  <si>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</si>
  <si>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</si>
  <si>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</si>
  <si>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</si>
  <si>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</si>
  <si>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</si>
  <si>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</si>
  <si>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</si>
  <si>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</si>
  <si>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</si>
  <si>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</si>
  <si>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</si>
  <si>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</si>
  <si>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</si>
  <si>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</si>
  <si>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</si>
  <si>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</si>
  <si>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</si>
  <si>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</si>
  <si>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</si>
  <si>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</si>
  <si>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</si>
  <si>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</si>
  <si>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</si>
  <si>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</si>
  <si>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</si>
  <si>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</si>
  <si>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</si>
  <si>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</si>
  <si>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</si>
  <si>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</si>
  <si>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</si>
  <si>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</si>
  <si>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</si>
  <si>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</si>
  <si>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介護付有料老人ホーム　さくら南</t>
    <rPh sb="0" eb="7">
      <t>カイゴツキユウリョウロウジン</t>
    </rPh>
    <rPh sb="14" eb="15">
      <t>ミナミ</t>
    </rPh>
    <phoneticPr fontId="1"/>
  </si>
  <si>
    <t>旭川市南1条通21丁目1974-6</t>
    <rPh sb="0" eb="3">
      <t>アサヒカワシ</t>
    </rPh>
    <rPh sb="3" eb="4">
      <t>ミナミ</t>
    </rPh>
    <rPh sb="5" eb="6">
      <t>ジョウ</t>
    </rPh>
    <rPh sb="6" eb="7">
      <t>トオリ</t>
    </rPh>
    <rPh sb="9" eb="11">
      <t>チョウメ</t>
    </rPh>
    <phoneticPr fontId="1"/>
  </si>
  <si>
    <t>0166-73-6755</t>
    <phoneticPr fontId="1"/>
  </si>
  <si>
    <t>株式会社　さくらライフコミュニケーション</t>
    <rPh sb="0" eb="4">
      <t>カブシキガイシャ</t>
    </rPh>
    <phoneticPr fontId="1"/>
  </si>
  <si>
    <t>https://sakura78.jp/</t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</si>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</sst>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16" sqref="P1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55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40472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33</v>
      </c>
      <c r="Q15" s="92" t="s">
        <v>22</v>
      </c>
      <c r="R15" s="92"/>
      <c r="S15" s="18">
        <v>36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9</v>
      </c>
      <c r="O17" s="12" t="s">
        <v>34</v>
      </c>
      <c r="P17" s="15" t="s">
        <v>67</v>
      </c>
      <c r="Q17" s="18">
        <v>7</v>
      </c>
      <c r="R17" s="12" t="s">
        <v>34</v>
      </c>
      <c r="S17" s="15" t="s">
        <v>68</v>
      </c>
      <c r="T17" s="18">
        <v>8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6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36</v>
      </c>
      <c r="N19" s="73"/>
      <c r="O19" s="21" t="s">
        <v>106</v>
      </c>
      <c r="P19" s="18">
        <v>16.760000000000002</v>
      </c>
      <c r="Q19" s="87" t="s">
        <v>100</v>
      </c>
      <c r="R19" s="87"/>
      <c r="S19" s="18">
        <v>16.760000000000002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 t="s">
        <v>143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 t="s">
        <v>143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169150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180150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54000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48600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41800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24750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143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9">
    <dataValidation type="list" allowBlank="1" showInputMessage="1" showErrorMessage="1" sqref="M8:V8 M37:V37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C1F73A08-1515-458D-9B8F-7171350C6D41}">
      <formula1>$AT$9:$AW$9</formula1>
    </dataValidation>
    <dataValidation type="list" allowBlank="1" showInputMessage="1" showErrorMessage="1" sqref="M38:U40" xr:uid="{899DB90B-E416-412F-9BBF-D88F1D8270F1}">
      <formula1>$AT$38:$AU$38</formula1>
    </dataValidation>
  </dataValidations>
  <hyperlinks>
    <hyperlink ref="M13" xr:uid="{FA752EF2-535A-4180-947B-FA77308F6687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介護付有料老人ホーム　さくら南</v>
      </c>
      <c r="C2" s="30" t="str">
        <f>情報開示!M8</f>
        <v>なし</v>
      </c>
      <c r="D2" s="30" t="str">
        <f>情報開示!M9</f>
        <v>介護付</v>
      </c>
      <c r="E2" s="30" t="str">
        <f>情報開示!M10</f>
        <v>旭川市南1条通21丁目1974-6</v>
      </c>
      <c r="F2" s="30" t="str">
        <f>情報開示!M11</f>
        <v>0166-73-6755</v>
      </c>
      <c r="G2" s="30" t="str">
        <f>情報開示!M12</f>
        <v>株式会社　さくらライフコミュニケーション</v>
      </c>
      <c r="H2" s="30" t="str">
        <f>情報開示!M13</f>
        <v>https://sakura78.jp/</v>
      </c>
      <c r="I2" s="31">
        <f>情報開示!M14</f>
        <v>40472</v>
      </c>
      <c r="J2" s="30">
        <f>情報開示!P15</f>
        <v>33</v>
      </c>
      <c r="K2" s="30">
        <f>情報開示!S15</f>
        <v>36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9</v>
      </c>
      <c r="P2" s="30">
        <f>情報開示!Q17</f>
        <v>7</v>
      </c>
      <c r="Q2" s="30">
        <f>情報開示!T17</f>
        <v>8</v>
      </c>
      <c r="R2" s="30">
        <f>情報開示!N18</f>
        <v>6</v>
      </c>
      <c r="S2" s="30">
        <f>情報開示!Q18</f>
        <v>2</v>
      </c>
      <c r="T2" s="30">
        <f>情報開示!T18</f>
        <v>0</v>
      </c>
      <c r="U2" s="30">
        <f>情報開示!M19</f>
        <v>36</v>
      </c>
      <c r="V2" s="30">
        <f>情報開示!P19</f>
        <v>16.760000000000002</v>
      </c>
      <c r="W2" s="30">
        <f>情報開示!S19</f>
        <v>16.760000000000002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 t="str">
        <f>情報開示!P22</f>
        <v>なし</v>
      </c>
      <c r="AC2" s="32" t="str">
        <f>情報開示!P23</f>
        <v>なし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169150</v>
      </c>
      <c r="AG2" s="32">
        <f>情報開示!P27</f>
        <v>180150</v>
      </c>
      <c r="AH2" s="32">
        <f>情報開示!P28</f>
        <v>54000</v>
      </c>
      <c r="AI2" s="32">
        <f>情報開示!P29</f>
        <v>48600</v>
      </c>
      <c r="AJ2" s="32">
        <f>情報開示!P30</f>
        <v>41800</v>
      </c>
      <c r="AK2" s="32">
        <f>情報開示!P31</f>
        <v>24750</v>
      </c>
      <c r="AL2" s="32">
        <f>情報開示!M32</f>
        <v>11000</v>
      </c>
      <c r="AM2" s="30">
        <f>情報開示!P32</f>
        <v>10</v>
      </c>
      <c r="AN2" s="30">
        <f>情報開示!S32</f>
        <v>4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さくら南R7</cp:lastModifiedBy>
  <cp:lastPrinted>2024-11-26T02:25:30Z</cp:lastPrinted>
  <dcterms:created xsi:type="dcterms:W3CDTF">2018-08-23T04:57:55Z</dcterms:created>
  <dcterms:modified xsi:type="dcterms:W3CDTF">2025-09-02T09:12:06Z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