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honoka2020\Desktop\2025情報開示\"/>
    </mc:Choice>
  </mc:AlternateContent>
  <xr:revisionPtr revIDLastSave="0" documentId="13_ncr:1_{0A3566D6-EB25-4CC5-836F-A362FB217AC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950" yWindow="435" windowWidth="13620" windowHeight="1479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<sst xmlns="http://schemas.openxmlformats.org/spreadsheetml/2006/main" count="3153" uniqueCount="2596">
  <si>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</si>
  <si>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</si>
  <si>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</si>
  <si>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</si>
  <si>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</si>
  <si>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</si>
  <si>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</si>
  <si>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</si>
  <si>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</si>
  <si>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</si>
  <si>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</si>
  <si>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</si>
  <si>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</si>
  <si>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</si>
  <si>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</si>
  <si>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</si>
  <si>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</si>
  <si>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</si>
  <si>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</si>
  <si>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</si>
  <si>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</si>
  <si>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</si>
  <si>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</si>
  <si>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</si>
  <si>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</si>
  <si>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</si>
  <si>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</si>
  <si>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</si>
  <si>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</si>
  <si>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</si>
  <si>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</si>
  <si>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</si>
  <si>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</si>
  <si>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</si>
  <si>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</si>
  <si>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</si>
  <si>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</si>
  <si>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</si>
  <si>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</si>
  <si>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</si>
  <si>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</si>
  <si>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</si>
  <si>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</si>
  <si>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</si>
  <si>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</si>
  <si>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</si>
  <si>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</si>
  <si>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</si>
  <si>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</si>
  <si>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</si>
  <si>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</si>
  <si>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</si>
  <si>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</si>
  <si>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</si>
  <si>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</si>
  <si>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</si>
  <si>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</si>
  <si>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</si>
  <si>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</si>
  <si>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</si>
  <si>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</si>
  <si>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</si>
  <si>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</si>
  <si>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</si>
  <si>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</si>
  <si>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</si>
  <si>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</si>
  <si>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</si>
  <si>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</si>
  <si>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</si>
  <si>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</si>
  <si>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</si>
  <si>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</si>
  <si>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</si>
  <si>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</si>
  <si>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</si>
  <si>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</si>
  <si>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</si>
  <si>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</si>
  <si>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</si>
  <si>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</si>
  <si>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</si>
  <si>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</si>
  <si>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</si>
  <si>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</si>
  <si>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</si>
  <si>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</si>
  <si>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</si>
  <si>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</si>
  <si>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</si>
  <si>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</si>
  <si>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</si>
  <si>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</si>
  <si>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</si>
  <si>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</si>
  <si>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</si>
  <si>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</si>
  <si>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</si>
  <si>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</si>
  <si>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</si>
  <si>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</si>
  <si>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</si>
  <si>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</si>
  <si>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</si>
  <si>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</si>
  <si>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</si>
  <si>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</si>
  <si>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</si>
  <si>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</si>
  <si>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</si>
  <si>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</si>
  <si>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</si>
  <si>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</si>
  <si>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</si>
  <si>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</si>
  <si>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</si>
  <si>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</si>
  <si>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</si>
  <si>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</si>
  <si>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</si>
  <si>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</si>
  <si>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</si>
  <si>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</si>
  <si>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</si>
  <si>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</si>
  <si>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</si>
  <si>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</si>
  <si>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</si>
  <si>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</si>
  <si>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</si>
  <si>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</si>
  <si>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</si>
  <si>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</si>
  <si>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</si>
  <si>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</si>
  <si>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</si>
  <si>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</si>
  <si>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</si>
  <si>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</si>
  <si>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</si>
  <si>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</si>
  <si>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</si>
  <si>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</si>
  <si>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</si>
  <si>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</si>
  <si>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</si>
  <si>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</si>
  <si>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</si>
  <si>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</si>
  <si>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</si>
  <si>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</si>
  <si>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</si>
  <si>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</si>
  <si>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</si>
  <si>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</si>
  <si>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</si>
  <si>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</si>
  <si>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</si>
  <si>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</si>
  <si>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</si>
  <si>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</si>
  <si>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</si>
  <si>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</si>
  <si>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</si>
  <si>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</si>
  <si>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</si>
  <si>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</si>
  <si>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</si>
  <si>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</si>
  <si>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</si>
  <si>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</si>
  <si>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</si>
  <si>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</si>
  <si>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</si>
  <si>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</si>
  <si>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</si>
  <si>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</si>
  <si>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</si>
  <si>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</si>
  <si>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</si>
  <si>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</si>
  <si>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</si>
  <si>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</si>
  <si>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</si>
  <si>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</si>
  <si>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</si>
  <si>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</si>
  <si>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</si>
  <si>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</si>
  <si>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</si>
  <si>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</si>
  <si>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</si>
  <si>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</si>
  <si>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</si>
  <si>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</si>
  <si>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</si>
  <si>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</si>
  <si>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</si>
  <si>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</si>
  <si>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</si>
  <si>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</si>
  <si>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</si>
  <si>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</si>
  <si>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</si>
  <si>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</si>
  <si>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</si>
  <si>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</si>
  <si>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</si>
  <si>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</si>
  <si>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</si>
  <si>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</si>
  <si>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</si>
  <si>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</si>
  <si>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</si>
  <si>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</si>
  <si>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</si>
  <si>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</si>
  <si>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</si>
  <si>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</si>
  <si>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</si>
  <si>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</si>
  <si>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</si>
  <si>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</si>
  <si>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</si>
  <si>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</si>
  <si>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</si>
  <si>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</si>
  <si>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</si>
  <si>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</si>
  <si>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</si>
  <si>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</si>
  <si>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</si>
  <si>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</si>
  <si>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</si>
  <si>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</si>
  <si>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</si>
  <si>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</si>
  <si>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</si>
  <si>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</si>
  <si>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</si>
  <si>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</si>
  <si>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</si>
  <si>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</si>
  <si>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</si>
  <si>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</si>
  <si>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</si>
  <si>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</si>
  <si>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</si>
  <si>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</si>
  <si>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</si>
  <si>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</si>
  <si>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</si>
  <si>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</si>
  <si>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</si>
  <si>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</si>
  <si>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</si>
  <si>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</si>
  <si>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</si>
  <si>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</si>
  <si>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</si>
  <si>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</si>
  <si>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</si>
  <si>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</si>
  <si>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</si>
  <si>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</si>
  <si>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</si>
  <si>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</si>
  <si>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</si>
  <si>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</si>
  <si>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</si>
  <si>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</si>
  <si>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</si>
  <si>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</si>
  <si>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</si>
  <si>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</si>
  <si>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</si>
  <si>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</si>
  <si>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</si>
  <si>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</si>
  <si>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</si>
  <si>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</si>
  <si>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</si>
  <si>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</si>
  <si>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</si>
  <si>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</si>
  <si>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</si>
  <si>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</si>
  <si>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</si>
  <si>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</si>
  <si>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</si>
  <si>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</si>
  <si>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</si>
  <si>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</si>
  <si>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</si>
  <si>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</si>
  <si>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</si>
  <si>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</si>
  <si>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</si>
  <si>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</si>
  <si>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</si>
  <si>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</si>
  <si>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</si>
  <si>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</si>
  <si>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</si>
  <si>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</si>
  <si>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</si>
  <si>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</si>
  <si>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</si>
  <si>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</si>
  <si>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</si>
  <si>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</si>
  <si>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</si>
  <si>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</si>
  <si>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</si>
  <si>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</si>
  <si>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</si>
  <si>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</si>
  <si>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</si>
  <si>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</si>
  <si>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</si>
  <si>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</si>
  <si>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</si>
  <si>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</si>
  <si>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</si>
  <si>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</si>
  <si>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</si>
  <si>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</si>
  <si>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</si>
  <si>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</si>
  <si>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</si>
  <si>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</si>
  <si>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</si>
  <si>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</si>
  <si>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</si>
  <si>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</si>
  <si>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</si>
  <si>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</si>
  <si>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</si>
  <si>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</si>
  <si>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</si>
  <si>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</si>
  <si>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</si>
  <si>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</si>
  <si>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</si>
  <si>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</si>
  <si>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</si>
  <si>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</si>
  <si>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</si>
  <si>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</si>
  <si>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</si>
  <si>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</si>
  <si>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</si>
  <si>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</si>
  <si>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</si>
  <si>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</si>
  <si>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</si>
  <si>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</si>
  <si>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</si>
  <si>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</si>
  <si>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</si>
  <si>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</si>
  <si>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</si>
  <si>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</si>
  <si>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</si>
  <si>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</si>
  <si>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</si>
  <si>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</si>
  <si>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</si>
  <si>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</si>
  <si>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</si>
  <si>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</si>
  <si>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</si>
  <si>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</si>
  <si>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</si>
  <si>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</si>
  <si>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</si>
  <si>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</si>
  <si>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</si>
  <si>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</si>
  <si>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</si>
  <si>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</si>
  <si>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</si>
  <si>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</si>
  <si>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</si>
  <si>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</si>
  <si>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</si>
  <si>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</si>
  <si>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</si>
  <si>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</si>
  <si>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</si>
  <si>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</si>
  <si>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</si>
  <si>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</si>
  <si>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</si>
  <si>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</si>
  <si>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</si>
  <si>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</si>
  <si>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</si>
  <si>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</si>
  <si>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</si>
  <si>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</si>
  <si>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</si>
  <si>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</si>
  <si>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</si>
  <si>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</si>
  <si>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</si>
  <si>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</si>
  <si>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</si>
  <si>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</si>
  <si>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</si>
  <si>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</si>
  <si>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</si>
  <si>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</si>
  <si>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</si>
  <si>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</si>
  <si>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</si>
  <si>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</si>
  <si>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</si>
  <si>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</si>
  <si>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</si>
  <si>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</si>
  <si>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</si>
  <si>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</si>
  <si>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</si>
  <si>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</si>
  <si>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</si>
  <si>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</si>
  <si>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</si>
  <si>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</si>
  <si>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</si>
  <si>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</si>
  <si>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</si>
  <si>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</si>
  <si>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</si>
  <si>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</si>
  <si>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</si>
  <si>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</si>
  <si>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</si>
  <si>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</si>
  <si>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</si>
  <si>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</si>
  <si>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</si>
  <si>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</si>
  <si>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</si>
  <si>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</si>
  <si>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</si>
  <si>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</si>
  <si>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</si>
  <si>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</si>
  <si>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</si>
  <si>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</si>
  <si>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</si>
  <si>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</si>
  <si>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</si>
  <si>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</si>
  <si>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</si>
  <si>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</si>
  <si>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</si>
  <si>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</si>
  <si>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</si>
  <si>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</si>
  <si>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</si>
  <si>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</si>
  <si>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</si>
  <si>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</si>
  <si>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</si>
  <si>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</si>
  <si>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</si>
  <si>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</si>
  <si>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</si>
  <si>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</si>
  <si>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</si>
  <si>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</si>
  <si>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</si>
  <si>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</si>
  <si>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</si>
  <si>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</si>
  <si>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</si>
  <si>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</si>
  <si>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</si>
  <si>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</si>
  <si>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</si>
  <si>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</si>
  <si>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</si>
  <si>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</si>
  <si>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</si>
  <si>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</si>
  <si>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</si>
  <si>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</si>
  <si>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</si>
  <si>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</si>
  <si>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</si>
  <si>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</si>
  <si>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</si>
  <si>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</si>
  <si>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</si>
  <si>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</si>
  <si>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</si>
  <si>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</si>
  <si>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</si>
  <si>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</si>
  <si>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</si>
  <si>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</si>
  <si>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</si>
  <si>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</si>
  <si>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</si>
  <si>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</si>
  <si>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</si>
  <si>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</si>
  <si>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</si>
  <si>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</si>
  <si>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</si>
  <si>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</si>
  <si>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</si>
  <si>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</si>
  <si>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</si>
  <si>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</si>
  <si>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</si>
  <si>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</si>
  <si>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</si>
  <si>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</si>
  <si>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</si>
  <si>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</si>
  <si>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</si>
  <si>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</si>
  <si>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</si>
  <si>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</si>
  <si>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</si>
  <si>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</si>
  <si>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</si>
  <si>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</si>
  <si>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</si>
  <si>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</si>
  <si>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</si>
  <si>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</si>
  <si>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</si>
  <si>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</si>
  <si>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</si>
  <si>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</si>
  <si>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</si>
  <si>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</si>
  <si>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</si>
  <si>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</si>
  <si>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</si>
  <si>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</si>
  <si>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</si>
  <si>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</si>
  <si>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</si>
  <si>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</si>
  <si>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</si>
  <si>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</si>
  <si>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</si>
  <si>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</si>
  <si>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</si>
  <si>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</si>
  <si>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</si>
  <si>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</si>
  <si>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</si>
  <si>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</si>
  <si>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</si>
  <si>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</si>
  <si>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</si>
  <si>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</si>
  <si>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</si>
  <si>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</si>
  <si>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</si>
  <si>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</si>
  <si>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</si>
  <si>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</si>
  <si>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</si>
  <si>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</si>
  <si>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</si>
  <si>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</si>
  <si>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</si>
  <si>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</si>
  <si>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</si>
  <si>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</si>
  <si>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</si>
  <si>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</si>
  <si>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</si>
  <si>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</si>
  <si>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</si>
  <si>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</si>
  <si>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</si>
  <si>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</si>
  <si>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</si>
  <si>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</si>
  <si>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</si>
  <si>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</si>
  <si>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</si>
  <si>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</si>
  <si>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</si>
  <si>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</si>
  <si>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</si>
  <si>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</si>
  <si>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</si>
  <si>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</si>
  <si>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</si>
  <si>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</si>
  <si>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</si>
  <si>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</si>
  <si>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</si>
  <si>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</si>
  <si>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</si>
  <si>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</si>
  <si>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</si>
  <si>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</si>
  <si>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</si>
  <si>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</si>
  <si>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</si>
  <si>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</si>
  <si>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</si>
  <si>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</si>
  <si>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</si>
  <si>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</si>
  <si>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</si>
  <si>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</si>
  <si>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</si>
  <si>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</si>
  <si>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</si>
  <si>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</si>
  <si>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</si>
  <si>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</si>
  <si>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</si>
  <si>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</si>
  <si>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</si>
  <si>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</si>
  <si>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</si>
  <si>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</si>
  <si>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</si>
  <si>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</si>
  <si>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</si>
  <si>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</si>
  <si>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</si>
  <si>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</si>
  <si>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</si>
  <si>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</si>
  <si>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</si>
  <si>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</si>
  <si>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</si>
  <si>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</si>
  <si>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</si>
  <si>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</si>
  <si>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</si>
  <si>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</si>
  <si>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</si>
  <si>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</si>
  <si>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</si>
  <si>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</si>
  <si>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</si>
  <si>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</si>
  <si>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</si>
  <si>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</si>
  <si>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</si>
  <si>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</si>
  <si>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</si>
  <si>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</si>
  <si>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</si>
  <si>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</si>
  <si>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</si>
  <si>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</si>
  <si>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</si>
  <si>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</si>
  <si>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</si>
  <si>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</si>
  <si>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</si>
  <si>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</si>
  <si>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</si>
  <si>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</si>
  <si>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</si>
  <si>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</si>
  <si>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</si>
  <si>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</si>
  <si>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</si>
  <si>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</si>
  <si>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</si>
  <si>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</si>
  <si>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</si>
  <si>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</si>
  <si>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</si>
  <si>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</si>
  <si>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</si>
  <si>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</si>
  <si>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</si>
  <si>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</si>
  <si>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</si>
  <si>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</si>
  <si>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</si>
  <si>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</si>
  <si>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</si>
  <si>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</si>
  <si>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</si>
  <si>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</si>
  <si>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</si>
  <si>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</si>
  <si>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</si>
  <si>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</si>
  <si>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</si>
  <si>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</si>
  <si>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</si>
  <si>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</si>
  <si>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</si>
  <si>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</si>
  <si>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</si>
  <si>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</si>
  <si>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</si>
  <si>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</si>
  <si>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</si>
  <si>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</si>
  <si>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</si>
  <si>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</si>
  <si>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</si>
  <si>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</si>
  <si>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</si>
  <si>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</si>
  <si>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</si>
  <si>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</si>
  <si>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</si>
  <si>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</si>
  <si>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</si>
  <si>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</si>
  <si>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</si>
  <si>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</si>
  <si>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</si>
  <si>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</si>
  <si>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</si>
  <si>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</si>
  <si>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</si>
  <si>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</si>
  <si>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</si>
  <si>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</si>
  <si>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</si>
  <si>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</si>
  <si>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</si>
  <si>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</si>
  <si>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</si>
  <si>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</si>
  <si>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</si>
  <si>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</si>
  <si>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</si>
  <si>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</si>
  <si>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</si>
  <si>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</si>
  <si>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</si>
  <si>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</si>
  <si>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</si>
  <si>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</si>
  <si>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</si>
  <si>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</si>
  <si>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</si>
  <si>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</si>
  <si>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</si>
  <si>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</si>
  <si>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</si>
  <si>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</si>
  <si>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</si>
  <si>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</si>
  <si>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</si>
  <si>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</si>
  <si>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</si>
  <si>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</si>
  <si>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</si>
  <si>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</si>
  <si>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</si>
  <si>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</si>
  <si>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</si>
  <si>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</si>
  <si>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</si>
  <si>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</si>
  <si>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</si>
  <si>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</si>
  <si>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</si>
  <si>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</si>
  <si>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</si>
  <si>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</si>
  <si>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</si>
  <si>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</si>
  <si>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</si>
  <si>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</si>
  <si>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</si>
  <si>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</si>
  <si>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</si>
  <si>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</si>
  <si>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</si>
  <si>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</si>
  <si>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</si>
  <si>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</si>
  <si>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</si>
  <si>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</si>
  <si>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</si>
  <si>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</si>
  <si>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</si>
  <si>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</si>
  <si>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</si>
  <si>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</si>
  <si>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</si>
  <si>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</si>
  <si>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</si>
  <si>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</si>
  <si>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</si>
  <si>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</si>
  <si>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</si>
  <si>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</si>
  <si>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</si>
  <si>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</si>
  <si>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</si>
  <si>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</si>
  <si>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</si>
  <si>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</si>
  <si>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</si>
  <si>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</si>
  <si>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</si>
  <si>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</si>
  <si>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</si>
  <si>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</si>
  <si>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</si>
  <si>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</si>
  <si>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</si>
  <si>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</si>
  <si>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</si>
  <si>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</si>
  <si>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</si>
  <si>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</si>
  <si>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</si>
  <si>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</si>
  <si>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</si>
  <si>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</si>
  <si>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</si>
  <si>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</si>
  <si>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</si>
  <si>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</si>
  <si>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</si>
  <si>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</si>
  <si>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</si>
  <si>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</si>
  <si>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</si>
  <si>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</si>
  <si>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</si>
  <si>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</si>
  <si>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</si>
  <si>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</si>
  <si>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</si>
  <si>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</si>
  <si>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</si>
  <si>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</si>
  <si>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</si>
  <si>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</si>
  <si>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</si>
  <si>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</si>
  <si>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</si>
  <si>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</si>
  <si>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</si>
  <si>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</si>
  <si>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</si>
  <si>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</si>
  <si>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</si>
  <si>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</si>
  <si>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</si>
  <si>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</si>
  <si>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</si>
  <si>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</si>
  <si>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</si>
  <si>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</si>
  <si>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</si>
  <si>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</si>
  <si>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</si>
  <si>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</si>
  <si>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</si>
  <si>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</si>
  <si>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</si>
  <si>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</si>
  <si>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</si>
  <si>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</si>
  <si>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</si>
  <si>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</si>
  <si>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</si>
  <si>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</si>
  <si>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</si>
  <si>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</si>
  <si>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</si>
  <si>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</si>
  <si>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</si>
  <si>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</si>
  <si>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</si>
  <si>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</si>
  <si>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</si>
  <si>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</si>
  <si>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</si>
  <si>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</si>
  <si>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</si>
  <si>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</si>
  <si>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</si>
  <si>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</si>
  <si>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</si>
  <si>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</si>
  <si>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</si>
  <si>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</si>
  <si>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</si>
  <si>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</si>
  <si>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</si>
  <si>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</si>
  <si>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</si>
  <si>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</si>
  <si>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</si>
  <si>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</si>
  <si>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</si>
  <si>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</si>
  <si>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</si>
  <si>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</si>
  <si>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</si>
  <si>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</si>
  <si>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</si>
  <si>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</si>
  <si>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</si>
  <si>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</si>
  <si>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</si>
  <si>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</si>
  <si>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</si>
  <si>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</si>
  <si>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</si>
  <si>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</si>
  <si>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</si>
  <si>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</si>
  <si>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</si>
  <si>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</si>
  <si>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</si>
  <si>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</si>
  <si>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</si>
  <si>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</si>
  <si>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</si>
  <si>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</si>
  <si>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</si>
  <si>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</si>
  <si>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</si>
  <si>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</si>
  <si>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</si>
  <si>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</si>
  <si>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</si>
  <si>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</si>
  <si>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</si>
  <si>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</si>
  <si>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</si>
  <si>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</si>
  <si>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</si>
  <si>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</si>
  <si>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</si>
  <si>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</si>
  <si>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</si>
  <si>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</si>
  <si>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</si>
  <si>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</si>
  <si>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</si>
  <si>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</si>
  <si>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</si>
  <si>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</si>
  <si>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</si>
  <si>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</si>
  <si>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</si>
  <si>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</si>
  <si>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</si>
  <si>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</si>
  <si>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</si>
  <si>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</si>
  <si>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</si>
  <si>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</si>
  <si>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</si>
  <si>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</si>
  <si>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</si>
  <si>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</si>
  <si>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</si>
  <si>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</si>
  <si>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</si>
  <si>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</si>
  <si>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</si>
  <si>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</si>
  <si>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</si>
  <si>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</si>
  <si>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</si>
  <si>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</si>
  <si>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</si>
  <si>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</si>
  <si>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</si>
  <si>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</si>
  <si>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</si>
  <si>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</si>
  <si>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</si>
  <si>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</si>
  <si>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</si>
  <si>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</si>
  <si>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</si>
  <si>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</si>
  <si>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</si>
  <si>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</si>
  <si>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</si>
  <si>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</si>
  <si>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</si>
  <si>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</si>
  <si>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</si>
  <si>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</si>
  <si>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</si>
  <si>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</si>
  <si>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</si>
  <si>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</si>
  <si>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</si>
  <si>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</si>
  <si>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</si>
  <si>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</si>
  <si>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</si>
  <si>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</si>
  <si>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</si>
  <si>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</si>
  <si>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</si>
  <si>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</si>
  <si>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</si>
  <si>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</si>
  <si>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</si>
  <si>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</si>
  <si>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</si>
  <si>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</si>
  <si>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</si>
  <si>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</si>
  <si>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</si>
  <si>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</si>
  <si>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</si>
  <si>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</si>
  <si>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</si>
  <si>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</si>
  <si>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</si>
  <si>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</si>
  <si>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</si>
  <si>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</si>
  <si>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</si>
  <si>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</si>
  <si>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</si>
  <si>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</si>
  <si>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</si>
  <si>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</si>
  <si>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</si>
  <si>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</si>
  <si>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</si>
  <si>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</si>
  <si>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</si>
  <si>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</si>
  <si>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</si>
  <si>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</si>
  <si>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</si>
  <si>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</si>
  <si>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</si>
  <si>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</si>
  <si>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</si>
  <si>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</si>
  <si>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</si>
  <si>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</si>
  <si>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</si>
  <si>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</si>
  <si>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</si>
  <si>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</si>
  <si>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</si>
  <si>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</si>
  <si>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</si>
  <si>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</si>
  <si>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</si>
  <si>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</si>
  <si>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</si>
  <si>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</si>
  <si>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</si>
  <si>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</si>
  <si>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</si>
  <si>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</si>
  <si>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</si>
  <si>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</si>
  <si>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</si>
  <si>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</si>
  <si>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</si>
  <si>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</si>
  <si>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</si>
  <si>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</si>
  <si>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</si>
  <si>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</si>
  <si>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</si>
  <si>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</si>
  <si>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</si>
  <si>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</si>
  <si>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</si>
  <si>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</si>
  <si>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</si>
  <si>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</si>
  <si>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</si>
  <si>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</si>
  <si>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</si>
  <si>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</si>
  <si>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</si>
  <si>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</si>
  <si>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</si>
  <si>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</si>
  <si>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</si>
  <si>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</si>
  <si>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</si>
  <si>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</si>
  <si>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</si>
  <si>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</si>
  <si>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</si>
  <si>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</si>
  <si>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</si>
  <si>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</si>
  <si>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</si>
  <si>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</si>
  <si>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</si>
  <si>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</si>
  <si>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</si>
  <si>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</si>
  <si>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</si>
  <si>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</si>
  <si>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</si>
  <si>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</si>
  <si>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</si>
  <si>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</si>
  <si>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</si>
  <si>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</si>
  <si>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</si>
  <si>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</si>
  <si>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</si>
  <si>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</si>
  <si>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</si>
  <si>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</si>
  <si>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</si>
  <si>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</si>
  <si>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</si>
  <si>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</si>
  <si>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</si>
  <si>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</si>
  <si>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</si>
  <si>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</si>
  <si>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</si>
  <si>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</si>
  <si>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</si>
  <si>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</si>
  <si>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</si>
  <si>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</si>
  <si>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</si>
  <si>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</si>
  <si>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</si>
  <si>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</si>
  <si>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</si>
  <si>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</si>
  <si>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</si>
  <si>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</si>
  <si>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</si>
  <si>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</si>
  <si>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</si>
  <si>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</si>
  <si>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</si>
  <si>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</si>
  <si>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</si>
  <si>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</si>
  <si>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</si>
  <si>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</si>
  <si>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</si>
  <si>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</si>
  <si>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</si>
  <si>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</si>
  <si>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</si>
  <si>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</si>
  <si>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</si>
  <si>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</si>
  <si>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</si>
  <si>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</si>
  <si>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</si>
  <si>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</si>
  <si>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</si>
  <si>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</si>
  <si>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</si>
  <si>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</si>
  <si>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</si>
  <si>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</si>
  <si>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</si>
  <si>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</si>
  <si>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</si>
  <si>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</si>
  <si>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</si>
  <si>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</si>
  <si>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</si>
  <si>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</si>
  <si>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</si>
  <si>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</si>
  <si>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</si>
  <si>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</si>
  <si>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</si>
  <si>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</si>
  <si>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</si>
  <si>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</si>
  <si>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</si>
  <si>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</si>
  <si>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</si>
  <si>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</si>
  <si>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</si>
  <si>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</si>
  <si>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</si>
  <si>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</si>
  <si>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</si>
  <si>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</si>
  <si>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</si>
  <si>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</si>
  <si>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</si>
  <si>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</si>
  <si>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</si>
  <si>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</si>
  <si>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</si>
  <si>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</si>
  <si>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</si>
  <si>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</si>
  <si>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</si>
  <si>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</si>
  <si>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</si>
  <si>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</si>
  <si>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</si>
  <si>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</si>
  <si>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</si>
  <si>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</si>
  <si>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</si>
  <si>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</si>
  <si>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</si>
  <si>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</si>
  <si>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</si>
  <si>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</si>
  <si>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</si>
  <si>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</si>
  <si>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</si>
  <si>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</si>
  <si>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</si>
  <si>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</si>
  <si>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</si>
  <si>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</si>
  <si>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</si>
  <si>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</si>
  <si>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</si>
  <si>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</si>
  <si>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</si>
  <si>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</si>
  <si>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</si>
  <si>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</si>
  <si>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</si>
  <si>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</si>
  <si>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</si>
  <si>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</si>
  <si>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</si>
  <si>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</si>
  <si>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</si>
  <si>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</si>
  <si>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</si>
  <si>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</si>
  <si>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</si>
  <si>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</si>
  <si>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</si>
  <si>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</si>
  <si>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</si>
  <si>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</si>
  <si>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</si>
  <si>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</si>
  <si>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</si>
  <si>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</si>
  <si>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</si>
  <si>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</si>
  <si>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</si>
  <si>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</si>
  <si>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</si>
  <si>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</si>
  <si>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</si>
  <si>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</si>
  <si>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</si>
  <si>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</si>
  <si>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</si>
  <si>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</si>
  <si>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</si>
  <si>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</si>
  <si>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</si>
  <si>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</si>
  <si>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</si>
  <si>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</si>
  <si>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</si>
  <si>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</si>
  <si>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</si>
  <si>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</si>
  <si>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</si>
  <si>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</si>
  <si>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</si>
  <si>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</si>
  <si>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</si>
  <si>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</si>
  <si>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</si>
  <si>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</si>
  <si>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</si>
  <si>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</si>
  <si>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</si>
  <si>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</si>
  <si>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</si>
  <si>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</si>
  <si>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</si>
  <si>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</si>
  <si>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</si>
  <si>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</si>
  <si>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</si>
  <si>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</si>
  <si>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</si>
  <si>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</si>
  <si>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</si>
  <si>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</si>
  <si>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</si>
  <si>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</si>
  <si>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</si>
  <si>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</si>
  <si>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</si>
  <si>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</si>
  <si>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</si>
  <si>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</si>
  <si>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</si>
  <si>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</si>
  <si>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</si>
  <si>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</si>
  <si>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</si>
  <si>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</si>
  <si>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</si>
  <si>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</si>
  <si>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</si>
  <si>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</si>
  <si>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</si>
  <si>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</si>
  <si>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</si>
  <si>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</si>
  <si>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</si>
  <si>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</si>
  <si>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</si>
  <si>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</si>
  <si>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</si>
  <si>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</si>
  <si>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</si>
  <si>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</si>
  <si>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</si>
  <si>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</si>
  <si>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</si>
  <si>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</si>
  <si>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</si>
  <si>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</si>
  <si>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</si>
  <si>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</si>
  <si>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</si>
  <si>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</si>
  <si>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</si>
  <si>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</si>
  <si>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</si>
  <si>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</si>
  <si>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</si>
  <si>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</si>
  <si>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</si>
  <si>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</si>
  <si>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</si>
  <si>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</si>
  <si>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</si>
  <si>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</si>
  <si>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</si>
  <si>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</si>
  <si>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</si>
  <si>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</si>
  <si>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</si>
  <si>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</si>
  <si>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</si>
  <si>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</si>
  <si>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</si>
  <si>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</si>
  <si>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</si>
  <si>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</si>
  <si>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</si>
  <si>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</si>
  <si>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</si>
  <si>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</si>
  <si>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</si>
  <si>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</si>
  <si>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</si>
  <si>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</si>
  <si>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</si>
  <si>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</si>
  <si>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</si>
  <si>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</si>
  <si>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</si>
  <si>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</si>
  <si>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</si>
  <si>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</si>
  <si>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</si>
  <si>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</si>
  <si>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</si>
  <si>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</si>
  <si>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</si>
  <si>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</si>
  <si>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</si>
  <si>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</si>
  <si>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</si>
  <si>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</si>
  <si>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</si>
  <si>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</si>
  <si>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</si>
  <si>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</si>
  <si>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</si>
  <si>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</si>
  <si>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</si>
  <si>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</si>
  <si>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</si>
  <si>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</si>
  <si>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</si>
  <si>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</si>
  <si>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</si>
  <si>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</si>
  <si>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</si>
  <si>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</si>
  <si>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</si>
  <si>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</si>
  <si>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</si>
  <si>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</si>
  <si>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</si>
  <si>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</si>
  <si>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</si>
  <si>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</si>
  <si>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</si>
  <si>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</si>
  <si>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</si>
  <si>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</si>
  <si>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</si>
  <si>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</si>
  <si>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</si>
  <si>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</si>
  <si>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</si>
  <si>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</si>
  <si>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</si>
  <si>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</si>
  <si>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</si>
  <si>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</si>
  <si>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</si>
  <si>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</si>
  <si>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</si>
  <si>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</si>
  <si>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</si>
  <si>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</si>
  <si>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</si>
  <si>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</si>
  <si>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</si>
  <si>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</si>
  <si>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</si>
  <si>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</si>
  <si>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</si>
  <si>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</si>
  <si>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</si>
  <si>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</si>
  <si>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</si>
  <si>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</si>
  <si>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</si>
  <si>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</si>
  <si>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</si>
  <si>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</si>
  <si>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</si>
  <si>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</si>
  <si>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</si>
  <si>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</si>
  <si>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</si>
  <si>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</si>
  <si>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</si>
  <si>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</si>
  <si>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</si>
  <si>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</si>
  <si>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</si>
  <si>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</si>
  <si>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</si>
  <si>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</si>
  <si>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</si>
  <si>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</si>
  <si>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</si>
  <si>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</si>
  <si>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</si>
  <si>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</si>
  <si>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</si>
  <si>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</si>
  <si>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</si>
  <si>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</si>
  <si>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</si>
  <si>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</si>
  <si>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</si>
  <si>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</si>
  <si>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</si>
  <si>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</si>
  <si>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</si>
  <si>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</si>
  <si>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</si>
  <si>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</si>
  <si>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</si>
  <si>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</si>
  <si>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</si>
  <si>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</si>
  <si>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</si>
  <si>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</si>
  <si>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</si>
  <si>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</si>
  <si>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</si>
  <si>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</si>
  <si>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</si>
  <si>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</si>
  <si>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</si>
  <si>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</si>
  <si>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</si>
  <si>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</si>
  <si>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</si>
  <si>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</si>
  <si>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</si>
  <si>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</si>
  <si>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</si>
  <si>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</si>
  <si>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</si>
  <si>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</si>
  <si>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</si>
  <si>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</si>
  <si>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</si>
  <si>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</si>
  <si>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</si>
  <si>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</si>
  <si>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</si>
  <si>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</si>
  <si>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</si>
  <si>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</si>
  <si>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</si>
  <si>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</si>
  <si>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</si>
  <si>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</si>
  <si>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</si>
  <si>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</si>
  <si>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</si>
  <si>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</si>
  <si>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</si>
  <si>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</si>
  <si>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</si>
  <si>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</si>
  <si>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</si>
  <si>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</si>
  <si>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</si>
  <si>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</si>
  <si>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</si>
  <si>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</si>
  <si>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</si>
  <si>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</si>
  <si>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</si>
  <si>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</si>
  <si>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</si>
  <si>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</si>
  <si>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</si>
  <si>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</si>
  <si>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</si>
  <si>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</si>
  <si>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</si>
  <si>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</si>
  <si>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</si>
  <si>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</si>
  <si>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</si>
  <si>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</si>
  <si>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</si>
  <si>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</si>
  <si>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</si>
  <si>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</si>
  <si>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</si>
  <si>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</si>
  <si>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</si>
  <si>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</si>
  <si>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</si>
  <si>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</si>
  <si>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</si>
  <si>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</si>
  <si>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</si>
  <si>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</si>
  <si>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</si>
  <si>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</si>
  <si>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</si>
  <si>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</si>
  <si>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</si>
  <si>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</si>
  <si>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</si>
  <si>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</si>
  <si>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</si>
  <si>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</si>
  <si>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</si>
  <si>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</si>
  <si>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</si>
  <si>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</si>
  <si>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</si>
  <si>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</si>
  <si>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</si>
  <si>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</si>
  <si>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</si>
  <si>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</si>
  <si>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</si>
  <si>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</si>
  <si>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</si>
  <si>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</si>
  <si>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</si>
  <si>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</si>
  <si>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</si>
  <si>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</si>
  <si>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</si>
  <si>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</si>
  <si>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</si>
  <si>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</si>
  <si>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</si>
  <si>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</si>
  <si>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</si>
  <si>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</si>
  <si>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</si>
  <si>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</si>
  <si>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</si>
  <si>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</si>
  <si>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</si>
  <si>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</si>
  <si>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</si>
  <si>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</si>
  <si>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</si>
  <si>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</si>
  <si>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</si>
  <si>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</si>
  <si>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</si>
  <si>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</si>
  <si>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</si>
  <si>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</si>
  <si>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</si>
  <si>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</si>
  <si>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</si>
  <si>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</si>
  <si>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</si>
  <si>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</si>
  <si>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</si>
  <si>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</si>
  <si>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</si>
  <si>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</si>
  <si>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</si>
  <si>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</si>
  <si>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</si>
  <si>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</si>
  <si>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</si>
  <si>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</si>
  <si>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</si>
  <si>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</si>
  <si>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</si>
  <si>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</si>
  <si>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</si>
  <si>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</si>
  <si>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</si>
  <si>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</si>
  <si>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</si>
  <si>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</si>
  <si>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</si>
  <si>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</si>
  <si>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</si>
  <si>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</si>
  <si>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</si>
  <si>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</si>
  <si>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</si>
  <si>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</si>
  <si>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</si>
  <si>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</si>
  <si>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</si>
  <si>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</si>
  <si>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</si>
  <si>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</si>
  <si>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</si>
  <si>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</si>
  <si>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</si>
  <si>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</si>
  <si>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</si>
  <si>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</si>
  <si>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</si>
  <si>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</si>
  <si>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</si>
  <si>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</si>
  <si>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</si>
  <si>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</si>
  <si>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</si>
  <si>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</si>
  <si>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</si>
  <si>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</si>
  <si>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</si>
  <si>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</si>
  <si>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</si>
  <si>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</si>
  <si>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</si>
  <si>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</si>
  <si>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</si>
  <si>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</si>
  <si>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</si>
  <si>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</si>
  <si>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</si>
  <si>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</si>
  <si>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</si>
  <si>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</si>
  <si>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</si>
  <si>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</si>
  <si>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</si>
  <si>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</si>
  <si>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</si>
  <si>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</si>
  <si>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</si>
  <si>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</si>
  <si>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</si>
  <si>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</si>
  <si>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</si>
  <si>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</si>
  <si>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</si>
  <si>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</si>
  <si>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</si>
  <si>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</si>
  <si>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</si>
  <si>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</si>
  <si>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</si>
  <si>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</si>
  <si>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</si>
  <si>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</si>
  <si>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</si>
  <si>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</si>
  <si>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</si>
  <si>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</si>
  <si>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</si>
  <si>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</si>
  <si>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</si>
  <si>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</si>
  <si>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</si>
  <si>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</si>
  <si>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</si>
  <si>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</si>
  <si>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</si>
  <si>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</si>
  <si>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</si>
  <si>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</si>
  <si>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</si>
  <si>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</si>
  <si>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</si>
  <si>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</si>
  <si>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</si>
  <si>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</si>
  <si>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</si>
  <si>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</si>
  <si>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</si>
  <si>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</si>
  <si>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</si>
  <si>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</si>
  <si>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</si>
  <si>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</si>
  <si>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</si>
  <si>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</si>
  <si>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</si>
  <si>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</si>
  <si>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</si>
  <si>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</si>
  <si>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</si>
  <si>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</si>
  <si>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</si>
  <si>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</si>
  <si>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</si>
  <si>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</si>
  <si>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</si>
  <si>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</si>
  <si>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</si>
  <si>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</si>
  <si>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</si>
  <si>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</si>
  <si>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</si>
  <si>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</si>
  <si>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</si>
  <si>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</si>
  <si>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</si>
  <si>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</si>
  <si>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</si>
  <si>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</si>
  <si>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</si>
  <si>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</si>
  <si>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</si>
  <si>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</si>
  <si>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</si>
  <si>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</si>
  <si>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</si>
  <si>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</si>
  <si>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</si>
  <si>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</si>
  <si>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</si>
  <si>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</si>
  <si>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</si>
  <si>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</si>
  <si>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</si>
  <si>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</si>
  <si>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</si>
  <si>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</si>
  <si>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</si>
  <si>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</si>
  <si>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</si>
  <si>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</si>
  <si>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</si>
  <si>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</si>
  <si>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</si>
  <si>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</si>
  <si>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</si>
  <si>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</si>
  <si>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</si>
  <si>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</si>
  <si>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</si>
  <si>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</si>
  <si>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</si>
  <si>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</si>
  <si>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</si>
  <si>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</si>
  <si>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</si>
  <si>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</si>
  <si>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</si>
  <si>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</si>
  <si>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</si>
  <si>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</si>
  <si>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</si>
  <si>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</si>
  <si>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</si>
  <si>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</si>
  <si>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</si>
  <si>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</si>
  <si>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</si>
  <si>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</si>
  <si>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</si>
  <si>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</si>
  <si>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</si>
  <si>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</si>
  <si>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</si>
  <si>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</si>
  <si>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</si>
  <si>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</si>
  <si>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</si>
  <si>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</si>
  <si>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</si>
  <si>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</si>
  <si>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</si>
  <si>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</si>
  <si>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</si>
  <si>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</si>
  <si>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</si>
  <si>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</si>
  <si>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</si>
  <si>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</si>
  <si>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</si>
  <si>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</si>
  <si>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</si>
  <si>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</si>
  <si>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</si>
  <si>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</si>
  <si>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</si>
  <si>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</si>
  <si>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</si>
  <si>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</si>
  <si>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</si>
  <si>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</si>
  <si>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</si>
  <si>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</si>
  <si>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</si>
  <si>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</si>
  <si>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</si>
  <si>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</si>
  <si>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</si>
  <si>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</si>
  <si>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</si>
  <si>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</si>
  <si>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</si>
  <si>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</si>
  <si>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</si>
  <si>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</si>
  <si>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</si>
  <si>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</si>
  <si>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</si>
  <si>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</si>
  <si>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</si>
  <si>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</si>
  <si>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</si>
  <si>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</si>
  <si>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</si>
  <si>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</si>
  <si>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</si>
  <si>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</si>
  <si>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</si>
  <si>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</si>
  <si>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</si>
  <si>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</si>
  <si>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</si>
  <si>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</si>
  <si>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</si>
  <si>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</si>
  <si>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</si>
  <si>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</si>
  <si>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</si>
  <si>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</si>
  <si>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</si>
  <si>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</si>
  <si>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</si>
  <si>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</si>
  <si>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</si>
  <si>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</si>
  <si>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</si>
  <si>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</si>
  <si>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</si>
  <si>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</si>
  <si>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</si>
  <si>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</si>
  <si>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</si>
  <si>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</si>
  <si>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</si>
  <si>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</si>
  <si>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</si>
  <si>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</si>
  <si>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</si>
  <si>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</si>
  <si>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</si>
  <si>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</si>
  <si>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</si>
  <si>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</si>
  <si>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</si>
  <si>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</si>
  <si>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</si>
  <si>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</si>
  <si>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</si>
  <si>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</si>
  <si>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</si>
  <si>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</si>
  <si>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</si>
  <si>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</si>
  <si>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</si>
  <si>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</si>
  <si>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</si>
  <si>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</si>
  <si>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</si>
  <si>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</si>
  <si>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</si>
  <si>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</si>
  <si>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</si>
  <si>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</si>
  <si>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</si>
  <si>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</si>
  <si>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</si>
  <si>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</si>
  <si>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</si>
  <si>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</si>
  <si>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</si>
  <si>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</si>
  <si>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</si>
  <si>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</si>
  <si>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</si>
  <si>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</si>
  <si>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</si>
  <si>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</si>
  <si>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</si>
  <si>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</si>
  <si>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</si>
  <si>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</si>
  <si>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</si>
  <si>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</si>
  <si>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</si>
  <si>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</si>
  <si>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</si>
  <si>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</si>
  <si>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</si>
  <si>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</si>
  <si>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</si>
  <si>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</si>
  <si>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</si>
  <si>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</si>
  <si>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</si>
  <si>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</si>
  <si>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</si>
  <si>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</si>
  <si>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</si>
  <si>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</si>
  <si>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</si>
  <si>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</si>
  <si>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</si>
  <si>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</si>
  <si>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</si>
  <si>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</si>
  <si>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</si>
  <si>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</si>
  <si>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</si>
  <si>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</si>
  <si>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</si>
  <si>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</si>
  <si>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</si>
  <si>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</si>
  <si>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</si>
  <si>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</si>
  <si>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</si>
  <si>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</si>
  <si>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</si>
  <si>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</si>
  <si>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</si>
  <si>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</si>
  <si>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</si>
  <si>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</si>
  <si>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</si>
  <si>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</si>
  <si>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</si>
  <si>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</si>
  <si>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</si>
  <si>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</si>
  <si>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</si>
  <si>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</si>
  <si>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</si>
  <si>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</si>
  <si>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</si>
  <si>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</si>
  <si>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</si>
  <si>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</si>
  <si>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</si>
  <si>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</si>
  <si>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</si>
  <si>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</si>
  <si>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</si>
  <si>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</si>
  <si>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</si>
  <si>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</si>
  <si>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</si>
  <si>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</si>
  <si>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</si>
  <si>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</si>
  <si>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</si>
  <si>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</si>
  <si>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</si>
  <si>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</si>
  <si>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</si>
  <si>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</si>
  <si>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</si>
  <si>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</si>
  <si>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</si>
  <si>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</si>
  <si>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</si>
  <si>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</si>
  <si>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</si>
  <si>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</si>
  <si>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</si>
  <si>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</si>
  <si>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</si>
  <si>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</si>
  <si>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</si>
  <si>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</si>
  <si>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</si>
  <si>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</si>
  <si>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</si>
  <si>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</si>
  <si>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</si>
  <si>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</si>
  <si>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</si>
  <si>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</si>
  <si>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</si>
  <si>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</si>
  <si>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</si>
  <si>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</si>
  <si>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</si>
  <si>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</si>
  <si>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</si>
  <si>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</si>
  <si>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</si>
  <si>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</si>
  <si>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</si>
  <si>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</si>
  <si>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</si>
  <si>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</si>
  <si>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</si>
  <si>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</si>
  <si>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</si>
  <si>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</si>
  <si>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</si>
  <si>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</si>
  <si>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</si>
  <si>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</si>
  <si>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</si>
  <si>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</si>
  <si>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</si>
  <si>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</si>
  <si>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</si>
  <si>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</si>
  <si>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</si>
  <si>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</si>
  <si>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</si>
  <si>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</si>
  <si>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</si>
  <si>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</si>
  <si>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</si>
  <si>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</si>
  <si>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</si>
  <si>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</si>
  <si>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</si>
  <si>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</si>
  <si>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</si>
  <si>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</si>
  <si>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</si>
  <si>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</si>
  <si>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</si>
  <si>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</si>
  <si>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</si>
  <si>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</si>
  <si>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</si>
  <si>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</si>
  <si>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</si>
  <si>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</si>
  <si>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</si>
  <si>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</si>
  <si>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</si>
  <si>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</si>
  <si>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</si>
  <si>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</si>
  <si>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</si>
  <si>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</si>
  <si>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</si>
  <si>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</si>
  <si>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</si>
  <si>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</si>
  <si>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</si>
  <si>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</si>
  <si>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</si>
  <si>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</si>
  <si>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</si>
  <si>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</si>
  <si>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</si>
  <si>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</si>
  <si>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</si>
  <si>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</si>
  <si>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</si>
  <si>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</si>
  <si>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</si>
  <si>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</si>
  <si>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</si>
  <si>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</si>
  <si>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</si>
  <si>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</si>
  <si>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</si>
  <si>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</si>
  <si>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</si>
  <si>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</si>
  <si>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</si>
  <si>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</si>
  <si>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</si>
  <si>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</si>
  <si>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</si>
  <si>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</si>
  <si>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</si>
  <si>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</si>
  <si>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</si>
  <si>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</si>
  <si>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</si>
  <si>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</si>
  <si>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</si>
  <si>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</si>
  <si>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</si>
  <si>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</si>
  <si>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</si>
  <si>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</si>
  <si>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</si>
  <si>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</si>
  <si>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</si>
  <si>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</si>
  <si>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</si>
  <si>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</si>
  <si>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</si>
  <si>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</si>
  <si>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</si>
  <si>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</si>
  <si>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</si>
  <si>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</si>
  <si>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</si>
  <si>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</si>
  <si>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</si>
  <si>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</si>
  <si>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</si>
  <si>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</si>
  <si>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</si>
  <si>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</si>
  <si>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</si>
  <si>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</si>
  <si>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</si>
  <si>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</si>
  <si>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</si>
  <si>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</si>
  <si>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</si>
  <si>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</si>
  <si>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</si>
  <si>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</si>
  <si>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</si>
  <si>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</si>
  <si>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</si>
  <si>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</si>
  <si>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</si>
  <si>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</si>
  <si>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</si>
  <si>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</si>
  <si>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</si>
  <si>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</si>
  <si>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</si>
  <si>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</si>
  <si>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</si>
  <si>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</si>
  <si>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</si>
  <si>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</si>
  <si>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</si>
  <si>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</si>
  <si>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</si>
  <si>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</si>
  <si>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</si>
  <si>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</si>
  <si>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</si>
  <si>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</si>
  <si>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</si>
  <si>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</si>
  <si>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</si>
  <si>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</si>
  <si>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</si>
  <si>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</si>
  <si>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</si>
  <si>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</si>
  <si>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</si>
  <si>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</si>
  <si>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</si>
  <si>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</si>
  <si>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</si>
  <si>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</si>
  <si>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</si>
  <si>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</si>
  <si>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</si>
  <si>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</si>
  <si>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</si>
  <si>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</si>
  <si>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</si>
  <si>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</si>
  <si>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</si>
  <si>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</si>
  <si>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</si>
  <si>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</si>
  <si>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</si>
  <si>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</si>
  <si>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</si>
  <si>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</si>
  <si>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</si>
  <si>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</si>
  <si>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</si>
  <si>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</si>
  <si>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</si>
  <si>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</si>
  <si>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</si>
  <si>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</si>
  <si>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</si>
  <si>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</si>
  <si>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</si>
  <si>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</si>
  <si>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</si>
  <si>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</si>
  <si>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</si>
  <si>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</si>
  <si>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</si>
  <si>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</si>
  <si>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</si>
  <si>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</si>
  <si>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</si>
  <si>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</si>
  <si>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</si>
  <si>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</si>
  <si>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</si>
  <si>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</si>
  <si>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</si>
  <si>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</si>
  <si>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</si>
  <si>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</si>
  <si>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</si>
  <si>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</si>
  <si>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</si>
  <si>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</si>
  <si>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</si>
  <si>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</si>
  <si>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</si>
  <si>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</si>
  <si>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</si>
  <si>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</si>
  <si>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</si>
  <si>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</si>
  <si>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</si>
  <si>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</si>
  <si>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</si>
  <si>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</si>
  <si>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</si>
  <si>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</si>
  <si>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</si>
  <si>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</si>
  <si>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</si>
  <si>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</si>
  <si>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</si>
  <si>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</si>
  <si>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</si>
  <si>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</si>
  <si>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</si>
  <si>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</si>
  <si>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</si>
  <si>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</si>
  <si>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</si>
  <si>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</si>
  <si>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</si>
  <si>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</si>
  <si>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</si>
  <si>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</si>
  <si>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</si>
  <si>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</si>
  <si>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</si>
  <si>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</si>
  <si>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</si>
  <si>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</si>
  <si>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</si>
  <si>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</si>
  <si>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</si>
  <si>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</si>
  <si>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</si>
  <si>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</si>
  <si>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</si>
  <si>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</si>
  <si>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</si>
  <si>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</si>
  <si>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</si>
  <si>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</si>
  <si>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</si>
  <si>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</si>
  <si>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</si>
  <si>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</si>
  <si>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</si>
  <si>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</si>
  <si>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</si>
  <si>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</si>
  <si>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</si>
  <si>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</si>
  <si>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</si>
  <si>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</si>
  <si>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</si>
  <si>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</si>
  <si>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</si>
  <si>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</si>
  <si>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</si>
  <si>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</si>
  <si>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</si>
  <si>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</si>
  <si>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</si>
  <si>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</si>
  <si>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</si>
  <si>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</si>
  <si>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</si>
  <si>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</si>
  <si>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</si>
  <si>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</si>
  <si>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</si>
  <si>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</si>
  <si>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</si>
  <si>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</si>
  <si>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</si>
  <si>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</si>
  <si>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</si>
  <si>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</si>
  <si>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</si>
  <si>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</si>
  <si>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</si>
  <si>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</si>
  <si>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</si>
  <si>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</si>
  <si>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</si>
  <si>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</si>
  <si>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</si>
  <si>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</si>
  <si>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</si>
  <si>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</si>
  <si>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</si>
  <si>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</si>
  <si>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</si>
  <si>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</si>
  <si>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</si>
  <si>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</si>
  <si>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</si>
  <si>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</si>
  <si>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</si>
  <si>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</si>
  <si>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</si>
  <si>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</si>
  <si>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</si>
  <si>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</si>
  <si>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</si>
  <si>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</si>
  <si>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</si>
  <si>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</si>
  <si>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</si>
  <si>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</si>
  <si>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</si>
  <si>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</si>
  <si>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</si>
  <si>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</si>
  <si>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</si>
  <si>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</si>
  <si>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</si>
  <si>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</si>
  <si>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</si>
  <si>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</si>
  <si>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</si>
  <si>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</si>
  <si>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</si>
  <si>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</si>
  <si>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</si>
  <si>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</si>
  <si>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</si>
  <si>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</si>
  <si>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</si>
  <si>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</si>
  <si>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</si>
  <si>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</si>
  <si>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</si>
  <si>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</si>
  <si>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</si>
  <si>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</si>
  <si>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</si>
  <si>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</si>
  <si>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</si>
  <si>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</si>
  <si>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</si>
  <si>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</si>
  <si>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</si>
  <si>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</si>
  <si>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</si>
  <si>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</si>
  <si>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</si>
  <si>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</si>
  <si>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</si>
  <si>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</si>
  <si>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</si>
  <si>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</si>
  <si>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</si>
  <si>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</si>
  <si>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</si>
  <si>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</si>
  <si>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</si>
  <si>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</si>
  <si>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</si>
  <si>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</si>
  <si>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</si>
  <si>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</si>
  <si>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</si>
  <si>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</si>
  <si>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</si>
  <si>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</si>
  <si>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</si>
  <si>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</si>
  <si>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</si>
  <si>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</si>
  <si>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</si>
  <si>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</si>
  <si>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</si>
  <si>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</si>
  <si>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</si>
  <si>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</si>
  <si>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</si>
  <si>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</si>
  <si>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</si>
  <si>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</si>
  <si>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</si>
  <si>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</si>
  <si>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</si>
  <si>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</si>
  <si>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</si>
  <si>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</si>
  <si>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</si>
  <si>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</si>
  <si>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</si>
  <si>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</si>
  <si>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</si>
  <si>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</si>
  <si>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</si>
  <si>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</si>
  <si>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</si>
  <si>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</si>
  <si>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</si>
  <si>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</si>
  <si>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</si>
  <si>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</si>
  <si>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</si>
  <si>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</si>
  <si>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</si>
  <si>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</si>
  <si>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</si>
  <si>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</si>
  <si>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</si>
  <si>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</si>
  <si>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</si>
  <si>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</si>
  <si>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</si>
  <si>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</si>
  <si>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</si>
  <si>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</si>
  <si>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</si>
  <si>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</si>
  <si>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</si>
  <si>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</si>
  <si>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</si>
  <si>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</si>
  <si>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</si>
  <si>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</si>
  <si>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</si>
  <si>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</si>
  <si>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</si>
  <si>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</si>
  <si>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</si>
  <si>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</si>
  <si>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</si>
  <si>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</si>
  <si>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</si>
  <si>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</si>
  <si>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</si>
  <si>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</si>
  <si>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</si>
  <si>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</si>
  <si>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</si>
  <si>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</si>
  <si>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</si>
  <si>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</si>
  <si>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</si>
  <si>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</si>
  <si>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</si>
  <si>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</si>
  <si>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</si>
  <si>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</si>
  <si>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吉田　英行</t>
    <rPh sb="0" eb="2">
      <t>ヨシダ</t>
    </rPh>
    <rPh sb="3" eb="5">
      <t>ヒデユキ</t>
    </rPh>
    <phoneticPr fontId="1"/>
  </si>
  <si>
    <t>管理者</t>
    <rPh sb="0" eb="3">
      <t>カンリシャ</t>
    </rPh>
    <phoneticPr fontId="1"/>
  </si>
  <si>
    <t>5450001010221</t>
    <phoneticPr fontId="1"/>
  </si>
  <si>
    <t>１３　その他</t>
  </si>
  <si>
    <t>住宅型有料老人ホーム穂の花</t>
    <phoneticPr fontId="1"/>
  </si>
  <si>
    <t>ジュウタクガタユウリョウロウジンホームホノカ</t>
    <phoneticPr fontId="1"/>
  </si>
  <si>
    <t>旭川市永山１条４丁目３番３１号</t>
    <rPh sb="0" eb="2">
      <t>アサヒカワ</t>
    </rPh>
    <rPh sb="2" eb="3">
      <t>シ</t>
    </rPh>
    <rPh sb="3" eb="5">
      <t>ナガヤマ</t>
    </rPh>
    <rPh sb="6" eb="7">
      <t>ジョウ</t>
    </rPh>
    <phoneticPr fontId="1"/>
  </si>
  <si>
    <t>0166</t>
    <phoneticPr fontId="1"/>
  </si>
  <si>
    <t>40</t>
    <phoneticPr fontId="1"/>
  </si>
  <si>
    <t>4700</t>
    <phoneticPr fontId="1"/>
  </si>
  <si>
    <t>4701</t>
    <phoneticPr fontId="1"/>
  </si>
  <si>
    <t>hide1366</t>
    <phoneticPr fontId="1"/>
  </si>
  <si>
    <t>gmail.com</t>
    <phoneticPr fontId="1"/>
  </si>
  <si>
    <t>https://</t>
  </si>
  <si>
    <t>hp.kaipoke.biz/8yv/</t>
    <phoneticPr fontId="1"/>
  </si>
  <si>
    <t>じゅうたくがたゆうりょうろうじんほーむほのか</t>
    <phoneticPr fontId="1"/>
  </si>
  <si>
    <t>住宅型有料老人ホーム穂の花</t>
    <rPh sb="0" eb="2">
      <t>ジュウタク</t>
    </rPh>
    <rPh sb="2" eb="3">
      <t>ガタ</t>
    </rPh>
    <rPh sb="3" eb="5">
      <t>ユウリョウ</t>
    </rPh>
    <rPh sb="5" eb="7">
      <t>ロウジン</t>
    </rPh>
    <rPh sb="10" eb="11">
      <t>ホ</t>
    </rPh>
    <rPh sb="12" eb="13">
      <t>カ</t>
    </rPh>
    <phoneticPr fontId="1"/>
  </si>
  <si>
    <t>穂の花</t>
    <rPh sb="0" eb="1">
      <t>ホ</t>
    </rPh>
    <rPh sb="2" eb="3">
      <t>カ</t>
    </rPh>
    <phoneticPr fontId="1"/>
  </si>
  <si>
    <t>永山南</t>
    <rPh sb="0" eb="2">
      <t>ナガヤマ</t>
    </rPh>
    <rPh sb="2" eb="3">
      <t>ミナミ</t>
    </rPh>
    <phoneticPr fontId="1"/>
  </si>
  <si>
    <t>例：①バス利用の場合
　・道北バスでJR旭川駅前から乗車20分，永山１条４丁目阿部皮膚科前停留所で下車，徒歩3分　　（200ｍ）</t>
    <phoneticPr fontId="1"/>
  </si>
  <si>
    <t>0172904682</t>
    <phoneticPr fontId="1"/>
  </si>
  <si>
    <t>旭川市</t>
    <rPh sb="0" eb="3">
      <t>アサヒカワシ</t>
    </rPh>
    <phoneticPr fontId="1"/>
  </si>
  <si>
    <t>３　住宅型</t>
    <phoneticPr fontId="1"/>
  </si>
  <si>
    <t>１　事業者が自ら所有する土地</t>
  </si>
  <si>
    <t>１　耐火建築物</t>
  </si>
  <si>
    <t>３　木造</t>
  </si>
  <si>
    <t>１　事業者が自ら所有する建物</t>
  </si>
  <si>
    <t>１　あり</t>
  </si>
  <si>
    <t>２　なし</t>
  </si>
  <si>
    <t>１　あり（車椅子対応）</t>
  </si>
  <si>
    <t>１　全ての居室あり</t>
  </si>
  <si>
    <t>１　全ての便所あり</t>
  </si>
  <si>
    <t>１　全ての浴室あり</t>
  </si>
  <si>
    <t>利用者の人格を尊重し、地域社会の向上に尽くし、良質な施設を提供する。</t>
    <phoneticPr fontId="1"/>
  </si>
  <si>
    <t>利用者様のニーズに合った介護支援を行う事で、安心して過ごせる事。</t>
    <phoneticPr fontId="1"/>
  </si>
  <si>
    <t>○</t>
  </si>
  <si>
    <t>忠和クリニック</t>
    <phoneticPr fontId="1"/>
  </si>
  <si>
    <t>北海道旭川市忠和５条６丁目１７番地８</t>
    <phoneticPr fontId="1"/>
  </si>
  <si>
    <t>内科</t>
    <rPh sb="0" eb="2">
      <t>ナイカ</t>
    </rPh>
    <phoneticPr fontId="1"/>
  </si>
  <si>
    <t>内科、外科</t>
    <rPh sb="0" eb="2">
      <t>ナイカ</t>
    </rPh>
    <rPh sb="3" eb="5">
      <t>ゲカ</t>
    </rPh>
    <phoneticPr fontId="1"/>
  </si>
  <si>
    <t>天堂歯科医院</t>
    <phoneticPr fontId="1"/>
  </si>
  <si>
    <t>北海道旭川市永山七条5-9-14</t>
    <phoneticPr fontId="1"/>
  </si>
  <si>
    <t>訪問診療</t>
    <phoneticPr fontId="1"/>
  </si>
  <si>
    <t>ご家族様同意のもと、同意書を記入して頂く。</t>
    <rPh sb="1" eb="4">
      <t>カゾクサマ</t>
    </rPh>
    <rPh sb="4" eb="6">
      <t>ドウイ</t>
    </rPh>
    <rPh sb="10" eb="13">
      <t>ドウイショ</t>
    </rPh>
    <rPh sb="14" eb="16">
      <t>キニュウ</t>
    </rPh>
    <rPh sb="18" eb="19">
      <t>イタダ</t>
    </rPh>
    <phoneticPr fontId="1"/>
  </si>
  <si>
    <t>２階に居室があり、寝たきりになったり、目が離せなくなった場合、１階の居室が空室になった時になります。</t>
    <rPh sb="1" eb="2">
      <t>カイ</t>
    </rPh>
    <rPh sb="3" eb="5">
      <t>キョシツ</t>
    </rPh>
    <rPh sb="9" eb="10">
      <t>ネ</t>
    </rPh>
    <rPh sb="19" eb="20">
      <t>メ</t>
    </rPh>
    <rPh sb="21" eb="22">
      <t>ハナ</t>
    </rPh>
    <rPh sb="28" eb="30">
      <t>バアイ</t>
    </rPh>
    <rPh sb="32" eb="33">
      <t>カイ</t>
    </rPh>
    <rPh sb="34" eb="36">
      <t>キョシツ</t>
    </rPh>
    <rPh sb="37" eb="39">
      <t>クウシツ</t>
    </rPh>
    <rPh sb="43" eb="44">
      <t>トキ</t>
    </rPh>
    <phoneticPr fontId="1"/>
  </si>
  <si>
    <t>２　なし</t>
    <phoneticPr fontId="1"/>
  </si>
  <si>
    <t>概ね55歳以上</t>
    <phoneticPr fontId="1"/>
  </si>
  <si>
    <t>入居者が死亡した場合。他契約書参照</t>
    <phoneticPr fontId="1"/>
  </si>
  <si>
    <t>ａ　1.5：１以上</t>
  </si>
  <si>
    <t>２　建物賃貸借方式</t>
  </si>
  <si>
    <t>３　月払い方式</t>
  </si>
  <si>
    <t>１　減額なし</t>
  </si>
  <si>
    <t>１日　１，０２０円と想定し、×３０日の計算</t>
    <rPh sb="1" eb="2">
      <t>ニチ</t>
    </rPh>
    <rPh sb="8" eb="9">
      <t>エン</t>
    </rPh>
    <rPh sb="10" eb="12">
      <t>ソウテイ</t>
    </rPh>
    <rPh sb="17" eb="18">
      <t>ニチ</t>
    </rPh>
    <rPh sb="19" eb="21">
      <t>ケイサン</t>
    </rPh>
    <phoneticPr fontId="1"/>
  </si>
  <si>
    <t>１日　６００円と想定し、×３０日の計算</t>
    <phoneticPr fontId="1"/>
  </si>
  <si>
    <t>１日　５００円と想定し、×３食(朝、昼、夕)×３０日の計算</t>
    <rPh sb="14" eb="15">
      <t>ショク</t>
    </rPh>
    <rPh sb="16" eb="17">
      <t>アサ</t>
    </rPh>
    <rPh sb="18" eb="19">
      <t>ヒル</t>
    </rPh>
    <rPh sb="20" eb="21">
      <t>ユウ</t>
    </rPh>
    <phoneticPr fontId="1"/>
  </si>
  <si>
    <t>暖房費１０月～翌年の４月までの期間。月８，０００円</t>
    <rPh sb="7" eb="9">
      <t>ヨクトシ</t>
    </rPh>
    <rPh sb="15" eb="17">
      <t>キカン</t>
    </rPh>
    <rPh sb="18" eb="19">
      <t>ツキ</t>
    </rPh>
    <rPh sb="24" eb="25">
      <t>エン</t>
    </rPh>
    <phoneticPr fontId="1"/>
  </si>
  <si>
    <t>なし</t>
    <phoneticPr fontId="1"/>
  </si>
  <si>
    <t>株式会社　穂の花</t>
    <rPh sb="0" eb="4">
      <t>カブシキガイシャ</t>
    </rPh>
    <rPh sb="5" eb="6">
      <t>ホ</t>
    </rPh>
    <rPh sb="7" eb="8">
      <t>カ</t>
    </rPh>
    <phoneticPr fontId="1"/>
  </si>
  <si>
    <t>0166</t>
    <phoneticPr fontId="1"/>
  </si>
  <si>
    <t>40</t>
    <phoneticPr fontId="1"/>
  </si>
  <si>
    <t>4700</t>
    <phoneticPr fontId="1"/>
  </si>
  <si>
    <t>利用者の身体に、傷を負わせてしまったり、こちら側に責任がある時の保証</t>
    <rPh sb="0" eb="3">
      <t>リヨウシャ</t>
    </rPh>
    <rPh sb="4" eb="6">
      <t>シンタイ</t>
    </rPh>
    <rPh sb="8" eb="9">
      <t>キズ</t>
    </rPh>
    <rPh sb="10" eb="11">
      <t>オ</t>
    </rPh>
    <rPh sb="23" eb="24">
      <t>ガワ</t>
    </rPh>
    <rPh sb="25" eb="27">
      <t>セキニン</t>
    </rPh>
    <rPh sb="30" eb="31">
      <t>トキ</t>
    </rPh>
    <rPh sb="32" eb="34">
      <t>ホショウ</t>
    </rPh>
    <phoneticPr fontId="1"/>
  </si>
  <si>
    <t>３　公開していない</t>
  </si>
  <si>
    <t>忠和クリニック</t>
    <rPh sb="0" eb="2">
      <t>チュウワ</t>
    </rPh>
    <phoneticPr fontId="1"/>
  </si>
  <si>
    <t>旭川市忠和5条6丁目17番8号</t>
    <phoneticPr fontId="1"/>
  </si>
  <si>
    <t>１　自ら実施</t>
  </si>
  <si>
    <t>１　全室個室（縁故者個室含む）</t>
  </si>
  <si>
    <t>笹谷昭一</t>
    <rPh sb="0" eb="4">
      <t>ササヤショウイチ</t>
    </rPh>
    <phoneticPr fontId="1"/>
  </si>
  <si>
    <t>代表取締役社長</t>
    <rPh sb="0" eb="7">
      <t>ダイヒョウトリシマリヤクシャチョウ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</si>
</sst>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12</v>
      </c>
      <c r="J4" s="471"/>
      <c r="K4" s="33" t="s">
        <v>2448</v>
      </c>
      <c r="L4" s="471">
        <v>26</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2532</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2529</v>
      </c>
      <c r="K16" s="132"/>
      <c r="L16" s="132"/>
      <c r="M16" s="132"/>
      <c r="N16" s="132"/>
      <c r="O16" s="132"/>
      <c r="P16" s="133"/>
    </row>
    <row r="17" spans="1:20" ht="20.100000000000001" customHeight="1">
      <c r="B17" s="339" t="s">
        <v>6</v>
      </c>
      <c r="C17" s="97"/>
      <c r="D17" s="97"/>
      <c r="E17" s="267"/>
      <c r="F17" s="34" t="s">
        <v>13</v>
      </c>
      <c r="G17" s="31">
        <v>79</v>
      </c>
      <c r="H17" s="35" t="s">
        <v>469</v>
      </c>
      <c r="I17" s="32">
        <v>8411</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2535</v>
      </c>
      <c r="M20" s="35" t="s">
        <v>469</v>
      </c>
      <c r="N20" s="63" t="s">
        <v>2537</v>
      </c>
      <c r="O20" s="313"/>
      <c r="P20" s="314"/>
      <c r="Q20" s="12"/>
    </row>
    <row r="21" spans="1:20" ht="20.100000000000001" customHeight="1">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0"/>
      <c r="L23" s="218" t="s">
        <v>2541</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2594</v>
      </c>
      <c r="K24" s="108"/>
      <c r="L24" s="108"/>
      <c r="M24" s="108"/>
      <c r="N24" s="108"/>
      <c r="O24" s="109"/>
      <c r="P24" s="110"/>
    </row>
    <row r="25" spans="1:20" ht="20.100000000000001" customHeight="1">
      <c r="B25" s="301"/>
      <c r="C25" s="323"/>
      <c r="D25" s="323"/>
      <c r="E25" s="302"/>
      <c r="F25" s="260" t="s">
        <v>18</v>
      </c>
      <c r="G25" s="260"/>
      <c r="H25" s="130"/>
      <c r="I25" s="130"/>
      <c r="J25" s="108" t="s">
        <v>2595</v>
      </c>
      <c r="K25" s="108"/>
      <c r="L25" s="108"/>
      <c r="M25" s="108"/>
      <c r="N25" s="108"/>
      <c r="O25" s="109"/>
      <c r="P25" s="110"/>
    </row>
    <row r="26" spans="1:20" ht="20.100000000000001" customHeight="1">
      <c r="B26" s="186" t="s">
        <v>9</v>
      </c>
      <c r="C26" s="130"/>
      <c r="D26" s="130"/>
      <c r="E26" s="130"/>
      <c r="F26" s="444">
        <v>2011</v>
      </c>
      <c r="G26" s="445"/>
      <c r="H26" s="35" t="s">
        <v>466</v>
      </c>
      <c r="I26" s="445">
        <v>11</v>
      </c>
      <c r="J26" s="445"/>
      <c r="K26" s="35" t="s">
        <v>467</v>
      </c>
      <c r="L26" s="445">
        <v>30</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2542</v>
      </c>
      <c r="I31" s="463"/>
      <c r="J31" s="463"/>
      <c r="K31" s="463"/>
      <c r="L31" s="463"/>
      <c r="M31" s="463"/>
      <c r="N31" s="463"/>
      <c r="O31" s="463"/>
      <c r="P31" s="464"/>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79</v>
      </c>
      <c r="H33" s="35" t="s">
        <v>469</v>
      </c>
      <c r="I33" s="32">
        <v>8411</v>
      </c>
      <c r="J33" s="453"/>
      <c r="K33" s="453"/>
      <c r="L33" s="453"/>
      <c r="M33" s="453"/>
      <c r="N33" s="453"/>
      <c r="O33" s="453"/>
      <c r="P33" s="454"/>
      <c r="S33" s="15" t="str">
        <f>IF(OR(G33="",I33=""),"未記入","")</f>
        <v/>
      </c>
    </row>
    <row r="34" spans="2:20" ht="58.5" customHeight="1">
      <c r="B34" s="301"/>
      <c r="C34" s="323"/>
      <c r="D34" s="323"/>
      <c r="E34" s="302"/>
      <c r="F34" s="131" t="s">
        <v>2533</v>
      </c>
      <c r="G34" s="131"/>
      <c r="H34" s="131"/>
      <c r="I34" s="131"/>
      <c r="J34" s="131"/>
      <c r="K34" s="131"/>
      <c r="L34" s="131"/>
      <c r="M34" s="131"/>
      <c r="N34" s="131"/>
      <c r="O34" s="121"/>
      <c r="P34" s="426"/>
      <c r="S34" s="15" t="str">
        <f>IF(F34="","未記入","")</f>
        <v/>
      </c>
    </row>
    <row r="35" spans="2:20" ht="58.5" customHeight="1">
      <c r="B35" s="142" t="s">
        <v>551</v>
      </c>
      <c r="C35" s="143"/>
      <c r="D35" s="143"/>
      <c r="E35" s="144"/>
      <c r="F35" s="131" t="s">
        <v>2544</v>
      </c>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2535</v>
      </c>
      <c r="M43" s="35" t="s">
        <v>469</v>
      </c>
      <c r="N43" s="11" t="s">
        <v>2536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2535</v>
      </c>
      <c r="M44" s="35" t="s">
        <v>469</v>
      </c>
      <c r="N44" s="63" t="s">
        <v>2537</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0"/>
      <c r="L47" s="218" t="s">
        <v>2541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4">
        <v>2011</v>
      </c>
      <c r="K50" s="445"/>
      <c r="L50" s="35" t="s">
        <v>466</v>
      </c>
      <c r="M50" s="61">
        <v>5</v>
      </c>
      <c r="N50" s="35" t="s">
        <v>467</v>
      </c>
      <c r="O50" s="61">
        <v>1</v>
      </c>
      <c r="P50" s="37" t="s">
        <v>468</v>
      </c>
      <c r="S50" s="15" t="str">
        <f>IF(OR(J50="",M50="",O50=""),"未記入","")</f>
        <v/>
      </c>
    </row>
    <row r="51" spans="1:20" ht="20.100000000000001" customHeight="1" thickBot="1">
      <c r="B51" s="152" t="s">
        <v>29</v>
      </c>
      <c r="C51" s="448"/>
      <c r="D51" s="448"/>
      <c r="E51" s="448"/>
      <c r="F51" s="448"/>
      <c r="G51" s="448"/>
      <c r="H51" s="448"/>
      <c r="I51" s="448"/>
      <c r="J51" s="446">
        <v>2012</v>
      </c>
      <c r="K51" s="447"/>
      <c r="L51" s="36" t="s">
        <v>466</v>
      </c>
      <c r="M51" s="62">
        <v>4</v>
      </c>
      <c r="N51" s="36" t="s">
        <v>467</v>
      </c>
      <c r="O51" s="62">
        <v>11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2549</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2547</v>
      </c>
      <c r="K55" s="132"/>
      <c r="L55" s="132"/>
      <c r="M55" s="132"/>
      <c r="N55" s="132"/>
      <c r="O55" s="132"/>
      <c r="P55" s="133"/>
    </row>
    <row r="56" spans="1:20" ht="20.100000000000001" customHeight="1">
      <c r="B56" s="87"/>
      <c r="C56" s="88"/>
      <c r="D56" s="89"/>
      <c r="E56" s="130" t="s">
        <v>33</v>
      </c>
      <c r="F56" s="130"/>
      <c r="G56" s="130"/>
      <c r="H56" s="130"/>
      <c r="I56" s="130"/>
      <c r="J56" s="109" t="s">
        <v>2548</v>
      </c>
      <c r="K56" s="117"/>
      <c r="L56" s="117"/>
      <c r="M56" s="117"/>
      <c r="N56" s="117"/>
      <c r="O56" s="117"/>
      <c r="P56" s="118"/>
    </row>
    <row r="57" spans="1:20" ht="20.100000000000001" customHeight="1">
      <c r="B57" s="87"/>
      <c r="C57" s="88"/>
      <c r="D57" s="89"/>
      <c r="E57" s="130" t="s">
        <v>34</v>
      </c>
      <c r="F57" s="130"/>
      <c r="G57" s="130"/>
      <c r="H57" s="130"/>
      <c r="I57" s="130"/>
      <c r="J57" s="444">
        <v>2018</v>
      </c>
      <c r="K57" s="445"/>
      <c r="L57" s="35" t="s">
        <v>466</v>
      </c>
      <c r="M57" s="61">
        <v>4</v>
      </c>
      <c r="N57" s="35" t="s">
        <v>467</v>
      </c>
      <c r="O57" s="61">
        <v>1</v>
      </c>
      <c r="P57" s="37" t="s">
        <v>468</v>
      </c>
    </row>
    <row r="58" spans="1:20" ht="20.100000000000001" customHeight="1" thickBot="1">
      <c r="B58" s="114"/>
      <c r="C58" s="115"/>
      <c r="D58" s="116"/>
      <c r="E58" s="257" t="s">
        <v>35</v>
      </c>
      <c r="F58" s="257"/>
      <c r="G58" s="257"/>
      <c r="H58" s="257"/>
      <c r="I58" s="257"/>
      <c r="J58" s="446">
        <v>2024</v>
      </c>
      <c r="K58" s="447"/>
      <c r="L58" s="36" t="s">
        <v>466</v>
      </c>
      <c r="M58" s="62">
        <v>6</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569.5</v>
      </c>
      <c r="H61" s="94"/>
      <c r="I61" s="94"/>
      <c r="J61" s="94"/>
      <c r="K61" s="443"/>
      <c r="L61" s="367" t="s">
        <v>497</v>
      </c>
      <c r="M61" s="306"/>
      <c r="N61" s="306"/>
      <c r="O61" s="306"/>
      <c r="P61" s="410"/>
    </row>
    <row r="62" spans="1:20" ht="20.100000000000001" customHeight="1">
      <c r="B62" s="186"/>
      <c r="C62" s="130"/>
      <c r="D62" s="96" t="s">
        <v>39</v>
      </c>
      <c r="E62" s="97"/>
      <c r="F62" s="267"/>
      <c r="G62" s="108" t="s">
        <v>2550</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t="s">
        <v>2551</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2552</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2553</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2593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12.7</v>
      </c>
      <c r="K95" s="50" t="s">
        <v>472</v>
      </c>
      <c r="L95" s="109">
        <v>1</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4</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v>1</v>
      </c>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2554</v>
      </c>
      <c r="H113" s="108"/>
      <c r="I113" s="108"/>
      <c r="J113" s="108"/>
      <c r="K113" s="108"/>
      <c r="L113" s="108"/>
      <c r="M113" s="108"/>
      <c r="N113" s="108"/>
      <c r="O113" s="109"/>
      <c r="P113" s="110"/>
    </row>
    <row r="114" spans="2:16" ht="20.100000000000001" customHeight="1">
      <c r="B114" s="432"/>
      <c r="C114" s="433"/>
      <c r="D114" s="134" t="s">
        <v>79</v>
      </c>
      <c r="E114" s="112"/>
      <c r="F114" s="113"/>
      <c r="G114" s="160" t="s">
        <v>2555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0"/>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c r="B124" s="87"/>
      <c r="C124" s="89"/>
      <c r="D124" s="153" t="s">
        <v>431</v>
      </c>
      <c r="E124" s="143"/>
      <c r="F124" s="144"/>
      <c r="G124" s="108" t="s">
        <v>2558</v>
      </c>
      <c r="H124" s="108"/>
      <c r="I124" s="108"/>
      <c r="J124" s="108"/>
      <c r="K124" s="108"/>
      <c r="L124" s="108"/>
      <c r="M124" s="108"/>
      <c r="N124" s="108"/>
      <c r="O124" s="109"/>
      <c r="P124" s="110"/>
    </row>
    <row r="125" spans="2:16" ht="20.100000000000001" customHeight="1">
      <c r="B125" s="87"/>
      <c r="C125" s="89"/>
      <c r="D125" s="137" t="s">
        <v>432</v>
      </c>
      <c r="E125" s="340"/>
      <c r="F125" s="138"/>
      <c r="G125" s="108" t="s">
        <v>2559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2561</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2592</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2592</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2592</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2592</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2592</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2592</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t="s">
        <v>2555</v>
      </c>
      <c r="L144" s="405"/>
      <c r="M144" s="405"/>
      <c r="N144" s="405"/>
      <c r="O144" s="93"/>
      <c r="P144" s="406"/>
    </row>
    <row r="145" spans="1:20" ht="20.100000000000001" customHeight="1">
      <c r="B145" s="214"/>
      <c r="C145" s="215"/>
      <c r="D145" s="215"/>
      <c r="E145" s="216"/>
      <c r="F145" s="137" t="s">
        <v>2453</v>
      </c>
      <c r="G145" s="340"/>
      <c r="H145" s="340"/>
      <c r="I145" s="340"/>
      <c r="J145" s="138"/>
      <c r="K145" s="108" t="s">
        <v>2555</v>
      </c>
      <c r="L145" s="108"/>
      <c r="M145" s="108"/>
      <c r="N145" s="108"/>
      <c r="O145" s="109"/>
      <c r="P145" s="110"/>
    </row>
    <row r="146" spans="1:20" ht="20.100000000000001" customHeight="1">
      <c r="B146" s="214"/>
      <c r="C146" s="215"/>
      <c r="D146" s="215"/>
      <c r="E146" s="216"/>
      <c r="F146" s="137" t="s">
        <v>2456</v>
      </c>
      <c r="G146" s="340"/>
      <c r="H146" s="340"/>
      <c r="I146" s="340"/>
      <c r="J146" s="138"/>
      <c r="K146" s="108" t="s">
        <v>2555</v>
      </c>
      <c r="L146" s="108"/>
      <c r="M146" s="108"/>
      <c r="N146" s="108"/>
      <c r="O146" s="109"/>
      <c r="P146" s="110"/>
    </row>
    <row r="147" spans="1:20" ht="20.100000000000001" customHeight="1">
      <c r="B147" s="214"/>
      <c r="C147" s="215"/>
      <c r="D147" s="215"/>
      <c r="E147" s="216"/>
      <c r="F147" s="137" t="s">
        <v>2455</v>
      </c>
      <c r="G147" s="340"/>
      <c r="H147" s="340"/>
      <c r="I147" s="340"/>
      <c r="J147" s="138"/>
      <c r="K147" s="108" t="s">
        <v>2555</v>
      </c>
      <c r="L147" s="108"/>
      <c r="M147" s="108"/>
      <c r="N147" s="108"/>
      <c r="O147" s="109"/>
      <c r="P147" s="110"/>
    </row>
    <row r="148" spans="1:20" ht="20.100000000000001" customHeight="1">
      <c r="B148" s="214"/>
      <c r="C148" s="215"/>
      <c r="D148" s="215"/>
      <c r="E148" s="216"/>
      <c r="F148" s="101" t="s">
        <v>2458</v>
      </c>
      <c r="G148" s="102"/>
      <c r="H148" s="102"/>
      <c r="I148" s="102"/>
      <c r="J148" s="103"/>
      <c r="K148" s="108" t="s">
        <v>2555</v>
      </c>
      <c r="L148" s="108"/>
      <c r="M148" s="108"/>
      <c r="N148" s="108"/>
      <c r="O148" s="109"/>
      <c r="P148" s="110"/>
    </row>
    <row r="149" spans="1:20" ht="20.100000000000001" customHeight="1">
      <c r="B149" s="214"/>
      <c r="C149" s="215"/>
      <c r="D149" s="215"/>
      <c r="E149" s="216"/>
      <c r="F149" s="101" t="s">
        <v>2457</v>
      </c>
      <c r="G149" s="102"/>
      <c r="H149" s="102"/>
      <c r="I149" s="102"/>
      <c r="J149" s="103"/>
      <c r="K149" s="108" t="s">
        <v>2555</v>
      </c>
      <c r="L149" s="108"/>
      <c r="M149" s="108"/>
      <c r="N149" s="108"/>
      <c r="O149" s="109"/>
      <c r="P149" s="110"/>
    </row>
    <row r="150" spans="1:20" ht="20.100000000000001" customHeight="1">
      <c r="B150" s="214"/>
      <c r="C150" s="215"/>
      <c r="D150" s="215"/>
      <c r="E150" s="216"/>
      <c r="F150" s="101" t="s">
        <v>2459</v>
      </c>
      <c r="G150" s="102"/>
      <c r="H150" s="102"/>
      <c r="I150" s="102"/>
      <c r="J150" s="103"/>
      <c r="K150" s="108" t="s">
        <v>2555</v>
      </c>
      <c r="L150" s="108"/>
      <c r="M150" s="108"/>
      <c r="N150" s="108"/>
      <c r="O150" s="109"/>
      <c r="P150" s="110"/>
    </row>
    <row r="151" spans="1:20" ht="20.100000000000001" customHeight="1">
      <c r="B151" s="214"/>
      <c r="C151" s="215"/>
      <c r="D151" s="215"/>
      <c r="E151" s="216"/>
      <c r="F151" s="101" t="s">
        <v>2460</v>
      </c>
      <c r="G151" s="102"/>
      <c r="H151" s="102"/>
      <c r="I151" s="102"/>
      <c r="J151" s="103"/>
      <c r="K151" s="108" t="s">
        <v>2555</v>
      </c>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t="s">
        <v>2555</v>
      </c>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t="s">
        <v>2555</v>
      </c>
      <c r="L153" s="108"/>
      <c r="M153" s="108"/>
      <c r="N153" s="108"/>
      <c r="O153" s="109"/>
      <c r="P153" s="110"/>
      <c r="T153" s="69"/>
    </row>
    <row r="154" spans="1:20" ht="20.100000000000001" customHeight="1">
      <c r="B154" s="214"/>
      <c r="C154" s="215"/>
      <c r="D154" s="215"/>
      <c r="E154" s="216"/>
      <c r="F154" s="101" t="s">
        <v>399</v>
      </c>
      <c r="G154" s="102"/>
      <c r="H154" s="102"/>
      <c r="I154" s="102"/>
      <c r="J154" s="103"/>
      <c r="K154" s="108" t="s">
        <v>2555</v>
      </c>
      <c r="L154" s="108"/>
      <c r="M154" s="108"/>
      <c r="N154" s="108"/>
      <c r="O154" s="109"/>
      <c r="P154" s="110"/>
    </row>
    <row r="155" spans="1:20" customFormat="1" ht="62.25" customHeight="1">
      <c r="A155" s="4"/>
      <c r="B155" s="214"/>
      <c r="C155" s="215"/>
      <c r="D155" s="215"/>
      <c r="E155" s="216"/>
      <c r="F155" s="153" t="s">
        <v>2468</v>
      </c>
      <c r="G155" s="143"/>
      <c r="H155" s="143"/>
      <c r="I155" s="143"/>
      <c r="J155" s="144"/>
      <c r="K155" s="108" t="s">
        <v>2555</v>
      </c>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t="s">
        <v>2555</v>
      </c>
      <c r="L156" s="108"/>
      <c r="M156" s="108"/>
      <c r="N156" s="108"/>
      <c r="O156" s="109"/>
      <c r="P156" s="110"/>
      <c r="T156" s="69"/>
    </row>
    <row r="157" spans="1:20" ht="20.100000000000001" customHeight="1">
      <c r="B157" s="214"/>
      <c r="C157" s="215"/>
      <c r="D157" s="215"/>
      <c r="E157" s="216"/>
      <c r="F157" s="101" t="s">
        <v>2461</v>
      </c>
      <c r="G157" s="102"/>
      <c r="H157" s="102"/>
      <c r="I157" s="102"/>
      <c r="J157" s="103"/>
      <c r="K157" s="109" t="s">
        <v>2555</v>
      </c>
      <c r="L157" s="117"/>
      <c r="M157" s="117"/>
      <c r="N157" s="117"/>
      <c r="O157" s="117"/>
      <c r="P157" s="118"/>
    </row>
    <row r="158" spans="1:20" ht="20.100000000000001" customHeight="1">
      <c r="B158" s="214"/>
      <c r="C158" s="215"/>
      <c r="D158" s="215"/>
      <c r="E158" s="216"/>
      <c r="F158" s="101" t="s">
        <v>2462</v>
      </c>
      <c r="G158" s="102"/>
      <c r="H158" s="102"/>
      <c r="I158" s="102"/>
      <c r="J158" s="103"/>
      <c r="K158" s="109" t="s">
        <v>2555</v>
      </c>
      <c r="L158" s="117"/>
      <c r="M158" s="117"/>
      <c r="N158" s="117"/>
      <c r="O158" s="117"/>
      <c r="P158" s="118"/>
    </row>
    <row r="159" spans="1:20" ht="20.100000000000001" customHeight="1">
      <c r="B159" s="214"/>
      <c r="C159" s="215"/>
      <c r="D159" s="215"/>
      <c r="E159" s="216"/>
      <c r="F159" s="101" t="s">
        <v>403</v>
      </c>
      <c r="G159" s="102"/>
      <c r="H159" s="102"/>
      <c r="I159" s="102"/>
      <c r="J159" s="103"/>
      <c r="K159" s="108" t="s">
        <v>2555</v>
      </c>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t="s">
        <v>2555</v>
      </c>
      <c r="L160" s="108"/>
      <c r="M160" s="108"/>
      <c r="N160" s="108"/>
      <c r="O160" s="109"/>
      <c r="P160" s="110"/>
      <c r="T160" s="69"/>
    </row>
    <row r="161" spans="1:20" ht="20.100000000000001" customHeight="1">
      <c r="B161" s="214"/>
      <c r="C161" s="215"/>
      <c r="D161" s="215"/>
      <c r="E161" s="216"/>
      <c r="F161" s="101" t="s">
        <v>2464</v>
      </c>
      <c r="G161" s="102"/>
      <c r="H161" s="102"/>
      <c r="I161" s="102"/>
      <c r="J161" s="103"/>
      <c r="K161" s="108" t="s">
        <v>2555</v>
      </c>
      <c r="L161" s="108"/>
      <c r="M161" s="108"/>
      <c r="N161" s="108"/>
      <c r="O161" s="109"/>
      <c r="P161" s="110"/>
    </row>
    <row r="162" spans="1:20" ht="20.100000000000001" customHeight="1">
      <c r="B162" s="214"/>
      <c r="C162" s="215"/>
      <c r="D162" s="215"/>
      <c r="E162" s="216"/>
      <c r="F162" s="101" t="s">
        <v>2463</v>
      </c>
      <c r="G162" s="102"/>
      <c r="H162" s="102"/>
      <c r="I162" s="102"/>
      <c r="J162" s="103"/>
      <c r="K162" s="108" t="s">
        <v>2555</v>
      </c>
      <c r="L162" s="108"/>
      <c r="M162" s="108"/>
      <c r="N162" s="108"/>
      <c r="O162" s="109"/>
      <c r="P162" s="110"/>
    </row>
    <row r="163" spans="1:20" ht="20.100000000000001" customHeight="1">
      <c r="B163" s="214"/>
      <c r="C163" s="215"/>
      <c r="D163" s="215"/>
      <c r="E163" s="216"/>
      <c r="F163" s="134" t="s">
        <v>2520</v>
      </c>
      <c r="G163" s="112"/>
      <c r="H163" s="112"/>
      <c r="I163" s="112"/>
      <c r="J163" s="113"/>
      <c r="K163" s="108" t="s">
        <v>2555</v>
      </c>
      <c r="L163" s="108"/>
      <c r="M163" s="108"/>
      <c r="N163" s="108"/>
      <c r="O163" s="109"/>
      <c r="P163" s="110"/>
    </row>
    <row r="164" spans="1:20" ht="20.100000000000001" customHeight="1">
      <c r="B164" s="214"/>
      <c r="C164" s="215"/>
      <c r="D164" s="215"/>
      <c r="E164" s="216"/>
      <c r="F164" s="153" t="s">
        <v>2521</v>
      </c>
      <c r="G164" s="143"/>
      <c r="H164" s="143"/>
      <c r="I164" s="143"/>
      <c r="J164" s="144"/>
      <c r="K164" s="108" t="s">
        <v>2555</v>
      </c>
      <c r="L164" s="108"/>
      <c r="M164" s="108"/>
      <c r="N164" s="108"/>
      <c r="O164" s="109"/>
      <c r="P164" s="110"/>
    </row>
    <row r="165" spans="1:20" customFormat="1" ht="33.75" customHeight="1">
      <c r="A165" s="4"/>
      <c r="B165" s="214"/>
      <c r="C165" s="215"/>
      <c r="D165" s="215"/>
      <c r="E165" s="216"/>
      <c r="F165" s="153" t="s">
        <v>2471</v>
      </c>
      <c r="G165" s="143"/>
      <c r="H165" s="143"/>
      <c r="I165" s="143"/>
      <c r="J165" s="144"/>
      <c r="K165" s="108" t="s">
        <v>2555</v>
      </c>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t="s">
        <v>2555</v>
      </c>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t="s">
        <v>2555</v>
      </c>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t="s">
        <v>2555</v>
      </c>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t="s">
        <v>2555</v>
      </c>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t="s">
        <v>2555</v>
      </c>
      <c r="L170" s="108"/>
      <c r="M170" s="108"/>
      <c r="N170" s="108"/>
      <c r="O170" s="109"/>
      <c r="P170" s="110"/>
    </row>
    <row r="171" spans="1:20" ht="20.100000000000001" customHeight="1">
      <c r="B171" s="214"/>
      <c r="C171" s="215"/>
      <c r="D171" s="215"/>
      <c r="E171" s="216"/>
      <c r="F171" s="135"/>
      <c r="G171" s="88"/>
      <c r="H171" s="89"/>
      <c r="I171" s="194" t="s">
        <v>95</v>
      </c>
      <c r="J171" s="196"/>
      <c r="K171" s="108" t="s">
        <v>2555</v>
      </c>
      <c r="L171" s="108"/>
      <c r="M171" s="108"/>
      <c r="N171" s="108"/>
      <c r="O171" s="109"/>
      <c r="P171" s="110"/>
    </row>
    <row r="172" spans="1:20" ht="20.100000000000001" customHeight="1">
      <c r="B172" s="214"/>
      <c r="C172" s="215"/>
      <c r="D172" s="215"/>
      <c r="E172" s="216"/>
      <c r="F172" s="136"/>
      <c r="G172" s="91"/>
      <c r="H172" s="92"/>
      <c r="I172" s="266" t="s">
        <v>96</v>
      </c>
      <c r="J172" s="234"/>
      <c r="K172" s="108" t="s">
        <v>2555</v>
      </c>
      <c r="L172" s="108"/>
      <c r="M172" s="108"/>
      <c r="N172" s="108"/>
      <c r="O172" s="109"/>
      <c r="P172" s="110"/>
    </row>
    <row r="173" spans="1:20" ht="20.100000000000001" customHeight="1">
      <c r="B173" s="214"/>
      <c r="C173" s="215"/>
      <c r="D173" s="215"/>
      <c r="E173" s="216"/>
      <c r="F173" s="197" t="s">
        <v>2516</v>
      </c>
      <c r="G173" s="198"/>
      <c r="H173" s="199"/>
      <c r="I173" s="194" t="s">
        <v>94</v>
      </c>
      <c r="J173" s="196"/>
      <c r="K173" s="108" t="s">
        <v>2555</v>
      </c>
      <c r="L173" s="108"/>
      <c r="M173" s="108"/>
      <c r="N173" s="108"/>
      <c r="O173" s="109"/>
      <c r="P173" s="110"/>
    </row>
    <row r="174" spans="1:20" ht="20.100000000000001" customHeight="1">
      <c r="B174" s="214"/>
      <c r="C174" s="215"/>
      <c r="D174" s="215"/>
      <c r="E174" s="216"/>
      <c r="F174" s="197"/>
      <c r="G174" s="198"/>
      <c r="H174" s="199"/>
      <c r="I174" s="194" t="s">
        <v>95</v>
      </c>
      <c r="J174" s="196"/>
      <c r="K174" s="108" t="s">
        <v>2555</v>
      </c>
      <c r="L174" s="108"/>
      <c r="M174" s="108"/>
      <c r="N174" s="108"/>
      <c r="O174" s="109"/>
      <c r="P174" s="110"/>
    </row>
    <row r="175" spans="1:20" ht="20.100000000000001" customHeight="1">
      <c r="B175" s="214"/>
      <c r="C175" s="215"/>
      <c r="D175" s="215"/>
      <c r="E175" s="216"/>
      <c r="F175" s="197"/>
      <c r="G175" s="198"/>
      <c r="H175" s="199"/>
      <c r="I175" s="266" t="s">
        <v>96</v>
      </c>
      <c r="J175" s="234"/>
      <c r="K175" s="108" t="s">
        <v>2555</v>
      </c>
      <c r="L175" s="108"/>
      <c r="M175" s="108"/>
      <c r="N175" s="108"/>
      <c r="O175" s="109"/>
      <c r="P175" s="110"/>
    </row>
    <row r="176" spans="1:20" ht="20.100000000000001" customHeight="1">
      <c r="B176" s="214"/>
      <c r="C176" s="215"/>
      <c r="D176" s="215"/>
      <c r="E176" s="216"/>
      <c r="F176" s="197"/>
      <c r="G176" s="198"/>
      <c r="H176" s="199"/>
      <c r="I176" s="194" t="s">
        <v>413</v>
      </c>
      <c r="J176" s="196"/>
      <c r="K176" s="108" t="s">
        <v>2555</v>
      </c>
      <c r="L176" s="108"/>
      <c r="M176" s="108"/>
      <c r="N176" s="108"/>
      <c r="O176" s="109"/>
      <c r="P176" s="110"/>
    </row>
    <row r="177" spans="1:20" customFormat="1" ht="30" customHeight="1">
      <c r="A177" s="2"/>
      <c r="B177" s="214"/>
      <c r="C177" s="215"/>
      <c r="D177" s="215"/>
      <c r="E177" s="216"/>
      <c r="F177" s="197"/>
      <c r="G177" s="198"/>
      <c r="H177" s="199"/>
      <c r="I177" s="194" t="s">
        <v>2475</v>
      </c>
      <c r="J177" s="196"/>
      <c r="K177" s="108" t="s">
        <v>2555</v>
      </c>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t="s">
        <v>2555</v>
      </c>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t="s">
        <v>2555</v>
      </c>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t="s">
        <v>2555</v>
      </c>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t="s">
        <v>2555</v>
      </c>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t="s">
        <v>2555</v>
      </c>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t="s">
        <v>2555</v>
      </c>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t="s">
        <v>2555</v>
      </c>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t="s">
        <v>2555</v>
      </c>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t="s">
        <v>2555</v>
      </c>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t="s">
        <v>2555</v>
      </c>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t="s">
        <v>2555</v>
      </c>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t="s">
        <v>2555</v>
      </c>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t="s">
        <v>2555</v>
      </c>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2562</v>
      </c>
      <c r="G196" s="306" t="s">
        <v>456</v>
      </c>
      <c r="H196" s="306"/>
      <c r="I196" s="306"/>
      <c r="J196" s="306"/>
      <c r="K196" s="306"/>
      <c r="L196" s="306"/>
      <c r="M196" s="306"/>
      <c r="N196" s="306"/>
      <c r="O196" s="306"/>
      <c r="P196" s="410"/>
    </row>
    <row r="197" spans="1:20" ht="20.100000000000001" customHeight="1">
      <c r="B197" s="186"/>
      <c r="C197" s="130"/>
      <c r="D197" s="130"/>
      <c r="E197" s="130"/>
      <c r="F197" s="14" t="s">
        <v>2562</v>
      </c>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2563</v>
      </c>
      <c r="J200" s="105"/>
      <c r="K200" s="105"/>
      <c r="L200" s="105"/>
      <c r="M200" s="105"/>
      <c r="N200" s="105"/>
      <c r="O200" s="106"/>
      <c r="P200" s="107"/>
    </row>
    <row r="201" spans="1:20" ht="39.950000000000003" customHeight="1">
      <c r="B201" s="82"/>
      <c r="C201" s="78"/>
      <c r="D201" s="486"/>
      <c r="E201" s="414"/>
      <c r="F201" s="130" t="s">
        <v>103</v>
      </c>
      <c r="G201" s="130"/>
      <c r="H201" s="130"/>
      <c r="I201" s="131" t="s">
        <v>2564</v>
      </c>
      <c r="J201" s="105"/>
      <c r="K201" s="105"/>
      <c r="L201" s="105"/>
      <c r="M201" s="105"/>
      <c r="N201" s="105"/>
      <c r="O201" s="106"/>
      <c r="P201" s="107"/>
    </row>
    <row r="202" spans="1:20" ht="79.5" customHeight="1">
      <c r="B202" s="82"/>
      <c r="C202" s="78"/>
      <c r="D202" s="486"/>
      <c r="E202" s="414"/>
      <c r="F202" s="130" t="s">
        <v>104</v>
      </c>
      <c r="G202" s="130"/>
      <c r="H202" s="130"/>
      <c r="I202" s="131" t="s">
        <v>2565</v>
      </c>
      <c r="J202" s="105"/>
      <c r="K202" s="105"/>
      <c r="L202" s="105"/>
      <c r="M202" s="105"/>
      <c r="N202" s="105"/>
      <c r="O202" s="106"/>
      <c r="P202" s="107"/>
    </row>
    <row r="203" spans="1:20" ht="79.5" customHeight="1">
      <c r="B203" s="82"/>
      <c r="C203" s="78"/>
      <c r="D203" s="486"/>
      <c r="E203" s="414"/>
      <c r="F203" s="130" t="s">
        <v>414</v>
      </c>
      <c r="G203" s="130"/>
      <c r="H203" s="130"/>
      <c r="I203" s="131" t="s">
        <v>2566</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2554</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t="s">
        <v>2590</v>
      </c>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t="s">
        <v>2591</v>
      </c>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t="s">
        <v>2567</v>
      </c>
      <c r="J237" s="105"/>
      <c r="K237" s="105"/>
      <c r="L237" s="105"/>
      <c r="M237" s="105"/>
      <c r="N237" s="105"/>
      <c r="O237" s="106"/>
      <c r="P237" s="107"/>
    </row>
    <row r="238" spans="1:20" ht="39.950000000000003" customHeight="1">
      <c r="B238" s="82"/>
      <c r="C238" s="78"/>
      <c r="D238" s="413"/>
      <c r="E238" s="414"/>
      <c r="F238" s="130" t="s">
        <v>103</v>
      </c>
      <c r="G238" s="130"/>
      <c r="H238" s="130"/>
      <c r="I238" s="131" t="s">
        <v>2568</v>
      </c>
      <c r="J238" s="105"/>
      <c r="K238" s="105"/>
      <c r="L238" s="105"/>
      <c r="M238" s="105"/>
      <c r="N238" s="105"/>
      <c r="O238" s="106"/>
      <c r="P238" s="107"/>
    </row>
    <row r="239" spans="1:20" ht="39.950000000000003" customHeight="1" thickBot="1">
      <c r="B239" s="418"/>
      <c r="C239" s="419"/>
      <c r="D239" s="415"/>
      <c r="E239" s="416"/>
      <c r="F239" s="257" t="s">
        <v>105</v>
      </c>
      <c r="G239" s="257"/>
      <c r="H239" s="257"/>
      <c r="I239" s="368" t="s">
        <v>2569</v>
      </c>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t="s">
        <v>2562</v>
      </c>
      <c r="G242" s="409" t="s">
        <v>459</v>
      </c>
      <c r="H242" s="306"/>
      <c r="I242" s="306"/>
      <c r="J242" s="306"/>
      <c r="K242" s="306"/>
      <c r="L242" s="306"/>
      <c r="M242" s="306"/>
      <c r="N242" s="306"/>
      <c r="O242" s="306"/>
      <c r="P242" s="410"/>
    </row>
    <row r="243" spans="2:16" ht="20.100000000000001" customHeight="1">
      <c r="B243" s="87"/>
      <c r="C243" s="88"/>
      <c r="D243" s="88"/>
      <c r="E243" s="89"/>
      <c r="F243" s="14" t="s">
        <v>2562</v>
      </c>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t="s">
        <v>2571</v>
      </c>
      <c r="G245" s="268"/>
      <c r="H245" s="268"/>
      <c r="I245" s="268"/>
      <c r="J245" s="268"/>
      <c r="K245" s="268"/>
      <c r="L245" s="268"/>
      <c r="M245" s="268"/>
      <c r="N245" s="268"/>
      <c r="O245" s="268"/>
      <c r="P245" s="269"/>
    </row>
    <row r="246" spans="2:16" ht="120" customHeight="1">
      <c r="B246" s="186" t="s">
        <v>110</v>
      </c>
      <c r="C246" s="130"/>
      <c r="D246" s="130"/>
      <c r="E246" s="130"/>
      <c r="F246" s="121" t="s">
        <v>2570</v>
      </c>
      <c r="G246" s="268"/>
      <c r="H246" s="268"/>
      <c r="I246" s="268"/>
      <c r="J246" s="268"/>
      <c r="K246" s="268"/>
      <c r="L246" s="268"/>
      <c r="M246" s="268"/>
      <c r="N246" s="268"/>
      <c r="O246" s="268"/>
      <c r="P246" s="269"/>
    </row>
    <row r="247" spans="2:16" ht="20.100000000000001" customHeight="1">
      <c r="B247" s="186" t="s">
        <v>111</v>
      </c>
      <c r="C247" s="130"/>
      <c r="D247" s="130"/>
      <c r="E247" s="130"/>
      <c r="F247" s="109" t="s">
        <v>2555</v>
      </c>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2555</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2555</v>
      </c>
      <c r="G250" s="117"/>
      <c r="H250" s="117"/>
      <c r="I250" s="117"/>
      <c r="J250" s="117"/>
      <c r="K250" s="117"/>
      <c r="L250" s="117"/>
      <c r="M250" s="117"/>
      <c r="N250" s="117"/>
      <c r="O250" s="117"/>
      <c r="P250" s="118"/>
    </row>
    <row r="251" spans="2:16" ht="20.100000000000001" customHeight="1">
      <c r="B251" s="190"/>
      <c r="C251" s="191"/>
      <c r="D251" s="248" t="s">
        <v>117</v>
      </c>
      <c r="E251" s="248"/>
      <c r="F251" s="109" t="s">
        <v>2555</v>
      </c>
      <c r="G251" s="117"/>
      <c r="H251" s="117"/>
      <c r="I251" s="117"/>
      <c r="J251" s="117"/>
      <c r="K251" s="117"/>
      <c r="L251" s="117"/>
      <c r="M251" s="117"/>
      <c r="N251" s="117"/>
      <c r="O251" s="117"/>
      <c r="P251" s="118"/>
    </row>
    <row r="252" spans="2:16" ht="20.100000000000001" customHeight="1">
      <c r="B252" s="190"/>
      <c r="C252" s="191"/>
      <c r="D252" s="248" t="s">
        <v>118</v>
      </c>
      <c r="E252" s="248"/>
      <c r="F252" s="109" t="s">
        <v>2555</v>
      </c>
      <c r="G252" s="117"/>
      <c r="H252" s="117"/>
      <c r="I252" s="117"/>
      <c r="J252" s="117"/>
      <c r="K252" s="117"/>
      <c r="L252" s="117"/>
      <c r="M252" s="117"/>
      <c r="N252" s="117"/>
      <c r="O252" s="117"/>
      <c r="P252" s="118"/>
    </row>
    <row r="253" spans="2:16" ht="20.100000000000001" customHeight="1">
      <c r="B253" s="190"/>
      <c r="C253" s="191"/>
      <c r="D253" s="248" t="s">
        <v>119</v>
      </c>
      <c r="E253" s="248"/>
      <c r="F253" s="109" t="s">
        <v>2555</v>
      </c>
      <c r="G253" s="117"/>
      <c r="H253" s="117"/>
      <c r="I253" s="117"/>
      <c r="J253" s="117"/>
      <c r="K253" s="117"/>
      <c r="L253" s="117"/>
      <c r="M253" s="117"/>
      <c r="N253" s="117"/>
      <c r="O253" s="117"/>
      <c r="P253" s="118"/>
    </row>
    <row r="254" spans="2:16" ht="20.100000000000001" customHeight="1">
      <c r="B254" s="190"/>
      <c r="C254" s="191"/>
      <c r="D254" s="248" t="s">
        <v>120</v>
      </c>
      <c r="E254" s="248"/>
      <c r="F254" s="109" t="s">
        <v>2555</v>
      </c>
      <c r="G254" s="117"/>
      <c r="H254" s="117"/>
      <c r="I254" s="117"/>
      <c r="J254" s="117"/>
      <c r="K254" s="117"/>
      <c r="L254" s="117"/>
      <c r="M254" s="117"/>
      <c r="N254" s="117"/>
      <c r="O254" s="117"/>
      <c r="P254" s="118"/>
    </row>
    <row r="255" spans="2:16" ht="20.100000000000001" customHeight="1">
      <c r="B255" s="190"/>
      <c r="C255" s="191"/>
      <c r="D255" s="191" t="s">
        <v>121</v>
      </c>
      <c r="E255" s="191"/>
      <c r="F255" s="109" t="s">
        <v>2555</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2555</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t="s">
        <v>2573</v>
      </c>
      <c r="G263" s="268"/>
      <c r="H263" s="268"/>
      <c r="I263" s="268"/>
      <c r="J263" s="268"/>
      <c r="K263" s="268"/>
      <c r="L263" s="268"/>
      <c r="M263" s="268"/>
      <c r="N263" s="268"/>
      <c r="O263" s="268"/>
      <c r="P263" s="269"/>
    </row>
    <row r="264" spans="2:20" ht="60" customHeight="1">
      <c r="B264" s="186" t="s">
        <v>475</v>
      </c>
      <c r="C264" s="130"/>
      <c r="D264" s="130"/>
      <c r="E264" s="130"/>
      <c r="F264" s="121" t="s">
        <v>2574</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2572</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v>0</v>
      </c>
      <c r="L281" s="108"/>
      <c r="M281" s="108"/>
      <c r="N281" s="108">
        <v>1</v>
      </c>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v>0</v>
      </c>
      <c r="O282" s="109"/>
      <c r="P282" s="110"/>
    </row>
    <row r="283" spans="1:20" ht="20.100000000000001" customHeight="1">
      <c r="B283" s="259" t="s">
        <v>137</v>
      </c>
      <c r="C283" s="130"/>
      <c r="D283" s="130"/>
      <c r="E283" s="399">
        <f>IF(OR($H$283&lt;&gt;"",$K$283&lt;&gt;""),SUM($H$283,$K$283),"")</f>
        <v>0</v>
      </c>
      <c r="F283" s="399"/>
      <c r="G283" s="399"/>
      <c r="H283" s="109">
        <v>0</v>
      </c>
      <c r="I283" s="117"/>
      <c r="J283" s="400"/>
      <c r="K283" s="108">
        <v>0</v>
      </c>
      <c r="L283" s="108"/>
      <c r="M283" s="108"/>
      <c r="N283" s="108">
        <v>0</v>
      </c>
      <c r="O283" s="109"/>
      <c r="P283" s="110"/>
    </row>
    <row r="284" spans="1:20" ht="20.100000000000001" customHeight="1">
      <c r="B284" s="44"/>
      <c r="C284" s="130" t="s">
        <v>138</v>
      </c>
      <c r="D284" s="130"/>
      <c r="E284" s="399">
        <f>IF(OR($H$284&lt;&gt;"",$K$284&lt;&gt;""),SUM($H$284,$K$284),"")</f>
        <v>8</v>
      </c>
      <c r="F284" s="399"/>
      <c r="G284" s="399"/>
      <c r="H284" s="109">
        <v>3</v>
      </c>
      <c r="I284" s="117"/>
      <c r="J284" s="400"/>
      <c r="K284" s="108">
        <v>5</v>
      </c>
      <c r="L284" s="108"/>
      <c r="M284" s="108"/>
      <c r="N284" s="108">
        <v>5.4</v>
      </c>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v>0</v>
      </c>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v>0</v>
      </c>
      <c r="O286" s="109"/>
      <c r="P286" s="110"/>
    </row>
    <row r="287" spans="1:20" ht="20.100000000000001" customHeight="1">
      <c r="B287" s="186" t="s">
        <v>141</v>
      </c>
      <c r="C287" s="130"/>
      <c r="D287" s="130"/>
      <c r="E287" s="399">
        <f>IF(OR($H$287&lt;&gt;"",$K$287&lt;&gt;""),SUM($H$287,$K$287),"")</f>
        <v>1</v>
      </c>
      <c r="F287" s="399"/>
      <c r="G287" s="399"/>
      <c r="H287" s="109">
        <v>1</v>
      </c>
      <c r="I287" s="117"/>
      <c r="J287" s="400"/>
      <c r="K287" s="108">
        <v>0</v>
      </c>
      <c r="L287" s="108"/>
      <c r="M287" s="108"/>
      <c r="N287" s="108">
        <v>1</v>
      </c>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v>0</v>
      </c>
      <c r="O288" s="109"/>
      <c r="P288" s="110"/>
    </row>
    <row r="289" spans="2:20" ht="20.100000000000001" customHeight="1">
      <c r="B289" s="186" t="s">
        <v>143</v>
      </c>
      <c r="C289" s="130"/>
      <c r="D289" s="130"/>
      <c r="E289" s="399">
        <f>IF(OR($H$289&lt;&gt;"",$K$289&lt;&gt;""),SUM($H$289,$K$289),"")</f>
        <v>2</v>
      </c>
      <c r="F289" s="399"/>
      <c r="G289" s="399"/>
      <c r="H289" s="109">
        <v>0</v>
      </c>
      <c r="I289" s="117"/>
      <c r="J289" s="400"/>
      <c r="K289" s="108">
        <v>2</v>
      </c>
      <c r="L289" s="108"/>
      <c r="M289" s="108"/>
      <c r="N289" s="108">
        <v>1.7</v>
      </c>
      <c r="O289" s="109"/>
      <c r="P289" s="110"/>
    </row>
    <row r="290" spans="2:20" ht="20.100000000000001" customHeight="1">
      <c r="B290" s="186" t="s">
        <v>144</v>
      </c>
      <c r="C290" s="130"/>
      <c r="D290" s="130"/>
      <c r="E290" s="399">
        <f>IF(OR($H$290&lt;&gt;"",$K$290&lt;&gt;""),SUM($H$290,$K$290),"")</f>
        <v>0</v>
      </c>
      <c r="F290" s="399"/>
      <c r="G290" s="399"/>
      <c r="H290" s="109">
        <v>0</v>
      </c>
      <c r="I290" s="117"/>
      <c r="J290" s="400"/>
      <c r="K290" s="108">
        <v>0</v>
      </c>
      <c r="L290" s="108"/>
      <c r="M290" s="108"/>
      <c r="N290" s="108">
        <v>0</v>
      </c>
      <c r="O290" s="109"/>
      <c r="P290" s="110"/>
    </row>
    <row r="291" spans="2:20" ht="20.100000000000001" customHeight="1">
      <c r="B291" s="186" t="s">
        <v>145</v>
      </c>
      <c r="C291" s="130"/>
      <c r="D291" s="130"/>
      <c r="E291" s="399">
        <f>IF(OR($H$291&lt;&gt;"",$K$291&lt;&gt;""),SUM($H$291,$K$291),"")</f>
        <v>0</v>
      </c>
      <c r="F291" s="399"/>
      <c r="G291" s="399"/>
      <c r="H291" s="109">
        <v>0</v>
      </c>
      <c r="I291" s="117"/>
      <c r="J291" s="400"/>
      <c r="K291" s="108">
        <v>0</v>
      </c>
      <c r="L291" s="108"/>
      <c r="M291" s="108"/>
      <c r="N291" s="108">
        <v>0</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2</v>
      </c>
      <c r="H302" s="195"/>
      <c r="I302" s="196"/>
      <c r="J302" s="108">
        <v>0</v>
      </c>
      <c r="K302" s="108"/>
      <c r="L302" s="108"/>
      <c r="M302" s="108">
        <v>2</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7</v>
      </c>
      <c r="H304" s="195"/>
      <c r="I304" s="196"/>
      <c r="J304" s="108">
        <v>3</v>
      </c>
      <c r="K304" s="108"/>
      <c r="L304" s="108"/>
      <c r="M304" s="108">
        <v>4</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t="s">
        <v>2575</v>
      </c>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v>13</v>
      </c>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2554</v>
      </c>
      <c r="M338" s="94"/>
      <c r="N338" s="94"/>
      <c r="O338" s="94"/>
      <c r="P338" s="95"/>
    </row>
    <row r="339" spans="2:20" ht="20.100000000000001" customHeight="1">
      <c r="B339" s="364"/>
      <c r="C339" s="365"/>
      <c r="D339" s="365"/>
      <c r="E339" s="365"/>
      <c r="F339" s="366"/>
      <c r="G339" s="134" t="s">
        <v>441</v>
      </c>
      <c r="H339" s="113"/>
      <c r="I339" s="109" t="s">
        <v>2555</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v>2</v>
      </c>
      <c r="K344" s="28"/>
      <c r="L344" s="28"/>
      <c r="M344" s="28"/>
      <c r="N344" s="28"/>
      <c r="O344" s="28"/>
      <c r="P344" s="28"/>
      <c r="Q344" s="12"/>
    </row>
    <row r="345" spans="2:20" ht="20.100000000000001" customHeight="1">
      <c r="B345" s="111" t="s">
        <v>181</v>
      </c>
      <c r="C345" s="112"/>
      <c r="D345" s="112"/>
      <c r="E345" s="112"/>
      <c r="F345" s="113"/>
      <c r="G345" s="28"/>
      <c r="H345" s="28"/>
      <c r="I345" s="28"/>
      <c r="J345" s="28">
        <v>2</v>
      </c>
      <c r="K345" s="28"/>
      <c r="L345" s="28"/>
      <c r="M345" s="28"/>
      <c r="N345" s="28"/>
      <c r="O345" s="28"/>
      <c r="P345" s="28"/>
      <c r="Q345" s="12"/>
    </row>
    <row r="346" spans="2:20" ht="20.100000000000001" customHeight="1">
      <c r="B346" s="354" t="s">
        <v>182</v>
      </c>
      <c r="C346" s="355"/>
      <c r="D346" s="101" t="s">
        <v>183</v>
      </c>
      <c r="E346" s="102"/>
      <c r="F346" s="103"/>
      <c r="G346" s="28"/>
      <c r="H346" s="28"/>
      <c r="I346" s="28"/>
      <c r="J346" s="28">
        <v>1</v>
      </c>
      <c r="K346" s="28"/>
      <c r="L346" s="28"/>
      <c r="M346" s="28"/>
      <c r="N346" s="28"/>
      <c r="O346" s="28"/>
      <c r="P346" s="28"/>
      <c r="Q346" s="12"/>
    </row>
    <row r="347" spans="2:20" ht="20.100000000000001" customHeight="1">
      <c r="B347" s="356"/>
      <c r="C347" s="357"/>
      <c r="D347" s="134" t="s">
        <v>184</v>
      </c>
      <c r="E347" s="112"/>
      <c r="F347" s="113"/>
      <c r="G347" s="352"/>
      <c r="H347" s="352"/>
      <c r="I347" s="352">
        <v>3</v>
      </c>
      <c r="J347" s="352">
        <v>2</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v>2</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v>1</v>
      </c>
      <c r="K353" s="28"/>
      <c r="L353" s="28"/>
      <c r="M353" s="28"/>
      <c r="N353" s="28"/>
      <c r="O353" s="28"/>
      <c r="P353" s="28"/>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2576</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2577</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2562</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2578</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2583</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v>5</v>
      </c>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v>80</v>
      </c>
      <c r="N376" s="117"/>
      <c r="O376" s="117"/>
      <c r="P376" s="40" t="s">
        <v>480</v>
      </c>
    </row>
    <row r="377" spans="2:20" ht="20.100000000000001" customHeight="1">
      <c r="B377" s="186" t="s">
        <v>45</v>
      </c>
      <c r="C377" s="130"/>
      <c r="D377" s="130"/>
      <c r="E377" s="101" t="s">
        <v>211</v>
      </c>
      <c r="F377" s="102"/>
      <c r="G377" s="102"/>
      <c r="H377" s="103"/>
      <c r="I377" s="109">
        <v>12.7</v>
      </c>
      <c r="J377" s="117"/>
      <c r="K377" s="117"/>
      <c r="L377" s="55" t="s">
        <v>472</v>
      </c>
      <c r="M377" s="109">
        <v>12.7</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102792</v>
      </c>
      <c r="J383" s="117"/>
      <c r="K383" s="117"/>
      <c r="L383" s="50" t="s">
        <v>481</v>
      </c>
      <c r="M383" s="109">
        <v>122165</v>
      </c>
      <c r="N383" s="117"/>
      <c r="O383" s="117"/>
      <c r="P383" s="37" t="s">
        <v>481</v>
      </c>
    </row>
    <row r="384" spans="2:20" ht="20.100000000000001" customHeight="1">
      <c r="B384" s="258"/>
      <c r="C384" s="101" t="s">
        <v>205</v>
      </c>
      <c r="D384" s="102"/>
      <c r="E384" s="102"/>
      <c r="F384" s="102"/>
      <c r="G384" s="102"/>
      <c r="H384" s="103"/>
      <c r="I384" s="109">
        <v>30600</v>
      </c>
      <c r="J384" s="117"/>
      <c r="K384" s="117"/>
      <c r="L384" s="50" t="s">
        <v>481</v>
      </c>
      <c r="M384" s="109">
        <v>30600</v>
      </c>
      <c r="N384" s="117"/>
      <c r="O384" s="117"/>
      <c r="P384" s="37" t="s">
        <v>481</v>
      </c>
    </row>
    <row r="385" spans="2:20" ht="20.100000000000001" customHeight="1">
      <c r="B385" s="186"/>
      <c r="C385" s="338" t="s">
        <v>207</v>
      </c>
      <c r="D385" s="137" t="s">
        <v>206</v>
      </c>
      <c r="E385" s="340"/>
      <c r="F385" s="340"/>
      <c r="G385" s="340"/>
      <c r="H385" s="138"/>
      <c r="I385" s="109">
        <v>0</v>
      </c>
      <c r="J385" s="117"/>
      <c r="K385" s="117"/>
      <c r="L385" s="50" t="s">
        <v>481</v>
      </c>
      <c r="M385" s="109">
        <v>0</v>
      </c>
      <c r="N385" s="117"/>
      <c r="O385" s="117"/>
      <c r="P385" s="37" t="s">
        <v>481</v>
      </c>
    </row>
    <row r="386" spans="2:20" ht="20.100000000000001" customHeight="1">
      <c r="B386" s="186"/>
      <c r="C386" s="338"/>
      <c r="D386" s="338" t="s">
        <v>208</v>
      </c>
      <c r="E386" s="101" t="s">
        <v>216</v>
      </c>
      <c r="F386" s="102"/>
      <c r="G386" s="102"/>
      <c r="H386" s="103"/>
      <c r="I386" s="109">
        <v>45000</v>
      </c>
      <c r="J386" s="117"/>
      <c r="K386" s="117"/>
      <c r="L386" s="50" t="s">
        <v>481</v>
      </c>
      <c r="M386" s="109">
        <v>45000</v>
      </c>
      <c r="N386" s="117"/>
      <c r="O386" s="117"/>
      <c r="P386" s="37" t="s">
        <v>481</v>
      </c>
    </row>
    <row r="387" spans="2:20" ht="20.100000000000001" customHeight="1">
      <c r="B387" s="186"/>
      <c r="C387" s="338"/>
      <c r="D387" s="338"/>
      <c r="E387" s="101" t="s">
        <v>217</v>
      </c>
      <c r="F387" s="102"/>
      <c r="G387" s="102"/>
      <c r="H387" s="103"/>
      <c r="I387" s="109">
        <v>18000</v>
      </c>
      <c r="J387" s="117"/>
      <c r="K387" s="117"/>
      <c r="L387" s="50" t="s">
        <v>481</v>
      </c>
      <c r="M387" s="109">
        <v>18000</v>
      </c>
      <c r="N387" s="117"/>
      <c r="O387" s="117"/>
      <c r="P387" s="37" t="s">
        <v>481</v>
      </c>
    </row>
    <row r="388" spans="2:20" ht="20.100000000000001" customHeight="1">
      <c r="B388" s="186"/>
      <c r="C388" s="338"/>
      <c r="D388" s="338"/>
      <c r="E388" s="101" t="s">
        <v>218</v>
      </c>
      <c r="F388" s="102"/>
      <c r="G388" s="102"/>
      <c r="H388" s="103"/>
      <c r="I388" s="109">
        <v>16692</v>
      </c>
      <c r="J388" s="117"/>
      <c r="K388" s="117"/>
      <c r="L388" s="50" t="s">
        <v>481</v>
      </c>
      <c r="M388" s="109">
        <v>36065</v>
      </c>
      <c r="N388" s="117"/>
      <c r="O388" s="117"/>
      <c r="P388" s="37" t="s">
        <v>481</v>
      </c>
    </row>
    <row r="389" spans="2:20" ht="20.100000000000001" customHeight="1">
      <c r="B389" s="186"/>
      <c r="C389" s="338"/>
      <c r="D389" s="338"/>
      <c r="E389" s="101" t="s">
        <v>219</v>
      </c>
      <c r="F389" s="102"/>
      <c r="G389" s="102"/>
      <c r="H389" s="103"/>
      <c r="I389" s="109">
        <v>8000</v>
      </c>
      <c r="J389" s="117"/>
      <c r="K389" s="117"/>
      <c r="L389" s="50" t="s">
        <v>481</v>
      </c>
      <c r="M389" s="109">
        <v>8000</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2580</v>
      </c>
      <c r="H400" s="268"/>
      <c r="I400" s="268"/>
      <c r="J400" s="268"/>
      <c r="K400" s="268"/>
      <c r="L400" s="268"/>
      <c r="M400" s="268"/>
      <c r="N400" s="268"/>
      <c r="O400" s="268"/>
      <c r="P400" s="269"/>
    </row>
    <row r="401" spans="2:20" ht="120" customHeight="1">
      <c r="B401" s="303" t="s">
        <v>216</v>
      </c>
      <c r="C401" s="102"/>
      <c r="D401" s="102"/>
      <c r="E401" s="102"/>
      <c r="F401" s="103"/>
      <c r="G401" s="121" t="s">
        <v>2581</v>
      </c>
      <c r="H401" s="268"/>
      <c r="I401" s="268"/>
      <c r="J401" s="268"/>
      <c r="K401" s="268"/>
      <c r="L401" s="268"/>
      <c r="M401" s="268"/>
      <c r="N401" s="268"/>
      <c r="O401" s="268"/>
      <c r="P401" s="269"/>
    </row>
    <row r="402" spans="2:20" ht="120" customHeight="1">
      <c r="B402" s="303" t="s">
        <v>219</v>
      </c>
      <c r="C402" s="102"/>
      <c r="D402" s="102"/>
      <c r="E402" s="102"/>
      <c r="F402" s="103"/>
      <c r="G402" s="121" t="s">
        <v>2582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t="s">
        <v>2583</v>
      </c>
      <c r="K410" s="122"/>
      <c r="L410" s="122"/>
      <c r="M410" s="122"/>
      <c r="N410" s="122"/>
      <c r="O410" s="122"/>
      <c r="P410" s="123"/>
    </row>
    <row r="411" spans="2:20" ht="120" customHeight="1">
      <c r="B411" s="111" t="s">
        <v>565</v>
      </c>
      <c r="C411" s="112"/>
      <c r="D411" s="112"/>
      <c r="E411" s="112"/>
      <c r="F411" s="112"/>
      <c r="G411" s="112"/>
      <c r="H411" s="112"/>
      <c r="I411" s="113"/>
      <c r="J411" s="145" t="s">
        <v>2583</v>
      </c>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2</v>
      </c>
      <c r="I430" s="94"/>
      <c r="J430" s="94"/>
      <c r="K430" s="94"/>
      <c r="L430" s="94"/>
      <c r="M430" s="94"/>
      <c r="N430" s="94"/>
      <c r="O430" s="94"/>
      <c r="P430" s="49" t="s">
        <v>477</v>
      </c>
    </row>
    <row r="431" spans="1:20" ht="20.100000000000001" customHeight="1">
      <c r="B431" s="301"/>
      <c r="C431" s="302"/>
      <c r="D431" s="130" t="s">
        <v>245</v>
      </c>
      <c r="E431" s="130"/>
      <c r="F431" s="130"/>
      <c r="G431" s="130"/>
      <c r="H431" s="109">
        <v>11</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4</v>
      </c>
      <c r="I434" s="117"/>
      <c r="J434" s="117"/>
      <c r="K434" s="117"/>
      <c r="L434" s="117"/>
      <c r="M434" s="117"/>
      <c r="N434" s="117"/>
      <c r="O434" s="117"/>
      <c r="P434" s="37" t="s">
        <v>479</v>
      </c>
    </row>
    <row r="435" spans="2:16" ht="20.100000000000001" customHeight="1">
      <c r="B435" s="186"/>
      <c r="C435" s="130"/>
      <c r="D435" s="130" t="s">
        <v>249</v>
      </c>
      <c r="E435" s="130"/>
      <c r="F435" s="130"/>
      <c r="G435" s="130"/>
      <c r="H435" s="109">
        <v>11</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4</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3</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2</v>
      </c>
      <c r="I446" s="117"/>
      <c r="J446" s="117"/>
      <c r="K446" s="117"/>
      <c r="L446" s="117"/>
      <c r="M446" s="117"/>
      <c r="N446" s="117"/>
      <c r="O446" s="117"/>
      <c r="P446" s="37" t="s">
        <v>479</v>
      </c>
    </row>
    <row r="447" spans="2:16" ht="20.100000000000001" customHeight="1">
      <c r="B447" s="186"/>
      <c r="C447" s="130"/>
      <c r="D447" s="130" t="s">
        <v>261</v>
      </c>
      <c r="E447" s="130"/>
      <c r="F447" s="130"/>
      <c r="G447" s="130"/>
      <c r="H447" s="109">
        <v>7</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88.53</v>
      </c>
      <c r="I452" s="94"/>
      <c r="J452" s="94"/>
      <c r="K452" s="94"/>
      <c r="L452" s="94"/>
      <c r="M452" s="94"/>
      <c r="N452" s="94"/>
      <c r="O452" s="94"/>
      <c r="P452" s="49" t="s">
        <v>485</v>
      </c>
    </row>
    <row r="453" spans="2:20" ht="20.100000000000001" customHeight="1">
      <c r="B453" s="186" t="s">
        <v>266</v>
      </c>
      <c r="C453" s="130"/>
      <c r="D453" s="130"/>
      <c r="E453" s="130"/>
      <c r="F453" s="130"/>
      <c r="G453" s="130"/>
      <c r="H453" s="109">
        <v>13</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0</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2584</v>
      </c>
      <c r="I474" s="268"/>
      <c r="J474" s="268"/>
      <c r="K474" s="268"/>
      <c r="L474" s="268"/>
      <c r="M474" s="268"/>
      <c r="N474" s="268"/>
      <c r="O474" s="268"/>
      <c r="P474" s="269"/>
    </row>
    <row r="475" spans="1:20" ht="20.100000000000001" customHeight="1">
      <c r="B475" s="280"/>
      <c r="C475" s="101" t="s">
        <v>14</v>
      </c>
      <c r="D475" s="102"/>
      <c r="E475" s="102"/>
      <c r="F475" s="102"/>
      <c r="G475" s="103"/>
      <c r="H475" s="217" t="s">
        <v>2585</v>
      </c>
      <c r="I475" s="132"/>
      <c r="J475" s="35" t="s">
        <v>469</v>
      </c>
      <c r="K475" s="132" t="s">
        <v>2586</v>
      </c>
      <c r="L475" s="132"/>
      <c r="M475" s="35" t="s">
        <v>469</v>
      </c>
      <c r="N475" s="132" t="s">
        <v>2587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t="s">
        <v>2583</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2588</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2588</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2589</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2589</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2589</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2589</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2589</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2555</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50" sqref="H50:I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2360</v>
      </c>
      <c r="I4" s="495"/>
      <c r="J4" s="496"/>
      <c r="K4" s="497"/>
      <c r="L4" s="497"/>
      <c r="M4" s="496"/>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2360</v>
      </c>
      <c r="I48" s="495"/>
      <c r="J48" s="496"/>
      <c r="K48" s="497"/>
      <c r="L48" s="497"/>
      <c r="M48" s="496"/>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t="s">
        <v>2555</v>
      </c>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t="s">
        <v>2555</v>
      </c>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t="s">
        <v>2555</v>
      </c>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t="s">
        <v>2555</v>
      </c>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t="s">
        <v>2555</v>
      </c>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t="s">
        <v>2555</v>
      </c>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t="s">
        <v>2555</v>
      </c>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t="s">
        <v>2555</v>
      </c>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t="s">
        <v>2555</v>
      </c>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t="s">
        <v>2555</v>
      </c>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t="s">
        <v>2555</v>
      </c>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t="s">
        <v>2555</v>
      </c>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t="s">
        <v>2555</v>
      </c>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t="s">
        <v>2555</v>
      </c>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t="s">
        <v>2555</v>
      </c>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t="s">
        <v>2555</v>
      </c>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t="s">
        <v>2555</v>
      </c>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t="s">
        <v>2555</v>
      </c>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2555</v>
      </c>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2555</v>
      </c>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2555</v>
      </c>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穂の花 旭川</cp:lastModifiedBy>
  <cp:lastPrinted>2021-03-04T10:23:32Z</cp:lastPrinted>
  <dcterms:created xsi:type="dcterms:W3CDTF">2020-12-23T05:28:24Z</dcterms:created>
  <dcterms:modified xsi:type="dcterms:W3CDTF">2025-01-21T07:56:11Z</dcterms:modified>
</cp:coreProperties>
</file>