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鷹の巣　中島\ふきのとう書類\現況報告書\R7.10.   提出\"/>
    </mc:Choice>
  </mc:AlternateContent>
  <xr:revisionPtr revIDLastSave="0" documentId="13_ncr:1_{44BE8A7D-53C5-4A6A-A25C-9A32EEA2855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<sst xmlns="http://schemas.openxmlformats.org/spreadsheetml/2006/main" count="3051" uniqueCount="2600">
  <si>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</si>
  <si>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</si>
  <si>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</si>
  <si>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</si>
  <si>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</si>
  <si>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</si>
  <si>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</si>
  <si>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</si>
  <si>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</si>
  <si>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</si>
  <si>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</si>
  <si>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</si>
  <si>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</si>
  <si>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</si>
  <si>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</si>
  <si>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</si>
  <si>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</si>
  <si>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</si>
  <si>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</si>
  <si>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</si>
  <si>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</si>
  <si>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</si>
  <si>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</si>
  <si>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</si>
  <si>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</si>
  <si>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</si>
  <si>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</si>
  <si>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</si>
  <si>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</si>
  <si>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</si>
  <si>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</si>
  <si>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</si>
  <si>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</si>
  <si>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</si>
  <si>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</si>
  <si>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</si>
  <si>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</si>
  <si>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</si>
  <si>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</si>
  <si>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</si>
  <si>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</si>
  <si>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</si>
  <si>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</si>
  <si>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</si>
  <si>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</si>
  <si>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</si>
  <si>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</si>
  <si>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</si>
  <si>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</si>
  <si>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</si>
  <si>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</si>
  <si>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</si>
  <si>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</si>
  <si>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</si>
  <si>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</si>
  <si>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</si>
  <si>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</si>
  <si>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</si>
  <si>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</si>
  <si>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</si>
  <si>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</si>
  <si>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</si>
  <si>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</si>
  <si>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</si>
  <si>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</si>
  <si>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</si>
  <si>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</si>
  <si>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</si>
  <si>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</si>
  <si>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</si>
  <si>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</si>
  <si>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</si>
  <si>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</si>
  <si>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</si>
  <si>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</si>
  <si>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</si>
  <si>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</si>
  <si>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</si>
  <si>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</si>
  <si>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</si>
  <si>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</si>
  <si>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</si>
  <si>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</si>
  <si>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</si>
  <si>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</si>
  <si>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</si>
  <si>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</si>
  <si>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</si>
  <si>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</si>
  <si>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</si>
  <si>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</si>
  <si>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</si>
  <si>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</si>
  <si>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</si>
  <si>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</si>
  <si>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</si>
  <si>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</si>
  <si>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</si>
  <si>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</si>
  <si>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</si>
  <si>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</si>
  <si>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</si>
  <si>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</si>
  <si>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</si>
  <si>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</si>
  <si>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</si>
  <si>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</si>
  <si>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</si>
  <si>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</si>
  <si>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</si>
  <si>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</si>
  <si>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</si>
  <si>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</si>
  <si>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</si>
  <si>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</si>
  <si>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</si>
  <si>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</si>
  <si>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</si>
  <si>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</si>
  <si>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</si>
  <si>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</si>
  <si>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</si>
  <si>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</si>
  <si>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</si>
  <si>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</si>
  <si>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</si>
  <si>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</si>
  <si>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</si>
  <si>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</si>
  <si>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</si>
  <si>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</si>
  <si>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</si>
  <si>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</si>
  <si>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</si>
  <si>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</si>
  <si>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</si>
  <si>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</si>
  <si>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</si>
  <si>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</si>
  <si>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</si>
  <si>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</si>
  <si>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</si>
  <si>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</si>
  <si>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</si>
  <si>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</si>
  <si>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</si>
  <si>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</si>
  <si>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</si>
  <si>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</si>
  <si>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</si>
  <si>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</si>
  <si>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</si>
  <si>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</si>
  <si>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</si>
  <si>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</si>
  <si>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</si>
  <si>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</si>
  <si>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</si>
  <si>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</si>
  <si>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</si>
  <si>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</si>
  <si>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</si>
  <si>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</si>
  <si>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</si>
  <si>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</si>
  <si>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</si>
  <si>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</si>
  <si>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</si>
  <si>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</si>
  <si>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</si>
  <si>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</si>
  <si>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</si>
  <si>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</si>
  <si>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</si>
  <si>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</si>
  <si>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</si>
  <si>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</si>
  <si>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</si>
  <si>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</si>
  <si>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</si>
  <si>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</si>
  <si>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</si>
  <si>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</si>
  <si>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</si>
  <si>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</si>
  <si>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</si>
  <si>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</si>
  <si>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</si>
  <si>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</si>
  <si>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</si>
  <si>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</si>
  <si>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</si>
  <si>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</si>
  <si>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</si>
  <si>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</si>
  <si>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</si>
  <si>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</si>
  <si>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</si>
  <si>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</si>
  <si>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</si>
  <si>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</si>
  <si>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</si>
  <si>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</si>
  <si>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</si>
  <si>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</si>
  <si>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</si>
  <si>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</si>
  <si>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</si>
  <si>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</si>
  <si>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</si>
  <si>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</si>
  <si>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</si>
  <si>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</si>
  <si>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</si>
  <si>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</si>
  <si>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</si>
  <si>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</si>
  <si>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</si>
  <si>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</si>
  <si>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</si>
  <si>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</si>
  <si>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</si>
  <si>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</si>
  <si>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</si>
  <si>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</si>
  <si>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</si>
  <si>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</si>
  <si>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</si>
  <si>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</si>
  <si>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</si>
  <si>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</si>
  <si>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</si>
  <si>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</si>
  <si>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</si>
  <si>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</si>
  <si>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</si>
  <si>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</si>
  <si>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</si>
  <si>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</si>
  <si>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</si>
  <si>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</si>
  <si>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</si>
  <si>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</si>
  <si>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</si>
  <si>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</si>
  <si>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</si>
  <si>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</si>
  <si>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</si>
  <si>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</si>
  <si>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</si>
  <si>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</si>
  <si>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</si>
  <si>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</si>
  <si>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</si>
  <si>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</si>
  <si>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</si>
  <si>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</si>
  <si>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</si>
  <si>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</si>
  <si>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</si>
  <si>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</si>
  <si>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</si>
  <si>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</si>
  <si>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</si>
  <si>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</si>
  <si>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</si>
  <si>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</si>
  <si>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</si>
  <si>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</si>
  <si>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</si>
  <si>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</si>
  <si>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</si>
  <si>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</si>
  <si>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</si>
  <si>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</si>
  <si>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</si>
  <si>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</si>
  <si>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</si>
  <si>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</si>
  <si>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</si>
  <si>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</si>
  <si>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</si>
  <si>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</si>
  <si>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</si>
  <si>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</si>
  <si>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</si>
  <si>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</si>
  <si>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</si>
  <si>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</si>
  <si>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</si>
  <si>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</si>
  <si>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</si>
  <si>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</si>
  <si>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</si>
  <si>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</si>
  <si>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</si>
  <si>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</si>
  <si>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</si>
  <si>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</si>
  <si>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</si>
  <si>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</si>
  <si>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</si>
  <si>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</si>
  <si>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</si>
  <si>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</si>
  <si>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</si>
  <si>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</si>
  <si>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</si>
  <si>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</si>
  <si>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</si>
  <si>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</si>
  <si>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</si>
  <si>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</si>
  <si>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</si>
  <si>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</si>
  <si>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</si>
  <si>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</si>
  <si>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</si>
  <si>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</si>
  <si>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</si>
  <si>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</si>
  <si>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</si>
  <si>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</si>
  <si>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</si>
  <si>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</si>
  <si>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</si>
  <si>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</si>
  <si>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</si>
  <si>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</si>
  <si>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</si>
  <si>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</si>
  <si>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</si>
  <si>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</si>
  <si>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</si>
  <si>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</si>
  <si>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</si>
  <si>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</si>
  <si>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</si>
  <si>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</si>
  <si>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</si>
  <si>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</si>
  <si>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</si>
  <si>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</si>
  <si>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</si>
  <si>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</si>
  <si>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</si>
  <si>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</si>
  <si>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</si>
  <si>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</si>
  <si>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</si>
  <si>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</si>
  <si>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</si>
  <si>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</si>
  <si>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</si>
  <si>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</si>
  <si>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</si>
  <si>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</si>
  <si>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</si>
  <si>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</si>
  <si>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</si>
  <si>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</si>
  <si>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</si>
  <si>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</si>
  <si>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</si>
  <si>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</si>
  <si>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</si>
  <si>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</si>
  <si>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</si>
  <si>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</si>
  <si>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</si>
  <si>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</si>
  <si>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</si>
  <si>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</si>
  <si>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</si>
  <si>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</si>
  <si>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</si>
  <si>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</si>
  <si>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</si>
  <si>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</si>
  <si>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</si>
  <si>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</si>
  <si>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</si>
  <si>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</si>
  <si>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</si>
  <si>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</si>
  <si>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</si>
  <si>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</si>
  <si>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</si>
  <si>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</si>
  <si>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</si>
  <si>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</si>
  <si>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</si>
  <si>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</si>
  <si>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</si>
  <si>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</si>
  <si>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</si>
  <si>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</si>
  <si>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</si>
  <si>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</si>
  <si>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</si>
  <si>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</si>
  <si>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</si>
  <si>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</si>
  <si>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</si>
  <si>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</si>
  <si>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</si>
  <si>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</si>
  <si>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</si>
  <si>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</si>
  <si>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</si>
  <si>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</si>
  <si>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</si>
  <si>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</si>
  <si>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</si>
  <si>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</si>
  <si>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</si>
  <si>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</si>
  <si>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</si>
  <si>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</si>
  <si>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</si>
  <si>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</si>
  <si>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</si>
  <si>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</si>
  <si>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</si>
  <si>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</si>
  <si>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</si>
  <si>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</si>
  <si>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</si>
  <si>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</si>
  <si>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</si>
  <si>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</si>
  <si>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</si>
  <si>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</si>
  <si>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</si>
  <si>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</si>
  <si>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</si>
  <si>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</si>
  <si>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</si>
  <si>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</si>
  <si>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</si>
  <si>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</si>
  <si>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</si>
  <si>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</si>
  <si>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</si>
  <si>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</si>
  <si>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</si>
  <si>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</si>
  <si>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</si>
  <si>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</si>
  <si>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</si>
  <si>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</si>
  <si>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</si>
  <si>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</si>
  <si>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</si>
  <si>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</si>
  <si>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</si>
  <si>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</si>
  <si>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</si>
  <si>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</si>
  <si>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</si>
  <si>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</si>
  <si>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</si>
  <si>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</si>
  <si>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</si>
  <si>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</si>
  <si>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</si>
  <si>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</si>
  <si>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</si>
  <si>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</si>
  <si>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</si>
  <si>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</si>
  <si>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</si>
  <si>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</si>
  <si>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</si>
  <si>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</si>
  <si>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</si>
  <si>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</si>
  <si>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</si>
  <si>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</si>
  <si>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</si>
  <si>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</si>
  <si>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</si>
  <si>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</si>
  <si>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</si>
  <si>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</si>
  <si>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</si>
  <si>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</si>
  <si>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</si>
  <si>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</si>
  <si>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</si>
  <si>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</si>
  <si>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</si>
  <si>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</si>
  <si>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</si>
  <si>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</si>
  <si>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</si>
  <si>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</si>
  <si>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</si>
  <si>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</si>
  <si>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</si>
  <si>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</si>
  <si>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</si>
  <si>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</si>
  <si>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</si>
  <si>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</si>
  <si>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</si>
  <si>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</si>
  <si>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</si>
  <si>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</si>
  <si>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</si>
  <si>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</si>
  <si>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</si>
  <si>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</si>
  <si>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</si>
  <si>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</si>
  <si>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</si>
  <si>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</si>
  <si>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</si>
  <si>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</si>
  <si>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</si>
  <si>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</si>
  <si>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</si>
  <si>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</si>
  <si>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</si>
  <si>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</si>
  <si>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</si>
  <si>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</si>
  <si>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</si>
  <si>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</si>
  <si>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</si>
  <si>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</si>
  <si>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</si>
  <si>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</si>
  <si>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</si>
  <si>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</si>
  <si>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</si>
  <si>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</si>
  <si>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</si>
  <si>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</si>
  <si>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</si>
  <si>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</si>
  <si>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</si>
  <si>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</si>
  <si>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</si>
  <si>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</si>
  <si>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</si>
  <si>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</si>
  <si>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</si>
  <si>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</si>
  <si>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</si>
  <si>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</si>
  <si>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</si>
  <si>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</si>
  <si>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</si>
  <si>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</si>
  <si>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</si>
  <si>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</si>
  <si>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</si>
  <si>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</si>
  <si>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</si>
  <si>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</si>
  <si>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</si>
  <si>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</si>
  <si>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</si>
  <si>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</si>
  <si>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</si>
  <si>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</si>
  <si>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</si>
  <si>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</si>
  <si>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</si>
  <si>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</si>
  <si>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</si>
  <si>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</si>
  <si>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</si>
  <si>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</si>
  <si>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</si>
  <si>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</si>
  <si>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</si>
  <si>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</si>
  <si>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</si>
  <si>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</si>
  <si>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</si>
  <si>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</si>
  <si>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</si>
  <si>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</si>
  <si>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</si>
  <si>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</si>
  <si>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</si>
  <si>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</si>
  <si>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</si>
  <si>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</si>
  <si>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</si>
  <si>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</si>
  <si>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</si>
  <si>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</si>
  <si>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</si>
  <si>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</si>
  <si>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</si>
  <si>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</si>
  <si>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</si>
  <si>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</si>
  <si>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</si>
  <si>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</si>
  <si>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</si>
  <si>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</si>
  <si>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</si>
  <si>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</si>
  <si>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</si>
  <si>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</si>
  <si>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</si>
  <si>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</si>
  <si>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</si>
  <si>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</si>
  <si>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</si>
  <si>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</si>
  <si>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</si>
  <si>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</si>
  <si>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</si>
  <si>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</si>
  <si>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</si>
  <si>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</si>
  <si>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</si>
  <si>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</si>
  <si>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</si>
  <si>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</si>
  <si>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</si>
  <si>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</si>
  <si>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</si>
  <si>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</si>
  <si>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</si>
  <si>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</si>
  <si>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</si>
  <si>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</si>
  <si>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</si>
  <si>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</si>
  <si>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</si>
  <si>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</si>
  <si>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</si>
  <si>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</si>
  <si>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</si>
  <si>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</si>
  <si>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</si>
  <si>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</si>
  <si>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</si>
  <si>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</si>
  <si>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</si>
  <si>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</si>
  <si>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</si>
  <si>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</si>
  <si>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</si>
  <si>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</si>
  <si>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</si>
  <si>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</si>
  <si>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</si>
  <si>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</si>
  <si>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</si>
  <si>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</si>
  <si>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</si>
  <si>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</si>
  <si>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</si>
  <si>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</si>
  <si>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</si>
  <si>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</si>
  <si>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</si>
  <si>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</si>
  <si>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</si>
  <si>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</si>
  <si>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</si>
  <si>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</si>
  <si>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</si>
  <si>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</si>
  <si>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</si>
  <si>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</si>
  <si>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</si>
  <si>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</si>
  <si>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</si>
  <si>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</si>
  <si>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</si>
  <si>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</si>
  <si>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</si>
  <si>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</si>
  <si>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</si>
  <si>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</si>
  <si>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</si>
  <si>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</si>
  <si>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</si>
  <si>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</si>
  <si>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</si>
  <si>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</si>
  <si>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</si>
  <si>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</si>
  <si>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</si>
  <si>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</si>
  <si>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</si>
  <si>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</si>
  <si>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</si>
  <si>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</si>
  <si>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</si>
  <si>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</si>
  <si>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</si>
  <si>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</si>
  <si>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</si>
  <si>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</si>
  <si>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</si>
  <si>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</si>
  <si>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</si>
  <si>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</si>
  <si>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</si>
  <si>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</si>
  <si>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</si>
  <si>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</si>
  <si>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</si>
  <si>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</si>
  <si>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</si>
  <si>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</si>
  <si>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</si>
  <si>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</si>
  <si>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</si>
  <si>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</si>
  <si>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</si>
  <si>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</si>
  <si>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</si>
  <si>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</si>
  <si>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</si>
  <si>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</si>
  <si>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</si>
  <si>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</si>
  <si>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</si>
  <si>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</si>
  <si>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</si>
  <si>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</si>
  <si>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</si>
  <si>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</si>
  <si>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</si>
  <si>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</si>
  <si>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</si>
  <si>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</si>
  <si>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</si>
  <si>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</si>
  <si>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</si>
  <si>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</si>
  <si>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</si>
  <si>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</si>
  <si>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</si>
  <si>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</si>
  <si>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</si>
  <si>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</si>
  <si>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</si>
  <si>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</si>
  <si>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</si>
  <si>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</si>
  <si>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</si>
  <si>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</si>
  <si>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</si>
  <si>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</si>
  <si>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</si>
  <si>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</si>
  <si>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</si>
  <si>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</si>
  <si>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</si>
  <si>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</si>
  <si>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</si>
  <si>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</si>
  <si>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</si>
  <si>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</si>
  <si>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</si>
  <si>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</si>
  <si>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</si>
  <si>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</si>
  <si>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</si>
  <si>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</si>
  <si>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</si>
  <si>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</si>
  <si>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</si>
  <si>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</si>
  <si>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</si>
  <si>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</si>
  <si>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</si>
  <si>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</si>
  <si>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</si>
  <si>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</si>
  <si>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</si>
  <si>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</si>
  <si>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</si>
  <si>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</si>
  <si>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</si>
  <si>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</si>
  <si>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</si>
  <si>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</si>
  <si>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</si>
  <si>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</si>
  <si>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</si>
  <si>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</si>
  <si>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</si>
  <si>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</si>
  <si>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</si>
  <si>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</si>
  <si>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</si>
  <si>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</si>
  <si>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</si>
  <si>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</si>
  <si>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</si>
  <si>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</si>
  <si>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</si>
  <si>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</si>
  <si>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</si>
  <si>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</si>
  <si>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</si>
  <si>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</si>
  <si>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</si>
  <si>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</si>
  <si>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</si>
  <si>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</si>
  <si>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</si>
  <si>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</si>
  <si>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</si>
  <si>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</si>
  <si>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</si>
  <si>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</si>
  <si>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</si>
  <si>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</si>
  <si>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</si>
  <si>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</si>
  <si>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</si>
  <si>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</si>
  <si>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</si>
  <si>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</si>
  <si>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</si>
  <si>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</si>
  <si>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</si>
  <si>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</si>
  <si>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</si>
  <si>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</si>
  <si>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</si>
  <si>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</si>
  <si>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</si>
  <si>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</si>
  <si>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</si>
  <si>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</si>
  <si>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</si>
  <si>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</si>
  <si>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</si>
  <si>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</si>
  <si>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</si>
  <si>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</si>
  <si>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</si>
  <si>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</si>
  <si>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</si>
  <si>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</si>
  <si>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</si>
  <si>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</si>
  <si>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</si>
  <si>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</si>
  <si>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</si>
  <si>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</si>
  <si>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</si>
  <si>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</si>
  <si>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</si>
  <si>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</si>
  <si>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</si>
  <si>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</si>
  <si>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</si>
  <si>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</si>
  <si>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</si>
  <si>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</si>
  <si>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</si>
  <si>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</si>
  <si>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</si>
  <si>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</si>
  <si>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</si>
  <si>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</si>
  <si>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</si>
  <si>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</si>
  <si>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</si>
  <si>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</si>
  <si>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</si>
  <si>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</si>
  <si>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</si>
  <si>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</si>
  <si>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</si>
  <si>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</si>
  <si>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</si>
  <si>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</si>
  <si>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</si>
  <si>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</si>
  <si>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</si>
  <si>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</si>
  <si>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</si>
  <si>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</si>
  <si>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</si>
  <si>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</si>
  <si>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</si>
  <si>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</si>
  <si>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</si>
  <si>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</si>
  <si>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</si>
  <si>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</si>
  <si>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</si>
  <si>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</si>
  <si>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</si>
  <si>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</si>
  <si>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</si>
  <si>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</si>
  <si>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</si>
  <si>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</si>
  <si>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</si>
  <si>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</si>
  <si>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</si>
  <si>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</si>
  <si>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</si>
  <si>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</si>
  <si>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</si>
  <si>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</si>
  <si>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</si>
  <si>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</si>
  <si>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</si>
  <si>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</si>
  <si>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</si>
  <si>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</si>
  <si>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</si>
  <si>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</si>
  <si>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</si>
  <si>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</si>
  <si>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</si>
  <si>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</si>
  <si>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</si>
  <si>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</si>
  <si>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</si>
  <si>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</si>
  <si>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</si>
  <si>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</si>
  <si>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</si>
  <si>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</si>
  <si>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</si>
  <si>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</si>
  <si>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</si>
  <si>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</si>
  <si>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</si>
  <si>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</si>
  <si>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</si>
  <si>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</si>
  <si>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</si>
  <si>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</si>
  <si>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</si>
  <si>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</si>
  <si>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</si>
  <si>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</si>
  <si>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</si>
  <si>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</si>
  <si>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</si>
  <si>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</si>
  <si>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</si>
  <si>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</si>
  <si>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</si>
  <si>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</si>
  <si>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</si>
  <si>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</si>
  <si>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</si>
  <si>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</si>
  <si>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</si>
  <si>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</si>
  <si>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</si>
  <si>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</si>
  <si>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</si>
  <si>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</si>
  <si>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</si>
  <si>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</si>
  <si>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</si>
  <si>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</si>
  <si>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</si>
  <si>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</si>
  <si>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</si>
  <si>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</si>
  <si>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</si>
  <si>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</si>
  <si>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</si>
  <si>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</si>
  <si>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</si>
  <si>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</si>
  <si>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</si>
  <si>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</si>
  <si>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</si>
  <si>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</si>
  <si>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</si>
  <si>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</si>
  <si>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</si>
  <si>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</si>
  <si>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</si>
  <si>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</si>
  <si>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</si>
  <si>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</si>
  <si>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</si>
  <si>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</si>
  <si>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</si>
  <si>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</si>
  <si>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</si>
  <si>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</si>
  <si>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</si>
  <si>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</si>
  <si>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</si>
  <si>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</si>
  <si>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</si>
  <si>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</si>
  <si>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</si>
  <si>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</si>
  <si>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</si>
  <si>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</si>
  <si>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</si>
  <si>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</si>
  <si>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</si>
  <si>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</si>
  <si>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</si>
  <si>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</si>
  <si>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</si>
  <si>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</si>
  <si>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</si>
  <si>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</si>
  <si>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</si>
  <si>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</si>
  <si>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</si>
  <si>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</si>
  <si>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</si>
  <si>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</si>
  <si>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</si>
  <si>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</si>
  <si>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</si>
  <si>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</si>
  <si>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</si>
  <si>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</si>
  <si>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</si>
  <si>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</si>
  <si>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</si>
  <si>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</si>
  <si>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</si>
  <si>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</si>
  <si>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</si>
  <si>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</si>
  <si>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</si>
  <si>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</si>
  <si>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</si>
  <si>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</si>
  <si>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</si>
  <si>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</si>
  <si>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</si>
  <si>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</si>
  <si>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</si>
  <si>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</si>
  <si>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</si>
  <si>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</si>
  <si>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</si>
  <si>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</si>
  <si>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</si>
  <si>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</si>
  <si>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</si>
  <si>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</si>
  <si>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</si>
  <si>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</si>
  <si>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</si>
  <si>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</si>
  <si>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</si>
  <si>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</si>
  <si>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</si>
  <si>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</si>
  <si>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</si>
  <si>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</si>
  <si>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</si>
  <si>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</si>
  <si>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</si>
  <si>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</si>
  <si>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</si>
  <si>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</si>
  <si>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</si>
  <si>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</si>
  <si>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</si>
  <si>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</si>
  <si>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</si>
  <si>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</si>
  <si>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</si>
  <si>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</si>
  <si>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</si>
  <si>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</si>
  <si>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</si>
  <si>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</si>
  <si>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</si>
  <si>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</si>
  <si>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</si>
  <si>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</si>
  <si>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</si>
  <si>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</si>
  <si>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</si>
  <si>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</si>
  <si>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</si>
  <si>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</si>
  <si>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</si>
  <si>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</si>
  <si>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</si>
  <si>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</si>
  <si>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</si>
  <si>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</si>
  <si>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</si>
  <si>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</si>
  <si>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</si>
  <si>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</si>
  <si>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</si>
  <si>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</si>
  <si>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</si>
  <si>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</si>
  <si>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</si>
  <si>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</si>
  <si>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</si>
  <si>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</si>
  <si>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</si>
  <si>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</si>
  <si>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</si>
  <si>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</si>
  <si>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</si>
  <si>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</si>
  <si>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</si>
  <si>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</si>
  <si>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</si>
  <si>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</si>
  <si>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</si>
  <si>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</si>
  <si>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</si>
  <si>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</si>
  <si>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</si>
  <si>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</si>
  <si>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</si>
  <si>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</si>
  <si>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</si>
  <si>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</si>
  <si>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</si>
  <si>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</si>
  <si>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</si>
  <si>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</si>
  <si>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</si>
  <si>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</si>
  <si>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</si>
  <si>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</si>
  <si>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</si>
  <si>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</si>
  <si>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</si>
  <si>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</si>
  <si>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</si>
  <si>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</si>
  <si>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</si>
  <si>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</si>
  <si>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</si>
  <si>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</si>
  <si>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</si>
  <si>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</si>
  <si>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</si>
  <si>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</si>
  <si>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</si>
  <si>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</si>
  <si>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</si>
  <si>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</si>
  <si>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</si>
  <si>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</si>
  <si>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</si>
  <si>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</si>
  <si>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</si>
  <si>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</si>
  <si>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</si>
  <si>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</si>
  <si>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</si>
  <si>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</si>
  <si>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</si>
  <si>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</si>
  <si>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</si>
  <si>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</si>
  <si>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</si>
  <si>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</si>
  <si>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</si>
  <si>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</si>
  <si>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</si>
  <si>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</si>
  <si>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</si>
  <si>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</si>
  <si>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</si>
  <si>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</si>
  <si>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</si>
  <si>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</si>
  <si>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</si>
  <si>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</si>
  <si>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</si>
  <si>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</si>
  <si>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</si>
  <si>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</si>
  <si>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</si>
  <si>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</si>
  <si>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</si>
  <si>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</si>
  <si>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</si>
  <si>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</si>
  <si>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</si>
  <si>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</si>
  <si>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</si>
  <si>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</si>
  <si>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</si>
  <si>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</si>
  <si>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</si>
  <si>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</si>
  <si>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</si>
  <si>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</si>
  <si>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</si>
  <si>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</si>
  <si>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</si>
  <si>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</si>
  <si>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</si>
  <si>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</si>
  <si>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</si>
  <si>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</si>
  <si>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</si>
  <si>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</si>
  <si>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</si>
  <si>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</si>
  <si>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</si>
  <si>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</si>
  <si>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</si>
  <si>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</si>
  <si>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</si>
  <si>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</si>
  <si>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</si>
  <si>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</si>
  <si>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</si>
  <si>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</si>
  <si>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</si>
  <si>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</si>
  <si>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</si>
  <si>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</si>
  <si>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</si>
  <si>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</si>
  <si>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</si>
  <si>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</si>
  <si>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</si>
  <si>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</si>
  <si>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</si>
  <si>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</si>
  <si>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</si>
  <si>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</si>
  <si>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</si>
  <si>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</si>
  <si>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</si>
  <si>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</si>
  <si>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</si>
  <si>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</si>
  <si>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</si>
  <si>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</si>
  <si>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</si>
  <si>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</si>
  <si>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</si>
  <si>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</si>
  <si>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</si>
  <si>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</si>
  <si>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</si>
  <si>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</si>
  <si>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</si>
  <si>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</si>
  <si>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</si>
  <si>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</si>
  <si>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</si>
  <si>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</si>
  <si>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</si>
  <si>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</si>
  <si>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</si>
  <si>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</si>
  <si>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</si>
  <si>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</si>
  <si>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</si>
  <si>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</si>
  <si>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</si>
  <si>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</si>
  <si>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</si>
  <si>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</si>
  <si>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</si>
  <si>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</si>
  <si>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</si>
  <si>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</si>
  <si>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</si>
  <si>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</si>
  <si>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</si>
  <si>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</si>
  <si>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</si>
  <si>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</si>
  <si>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</si>
  <si>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</si>
  <si>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</si>
  <si>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</si>
  <si>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</si>
  <si>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</si>
  <si>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</si>
  <si>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</si>
  <si>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</si>
  <si>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</si>
  <si>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</si>
  <si>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</si>
  <si>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</si>
  <si>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</si>
  <si>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</si>
  <si>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</si>
  <si>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</si>
  <si>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</si>
  <si>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</si>
  <si>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</si>
  <si>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</si>
  <si>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</si>
  <si>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</si>
  <si>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</si>
  <si>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</si>
  <si>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</si>
  <si>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</si>
  <si>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</si>
  <si>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</si>
  <si>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</si>
  <si>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</si>
  <si>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</si>
  <si>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</si>
  <si>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</si>
  <si>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</si>
  <si>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</si>
  <si>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</si>
  <si>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</si>
  <si>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</si>
  <si>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</si>
  <si>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</si>
  <si>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</si>
  <si>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</si>
  <si>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</si>
  <si>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</si>
  <si>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</si>
  <si>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</si>
  <si>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</si>
  <si>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</si>
  <si>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</si>
  <si>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</si>
  <si>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</si>
  <si>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</si>
  <si>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</si>
  <si>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</si>
  <si>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</si>
  <si>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</si>
  <si>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</si>
  <si>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</si>
  <si>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</si>
  <si>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</si>
  <si>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</si>
  <si>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</si>
  <si>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</si>
  <si>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</si>
  <si>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</si>
  <si>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</si>
  <si>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</si>
  <si>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</si>
  <si>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</si>
  <si>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</si>
  <si>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</si>
  <si>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</si>
  <si>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</si>
  <si>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</si>
  <si>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</si>
  <si>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</si>
  <si>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</si>
  <si>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</si>
  <si>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</si>
  <si>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</si>
  <si>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</si>
  <si>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</si>
  <si>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</si>
  <si>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</si>
  <si>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</si>
  <si>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</si>
  <si>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</si>
  <si>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</si>
  <si>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</si>
  <si>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</si>
  <si>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</si>
  <si>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</si>
  <si>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</si>
  <si>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</si>
  <si>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</si>
  <si>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</si>
  <si>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</si>
  <si>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</si>
  <si>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</si>
  <si>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</si>
  <si>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</si>
  <si>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</si>
  <si>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</si>
  <si>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</si>
  <si>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</si>
  <si>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</si>
  <si>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</si>
  <si>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</si>
  <si>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</si>
  <si>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</si>
  <si>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</si>
  <si>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</si>
  <si>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</si>
  <si>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</si>
  <si>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</si>
  <si>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</si>
  <si>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</si>
  <si>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</si>
  <si>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</si>
  <si>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</si>
  <si>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</si>
  <si>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</si>
  <si>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</si>
  <si>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</si>
  <si>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</si>
  <si>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</si>
  <si>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</si>
  <si>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</si>
  <si>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</si>
  <si>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</si>
  <si>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</si>
  <si>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</si>
  <si>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</si>
  <si>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</si>
  <si>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</si>
  <si>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</si>
  <si>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</si>
  <si>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</si>
  <si>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</si>
  <si>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</si>
  <si>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</si>
  <si>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</si>
  <si>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</si>
  <si>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</si>
  <si>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</si>
  <si>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</si>
  <si>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</si>
  <si>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</si>
  <si>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</si>
  <si>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</si>
  <si>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</si>
  <si>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</si>
  <si>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</si>
  <si>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</si>
  <si>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</si>
  <si>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</si>
  <si>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</si>
  <si>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</si>
  <si>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</si>
  <si>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</si>
  <si>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</si>
  <si>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</si>
  <si>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</si>
  <si>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</si>
  <si>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</si>
  <si>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</si>
  <si>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</si>
  <si>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</si>
  <si>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</si>
  <si>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</si>
  <si>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</si>
  <si>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</si>
  <si>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</si>
  <si>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</si>
  <si>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</si>
  <si>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</si>
  <si>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</si>
  <si>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</si>
  <si>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</si>
  <si>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</si>
  <si>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</si>
  <si>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</si>
  <si>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</si>
  <si>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</si>
  <si>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</si>
  <si>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</si>
  <si>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</si>
  <si>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</si>
  <si>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</si>
  <si>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</si>
  <si>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</si>
  <si>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</si>
  <si>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</si>
  <si>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</si>
  <si>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</si>
  <si>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</si>
  <si>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</si>
  <si>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</si>
  <si>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</si>
  <si>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</si>
  <si>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</si>
  <si>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</si>
  <si>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</si>
  <si>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</si>
  <si>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</si>
  <si>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</si>
  <si>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</si>
  <si>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</si>
  <si>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</si>
  <si>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</si>
  <si>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</si>
  <si>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</si>
  <si>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</si>
  <si>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</si>
  <si>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</si>
  <si>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</si>
  <si>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</si>
  <si>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</si>
  <si>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</si>
  <si>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</si>
  <si>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</si>
  <si>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</si>
  <si>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</si>
  <si>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</si>
  <si>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</si>
  <si>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</si>
  <si>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</si>
  <si>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</si>
  <si>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</si>
  <si>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</si>
  <si>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</si>
  <si>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</si>
  <si>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</si>
  <si>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</si>
  <si>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</si>
  <si>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</si>
  <si>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</si>
  <si>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</si>
  <si>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</si>
  <si>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</si>
  <si>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</si>
  <si>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</si>
  <si>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</si>
  <si>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</si>
  <si>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</si>
  <si>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</si>
  <si>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</si>
  <si>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</si>
  <si>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</si>
  <si>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</si>
  <si>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</si>
  <si>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</si>
  <si>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</si>
  <si>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</si>
  <si>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</si>
  <si>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</si>
  <si>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</si>
  <si>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</si>
  <si>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</si>
  <si>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</si>
  <si>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</si>
  <si>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</si>
  <si>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</si>
  <si>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</si>
  <si>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</si>
  <si>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</si>
  <si>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</si>
  <si>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</si>
  <si>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</si>
  <si>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</si>
  <si>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</si>
  <si>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</si>
  <si>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</si>
  <si>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</si>
  <si>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</si>
  <si>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</si>
  <si>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</si>
  <si>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</si>
  <si>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</si>
  <si>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</si>
  <si>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</si>
  <si>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</si>
  <si>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</si>
  <si>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</si>
  <si>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</si>
  <si>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</si>
  <si>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</si>
  <si>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</si>
  <si>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</si>
  <si>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</si>
  <si>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</si>
  <si>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</si>
  <si>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</si>
  <si>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</si>
  <si>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</si>
  <si>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</si>
  <si>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</si>
  <si>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</si>
  <si>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</si>
  <si>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</si>
  <si>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</si>
  <si>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</si>
  <si>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</si>
  <si>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</si>
  <si>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</si>
  <si>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</si>
  <si>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</si>
  <si>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</si>
  <si>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</si>
  <si>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</si>
  <si>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</si>
  <si>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</si>
  <si>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</si>
  <si>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</si>
  <si>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</si>
  <si>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</si>
  <si>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</si>
  <si>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</si>
  <si>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</si>
  <si>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</si>
  <si>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</si>
  <si>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</si>
  <si>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</si>
  <si>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</si>
  <si>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</si>
  <si>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</si>
  <si>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</si>
  <si>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</si>
  <si>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</si>
  <si>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</si>
  <si>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</si>
  <si>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</si>
  <si>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</si>
  <si>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</si>
  <si>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</si>
  <si>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</si>
  <si>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</si>
  <si>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</si>
  <si>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</si>
  <si>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</si>
  <si>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</si>
  <si>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</si>
  <si>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</si>
  <si>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</si>
  <si>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</si>
  <si>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</si>
  <si>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</si>
  <si>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</si>
  <si>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</si>
  <si>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</si>
  <si>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</si>
  <si>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</si>
  <si>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</si>
  <si>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</si>
  <si>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</si>
  <si>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</si>
  <si>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</si>
  <si>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</si>
  <si>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</si>
  <si>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</si>
  <si>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</si>
  <si>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</si>
  <si>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</si>
  <si>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</si>
  <si>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</si>
  <si>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</si>
  <si>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</si>
  <si>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</si>
  <si>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</si>
  <si>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</si>
  <si>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</si>
  <si>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</si>
  <si>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</si>
  <si>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</si>
  <si>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</si>
  <si>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</si>
  <si>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</si>
  <si>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</si>
  <si>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</si>
  <si>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</si>
  <si>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</si>
  <si>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</si>
  <si>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</si>
  <si>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</si>
  <si>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</si>
  <si>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</si>
  <si>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</si>
  <si>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</si>
  <si>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</si>
  <si>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</si>
  <si>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</si>
  <si>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</si>
  <si>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</si>
  <si>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</si>
  <si>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</si>
  <si>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</si>
  <si>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</si>
  <si>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</si>
  <si>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</si>
  <si>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</si>
  <si>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</si>
  <si>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</si>
  <si>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</si>
  <si>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</si>
  <si>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</si>
  <si>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</si>
  <si>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</si>
  <si>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</si>
  <si>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</si>
  <si>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</si>
  <si>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</si>
  <si>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</si>
  <si>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</si>
  <si>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</si>
  <si>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</si>
  <si>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</si>
  <si>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</si>
  <si>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</si>
  <si>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</si>
  <si>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</si>
  <si>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</si>
  <si>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</si>
  <si>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</si>
  <si>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</si>
  <si>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</si>
  <si>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</si>
  <si>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</si>
  <si>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</si>
  <si>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</si>
  <si>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</si>
  <si>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</si>
  <si>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</si>
  <si>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</si>
  <si>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</si>
  <si>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</si>
  <si>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</si>
  <si>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</si>
  <si>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</si>
  <si>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</si>
  <si>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</si>
  <si>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</si>
  <si>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</si>
  <si>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</si>
  <si>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</si>
  <si>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</si>
  <si>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</si>
  <si>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</si>
  <si>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</si>
  <si>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</si>
  <si>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</si>
  <si>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</si>
  <si>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</si>
  <si>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</si>
  <si>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</si>
  <si>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</si>
  <si>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</si>
  <si>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</si>
  <si>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</si>
  <si>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</si>
  <si>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</si>
  <si>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</si>
  <si>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</si>
  <si>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</si>
  <si>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</si>
  <si>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</si>
  <si>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</si>
  <si>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</si>
  <si>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</si>
  <si>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</si>
  <si>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</si>
  <si>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</si>
  <si>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</si>
  <si>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</si>
  <si>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</si>
  <si>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</si>
  <si>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</si>
  <si>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</si>
  <si>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</si>
  <si>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</si>
  <si>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</si>
  <si>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</si>
  <si>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</si>
  <si>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</si>
  <si>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</si>
  <si>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</si>
  <si>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</si>
  <si>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</si>
  <si>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</si>
  <si>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</si>
  <si>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</si>
  <si>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</si>
  <si>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</si>
  <si>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</si>
  <si>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</si>
  <si>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</si>
  <si>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</si>
  <si>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</si>
  <si>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</si>
  <si>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</si>
  <si>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</si>
  <si>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</si>
  <si>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</si>
  <si>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</si>
  <si>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</si>
  <si>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</si>
  <si>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</si>
  <si>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</si>
  <si>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</si>
  <si>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</si>
  <si>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</si>
  <si>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</si>
  <si>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</si>
  <si>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</si>
  <si>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</si>
  <si>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</si>
  <si>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</si>
  <si>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</si>
  <si>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</si>
  <si>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</si>
  <si>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</si>
  <si>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</si>
  <si>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</si>
  <si>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</si>
  <si>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</si>
  <si>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</si>
  <si>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</si>
  <si>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</si>
  <si>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</si>
  <si>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</si>
  <si>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</si>
  <si>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</si>
  <si>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</si>
  <si>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</si>
  <si>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</si>
  <si>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</si>
  <si>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</si>
  <si>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</si>
  <si>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</si>
  <si>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</si>
  <si>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</si>
  <si>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</si>
  <si>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</si>
  <si>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</si>
  <si>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</si>
  <si>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</si>
  <si>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</si>
  <si>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</si>
  <si>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</si>
  <si>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</si>
  <si>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</si>
  <si>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</si>
  <si>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</si>
  <si>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</si>
  <si>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</si>
  <si>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</si>
  <si>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</si>
  <si>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</si>
  <si>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</si>
  <si>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</si>
  <si>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</si>
  <si>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</si>
  <si>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</si>
  <si>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</si>
  <si>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</si>
  <si>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</si>
  <si>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</si>
  <si>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</si>
  <si>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</si>
  <si>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</si>
  <si>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</si>
  <si>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</si>
  <si>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</si>
  <si>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</si>
  <si>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</si>
  <si>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</si>
  <si>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</si>
  <si>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</si>
  <si>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</si>
  <si>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</si>
  <si>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</si>
  <si>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</si>
  <si>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</si>
  <si>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</si>
  <si>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</si>
  <si>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</si>
  <si>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</si>
  <si>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</si>
  <si>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</si>
  <si>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</si>
  <si>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</si>
  <si>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</si>
  <si>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</si>
  <si>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</si>
  <si>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</si>
  <si>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</si>
  <si>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</si>
  <si>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</si>
  <si>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</si>
  <si>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</si>
  <si>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</si>
  <si>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</si>
  <si>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</si>
  <si>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</si>
  <si>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</si>
  <si>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</si>
  <si>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</si>
  <si>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</si>
  <si>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</si>
  <si>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</si>
  <si>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</si>
  <si>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</si>
  <si>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</si>
  <si>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</si>
  <si>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</si>
  <si>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</si>
  <si>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</si>
  <si>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</si>
  <si>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</si>
  <si>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</si>
  <si>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</si>
  <si>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</si>
  <si>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</si>
  <si>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</si>
  <si>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</si>
  <si>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</si>
  <si>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</si>
  <si>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</si>
  <si>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</si>
  <si>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</si>
  <si>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</si>
  <si>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</si>
  <si>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</si>
  <si>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</si>
  <si>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</si>
  <si>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</si>
  <si>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</si>
  <si>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</si>
  <si>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</si>
  <si>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</si>
  <si>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</si>
  <si>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</si>
  <si>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</si>
  <si>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</si>
  <si>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</si>
  <si>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</si>
  <si>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</si>
  <si>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</si>
  <si>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</si>
  <si>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</si>
  <si>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</si>
  <si>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</si>
  <si>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</si>
  <si>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</si>
  <si>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</si>
  <si>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</si>
  <si>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</si>
  <si>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</si>
  <si>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</si>
  <si>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</si>
  <si>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</si>
  <si>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</si>
  <si>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</si>
  <si>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</si>
  <si>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</si>
  <si>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</si>
  <si>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</si>
  <si>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</si>
  <si>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</si>
  <si>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</si>
  <si>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</si>
  <si>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</si>
  <si>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</si>
  <si>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</si>
  <si>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</si>
  <si>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</si>
  <si>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</si>
  <si>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</si>
  <si>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</si>
  <si>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</si>
  <si>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</si>
  <si>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</si>
  <si>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</si>
  <si>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</si>
  <si>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</si>
  <si>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</si>
  <si>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</si>
  <si>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</si>
  <si>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</si>
  <si>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</si>
  <si>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</si>
  <si>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</si>
  <si>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</si>
  <si>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</si>
  <si>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</si>
  <si>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</si>
  <si>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</si>
  <si>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</si>
  <si>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</si>
  <si>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</si>
  <si>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</si>
  <si>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</si>
  <si>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</si>
  <si>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</si>
  <si>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</si>
  <si>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</si>
  <si>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</si>
  <si>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</si>
  <si>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</si>
  <si>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</si>
  <si>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</si>
  <si>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</si>
  <si>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</si>
  <si>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</si>
  <si>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</si>
  <si>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</si>
  <si>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</si>
  <si>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</si>
  <si>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</si>
  <si>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</si>
  <si>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</si>
  <si>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</si>
  <si>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</si>
  <si>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</si>
  <si>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</si>
  <si>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</si>
  <si>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</si>
  <si>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</si>
  <si>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</si>
  <si>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</si>
  <si>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</si>
  <si>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</si>
  <si>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</si>
  <si>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</si>
  <si>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</si>
  <si>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</si>
  <si>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</si>
  <si>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</si>
  <si>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</si>
  <si>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</si>
  <si>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</si>
  <si>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</si>
  <si>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</si>
  <si>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</si>
  <si>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</si>
  <si>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</si>
  <si>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</si>
  <si>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</si>
  <si>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</si>
  <si>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</si>
  <si>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</si>
  <si>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</si>
  <si>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</si>
  <si>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</si>
  <si>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</si>
  <si>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</si>
  <si>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</si>
  <si>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</si>
  <si>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</si>
  <si>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</si>
  <si>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</si>
  <si>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</si>
  <si>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</si>
  <si>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</si>
  <si>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</si>
  <si>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</si>
  <si>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</si>
  <si>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</si>
  <si>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</si>
  <si>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</si>
  <si>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</si>
  <si>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</si>
  <si>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</si>
  <si>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</si>
  <si>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</si>
  <si>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</si>
  <si>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</si>
  <si>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</si>
  <si>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</si>
  <si>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</si>
  <si>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</si>
  <si>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</si>
  <si>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</si>
  <si>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</si>
  <si>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</si>
  <si>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</si>
  <si>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</si>
  <si>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</si>
  <si>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</si>
  <si>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</si>
  <si>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</si>
  <si>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</si>
  <si>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</si>
  <si>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</si>
  <si>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</si>
  <si>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</si>
  <si>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</si>
  <si>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</si>
  <si>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</si>
  <si>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</si>
  <si>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</si>
  <si>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</si>
  <si>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</si>
  <si>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</si>
  <si>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</si>
  <si>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</si>
  <si>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</si>
  <si>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</si>
  <si>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</si>
  <si>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</si>
  <si>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</si>
  <si>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</si>
  <si>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</si>
  <si>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</si>
  <si>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</si>
  <si>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</si>
  <si>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</si>
  <si>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</si>
  <si>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</si>
  <si>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</si>
  <si>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</si>
  <si>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</si>
  <si>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</si>
  <si>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</si>
  <si>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</si>
  <si>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</si>
  <si>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</si>
  <si>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</si>
  <si>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</si>
  <si>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</si>
  <si>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</si>
  <si>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</si>
  <si>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</si>
  <si>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</si>
  <si>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</si>
  <si>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</si>
  <si>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</si>
  <si>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</si>
  <si>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</si>
  <si>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</si>
  <si>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</si>
  <si>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</si>
  <si>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</si>
  <si>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</si>
  <si>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</si>
  <si>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</si>
  <si>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</si>
  <si>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</si>
  <si>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</si>
  <si>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</si>
  <si>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</si>
  <si>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</si>
  <si>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</si>
  <si>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</si>
  <si>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</si>
  <si>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</si>
  <si>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</si>
  <si>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</si>
  <si>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</si>
  <si>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</si>
  <si>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</si>
  <si>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</si>
  <si>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</si>
  <si>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</si>
  <si>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</si>
  <si>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</si>
  <si>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</si>
  <si>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</si>
  <si>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</si>
  <si>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</si>
  <si>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</si>
  <si>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</si>
  <si>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</si>
  <si>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</si>
  <si>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</si>
  <si>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</si>
  <si>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</si>
  <si>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</si>
  <si>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</si>
  <si>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</si>
  <si>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</si>
  <si>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</si>
  <si>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</si>
  <si>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</si>
  <si>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</si>
  <si>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</si>
  <si>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</si>
  <si>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</si>
  <si>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</si>
  <si>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</si>
  <si>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</si>
  <si>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</si>
  <si>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</si>
  <si>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</si>
  <si>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</si>
  <si>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</si>
  <si>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</si>
  <si>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</si>
  <si>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</si>
  <si>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</si>
  <si>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</si>
  <si>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</si>
  <si>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</si>
  <si>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</si>
  <si>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</si>
  <si>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</si>
  <si>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</si>
  <si>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</si>
  <si>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</si>
  <si>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</si>
  <si>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</si>
  <si>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</si>
  <si>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</si>
  <si>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</si>
  <si>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</si>
  <si>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</si>
  <si>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</si>
  <si>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</si>
  <si>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</si>
  <si>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</si>
  <si>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</si>
  <si>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</si>
  <si>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</si>
  <si>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</si>
  <si>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</si>
  <si>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</si>
  <si>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</si>
  <si>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</si>
  <si>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</si>
  <si>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</si>
  <si>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</si>
  <si>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</si>
  <si>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</si>
  <si>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</si>
  <si>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</si>
  <si>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</si>
  <si>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</si>
  <si>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</si>
  <si>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</si>
  <si>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</si>
  <si>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</si>
  <si>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</si>
  <si>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</si>
  <si>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</si>
  <si>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</si>
  <si>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</si>
  <si>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</si>
  <si>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</si>
  <si>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</si>
  <si>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</si>
  <si>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</si>
  <si>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</si>
  <si>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</si>
  <si>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</si>
  <si>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</si>
  <si>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</si>
  <si>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</si>
  <si>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</si>
  <si>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</si>
  <si>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</si>
  <si>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</si>
  <si>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</si>
  <si>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</si>
  <si>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</si>
  <si>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</si>
  <si>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</si>
  <si>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</si>
  <si>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</si>
  <si>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</si>
  <si>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</si>
  <si>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</si>
  <si>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</si>
  <si>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</si>
  <si>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</si>
  <si>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</si>
  <si>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</si>
  <si>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</si>
  <si>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</si>
  <si>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</si>
  <si>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</si>
  <si>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</si>
  <si>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</si>
  <si>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</si>
  <si>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</si>
  <si>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</si>
  <si>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</si>
  <si>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</si>
  <si>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</si>
  <si>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</si>
  <si>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</si>
  <si>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</si>
  <si>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</si>
  <si>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</si>
  <si>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</si>
  <si>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</si>
  <si>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</si>
  <si>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</si>
  <si>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</si>
  <si>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</si>
  <si>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</si>
  <si>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</si>
  <si>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</si>
  <si>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</si>
  <si>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</si>
  <si>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</si>
  <si>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</si>
  <si>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</si>
  <si>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</si>
  <si>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</si>
  <si>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</si>
  <si>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</si>
  <si>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</si>
  <si>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</si>
  <si>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</si>
  <si>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</si>
  <si>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</si>
  <si>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</si>
  <si>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</si>
  <si>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</si>
  <si>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</si>
  <si>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</si>
  <si>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</si>
  <si>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</si>
  <si>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</si>
  <si>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</si>
  <si>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</si>
  <si>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</si>
  <si>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</si>
  <si>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</si>
  <si>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</si>
  <si>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</si>
  <si>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</si>
  <si>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</si>
  <si>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</si>
  <si>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</si>
  <si>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</si>
  <si>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</si>
  <si>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</si>
  <si>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</si>
  <si>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</si>
  <si>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</si>
  <si>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</si>
  <si>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</si>
  <si>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</si>
  <si>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</si>
  <si>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</si>
  <si>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</si>
  <si>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</si>
  <si>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</si>
  <si>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</si>
  <si>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</si>
  <si>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</si>
  <si>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</si>
  <si>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</si>
  <si>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</si>
  <si>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</si>
  <si>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</si>
  <si>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</si>
  <si>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</si>
  <si>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</si>
  <si>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</si>
  <si>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</si>
  <si>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</si>
  <si>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</si>
  <si>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</si>
  <si>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</si>
  <si>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</si>
  <si>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</si>
  <si>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</si>
  <si>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</si>
  <si>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</si>
  <si>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</si>
  <si>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</si>
  <si>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</si>
  <si>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</si>
  <si>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</si>
  <si>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</si>
  <si>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</si>
  <si>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</si>
  <si>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</si>
  <si>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</si>
  <si>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</si>
  <si>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</si>
  <si>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</si>
  <si>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</si>
  <si>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</si>
  <si>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</si>
  <si>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</si>
  <si>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</si>
  <si>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</si>
  <si>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</si>
  <si>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</si>
  <si>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</si>
  <si>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</si>
  <si>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</si>
  <si>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</si>
  <si>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</si>
  <si>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</si>
  <si>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</si>
  <si>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</si>
  <si>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</si>
  <si>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</si>
  <si>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</si>
  <si>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</si>
  <si>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</si>
  <si>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</si>
  <si>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</si>
  <si>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</si>
  <si>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</si>
  <si>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</si>
  <si>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</si>
  <si>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</si>
  <si>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</si>
  <si>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</si>
  <si>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</si>
  <si>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</si>
  <si>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</si>
  <si>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</si>
  <si>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</si>
  <si>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</si>
  <si>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</si>
  <si>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</si>
  <si>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</si>
  <si>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</si>
  <si>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</si>
  <si>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</si>
  <si>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</si>
  <si>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</si>
  <si>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</si>
  <si>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</si>
  <si>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</si>
  <si>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</si>
  <si>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</si>
  <si>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</si>
  <si>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</si>
  <si>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</si>
  <si>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</si>
  <si>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</si>
  <si>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</si>
  <si>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</si>
  <si>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</si>
  <si>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</si>
  <si>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</si>
  <si>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</si>
  <si>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</si>
  <si>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</si>
  <si>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</si>
  <si>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</si>
  <si>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</si>
  <si>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</si>
  <si>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</si>
  <si>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</si>
  <si>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</si>
  <si>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</si>
  <si>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</si>
  <si>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</si>
  <si>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</si>
  <si>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</si>
  <si>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</si>
  <si>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</si>
  <si>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</si>
  <si>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</si>
  <si>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</si>
  <si>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</si>
  <si>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</si>
  <si>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</si>
  <si>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</si>
  <si>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</si>
  <si>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</si>
  <si>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</si>
  <si>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</si>
  <si>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</si>
  <si>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</si>
  <si>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</si>
  <si>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</si>
  <si>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</si>
  <si>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</si>
  <si>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</si>
  <si>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</si>
  <si>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</si>
  <si>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</si>
  <si>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</si>
  <si>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</si>
  <si>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</si>
  <si>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</si>
  <si>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</si>
  <si>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</si>
  <si>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</si>
  <si>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</si>
  <si>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</si>
  <si>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</si>
  <si>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</si>
  <si>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</si>
  <si>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</si>
  <si>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</si>
  <si>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</si>
  <si>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</si>
  <si>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</si>
  <si>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</si>
  <si>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</si>
  <si>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</si>
  <si>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</si>
  <si>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</si>
  <si>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</si>
  <si>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</si>
  <si>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</si>
  <si>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</si>
  <si>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</si>
  <si>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</si>
  <si>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</si>
  <si>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</si>
  <si>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</si>
  <si>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</si>
  <si>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</si>
  <si>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</si>
  <si>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</si>
  <si>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</si>
  <si>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</si>
  <si>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</si>
  <si>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</si>
  <si>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</si>
  <si>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</si>
  <si>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</si>
  <si>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</si>
  <si>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</si>
  <si>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</si>
  <si>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</si>
  <si>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</si>
  <si>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</si>
  <si>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</si>
  <si>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</si>
  <si>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</si>
  <si>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</si>
  <si>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</si>
  <si>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</si>
  <si>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</si>
  <si>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</si>
  <si>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</si>
  <si>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</si>
  <si>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</si>
  <si>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</si>
  <si>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</si>
  <si>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朝倉　真理</t>
    <rPh sb="1" eb="3">
      <t>アサクラ</t>
    </rPh>
    <rPh sb="4" eb="6">
      <t>マリ</t>
    </rPh>
    <phoneticPr fontId="1"/>
  </si>
  <si>
    <t>　管理者</t>
    <rPh sb="1" eb="4">
      <t>カンリシャ</t>
    </rPh>
    <phoneticPr fontId="1"/>
  </si>
  <si>
    <t>２　法人</t>
  </si>
  <si>
    <t>５　営利法人</t>
  </si>
  <si>
    <t>　　　　　　　　　有限会社　鷹の巣</t>
    <rPh sb="9" eb="13">
      <t>ユウゲンカイシャ</t>
    </rPh>
    <rPh sb="14" eb="15">
      <t>タカ</t>
    </rPh>
    <rPh sb="16" eb="17">
      <t>ス</t>
    </rPh>
    <phoneticPr fontId="1"/>
  </si>
  <si>
    <t>　　　　　　　　たかのす</t>
    <phoneticPr fontId="1"/>
  </si>
  <si>
    <t>7450002008683</t>
    <phoneticPr fontId="1"/>
  </si>
  <si>
    <t>0166</t>
    <phoneticPr fontId="1"/>
  </si>
  <si>
    <t>53</t>
    <phoneticPr fontId="1"/>
  </si>
  <si>
    <t>9736</t>
    <phoneticPr fontId="1"/>
  </si>
  <si>
    <t>74</t>
    <phoneticPr fontId="1"/>
  </si>
  <si>
    <t>4649</t>
    <phoneticPr fontId="1"/>
  </si>
  <si>
    <t>　朝倉　春代</t>
    <rPh sb="1" eb="3">
      <t>アサクラ</t>
    </rPh>
    <rPh sb="4" eb="6">
      <t>ハルヨ</t>
    </rPh>
    <phoneticPr fontId="1"/>
  </si>
  <si>
    <t>　代表取締役</t>
    <rPh sb="1" eb="6">
      <t>ダイヒョウトリシマリヤク</t>
    </rPh>
    <phoneticPr fontId="1"/>
  </si>
  <si>
    <t>住宅型有料老人ホーム　グループハウス　ふきのとう</t>
    <rPh sb="0" eb="3">
      <t>ジュウタクガタ</t>
    </rPh>
    <rPh sb="3" eb="5">
      <t>ユウリョウ</t>
    </rPh>
    <rPh sb="5" eb="7">
      <t>ロウジン</t>
    </rPh>
    <phoneticPr fontId="1"/>
  </si>
  <si>
    <t>じゅうたくがたゆうりょうろうじんほーむ　ぐるーぷはうす　ふきのとう</t>
    <phoneticPr fontId="1"/>
  </si>
  <si>
    <t>北海道旭川市末広６条６丁目６番１５号</t>
    <rPh sb="0" eb="3">
      <t>ホッカイドウ</t>
    </rPh>
    <rPh sb="3" eb="6">
      <t>アサヒカワシ</t>
    </rPh>
    <rPh sb="6" eb="8">
      <t>スエヒロ</t>
    </rPh>
    <rPh sb="9" eb="10">
      <t>ジョウ</t>
    </rPh>
    <rPh sb="11" eb="13">
      <t>チョウメ</t>
    </rPh>
    <rPh sb="14" eb="15">
      <t>バン</t>
    </rPh>
    <rPh sb="17" eb="18">
      <t>ゴウ</t>
    </rPh>
    <phoneticPr fontId="1"/>
  </si>
  <si>
    <t>北海道旭川市旭岡１丁目１４番地の６</t>
    <rPh sb="0" eb="3">
      <t>ホッカイドウ</t>
    </rPh>
    <rPh sb="3" eb="6">
      <t>アサヒカワシ</t>
    </rPh>
    <rPh sb="6" eb="8">
      <t>アサヒオカ</t>
    </rPh>
    <rPh sb="9" eb="11">
      <t>チョウメ</t>
    </rPh>
    <rPh sb="13" eb="15">
      <t>バンチ</t>
    </rPh>
    <phoneticPr fontId="1"/>
  </si>
  <si>
    <t>近文</t>
    <rPh sb="0" eb="2">
      <t>チカブミ</t>
    </rPh>
    <phoneticPr fontId="1"/>
  </si>
  <si>
    <t>バスで旭岡３丁目まで乗車その後徒歩１０分</t>
    <rPh sb="3" eb="5">
      <t>アサヒオカ</t>
    </rPh>
    <rPh sb="6" eb="8">
      <t>チョウメ</t>
    </rPh>
    <rPh sb="10" eb="12">
      <t>ジョウシャ</t>
    </rPh>
    <rPh sb="14" eb="15">
      <t>ゴ</t>
    </rPh>
    <rPh sb="15" eb="17">
      <t>トホ</t>
    </rPh>
    <rPh sb="19" eb="20">
      <t>フン</t>
    </rPh>
    <phoneticPr fontId="1"/>
  </si>
  <si>
    <t>5657</t>
    <phoneticPr fontId="1"/>
  </si>
  <si>
    <t>5658</t>
    <phoneticPr fontId="1"/>
  </si>
  <si>
    <t>朝倉　真理</t>
    <rPh sb="0" eb="2">
      <t>アサクラ</t>
    </rPh>
    <rPh sb="3" eb="5">
      <t>マリ</t>
    </rPh>
    <phoneticPr fontId="1"/>
  </si>
  <si>
    <t>３　住宅型</t>
  </si>
  <si>
    <t>４　なし</t>
  </si>
  <si>
    <t>２　なし</t>
  </si>
  <si>
    <t>１　あり</t>
  </si>
  <si>
    <t>１　全ての居室あり</t>
  </si>
  <si>
    <t>１　全ての便所あり</t>
  </si>
  <si>
    <t>１　全ての浴室あり</t>
  </si>
  <si>
    <t>３　木造</t>
  </si>
  <si>
    <t>２　相部屋あり</t>
  </si>
  <si>
    <t>当社理念の基　運営致します
基本的には、自由な生活を過ごして頂けますが、各居室にて、訪問介護を受けたり、お元気な方は、ディサービスの利用をしながら過ごして頂きたいとおもっております。</t>
    <rPh sb="0" eb="2">
      <t>トウシャ</t>
    </rPh>
    <rPh sb="2" eb="4">
      <t>リネン</t>
    </rPh>
    <rPh sb="5" eb="6">
      <t>モト</t>
    </rPh>
    <rPh sb="7" eb="9">
      <t>ウンエイ</t>
    </rPh>
    <rPh sb="9" eb="10">
      <t>イタ</t>
    </rPh>
    <rPh sb="14" eb="17">
      <t>キホンテキ</t>
    </rPh>
    <rPh sb="20" eb="22">
      <t>ジユウ</t>
    </rPh>
    <rPh sb="23" eb="25">
      <t>セイカツ</t>
    </rPh>
    <rPh sb="26" eb="27">
      <t>ス</t>
    </rPh>
    <rPh sb="30" eb="31">
      <t>イタダ</t>
    </rPh>
    <rPh sb="36" eb="37">
      <t>カク</t>
    </rPh>
    <rPh sb="37" eb="39">
      <t>キョシツ</t>
    </rPh>
    <rPh sb="42" eb="44">
      <t>ホウモン</t>
    </rPh>
    <rPh sb="44" eb="46">
      <t>カイゴ</t>
    </rPh>
    <rPh sb="47" eb="48">
      <t>ウ</t>
    </rPh>
    <rPh sb="53" eb="55">
      <t>ゲンキ</t>
    </rPh>
    <rPh sb="56" eb="57">
      <t>カタ</t>
    </rPh>
    <rPh sb="66" eb="68">
      <t>リヨウ</t>
    </rPh>
    <rPh sb="73" eb="74">
      <t>ス</t>
    </rPh>
    <rPh sb="77" eb="78">
      <t>イタダ</t>
    </rPh>
    <phoneticPr fontId="1"/>
  </si>
  <si>
    <t>１　自ら実施</t>
  </si>
  <si>
    <t>○</t>
  </si>
  <si>
    <t>豊岡内科整形外科クリニック</t>
    <rPh sb="0" eb="4">
      <t>トヨオカナイカ</t>
    </rPh>
    <rPh sb="4" eb="8">
      <t>セイケイゲカ</t>
    </rPh>
    <phoneticPr fontId="1"/>
  </si>
  <si>
    <t>旭川市豊岡３条６丁目176-107</t>
    <rPh sb="0" eb="3">
      <t>アサヒカワシ</t>
    </rPh>
    <rPh sb="3" eb="5">
      <t>トヨオカ</t>
    </rPh>
    <rPh sb="6" eb="7">
      <t>ジョウ</t>
    </rPh>
    <rPh sb="8" eb="10">
      <t>チョウメ</t>
    </rPh>
    <phoneticPr fontId="1"/>
  </si>
  <si>
    <t>内科・整形外科・訪問診療</t>
    <rPh sb="0" eb="2">
      <t>ナイカ</t>
    </rPh>
    <rPh sb="3" eb="7">
      <t>セイケイゲカ</t>
    </rPh>
    <rPh sb="8" eb="12">
      <t>ホウモンシンリョウ</t>
    </rPh>
    <phoneticPr fontId="1"/>
  </si>
  <si>
    <t>内科</t>
    <rPh sb="0" eb="2">
      <t>ナイカ</t>
    </rPh>
    <phoneticPr fontId="1"/>
  </si>
  <si>
    <t>忠和クリニック</t>
    <rPh sb="0" eb="2">
      <t>チュウワ</t>
    </rPh>
    <phoneticPr fontId="1"/>
  </si>
  <si>
    <t>旭川市忠和５条６丁目17番地8</t>
    <rPh sb="0" eb="3">
      <t>アサヒカワシ</t>
    </rPh>
    <rPh sb="3" eb="5">
      <t>チュウワ</t>
    </rPh>
    <rPh sb="6" eb="7">
      <t>ジョウ</t>
    </rPh>
    <rPh sb="8" eb="10">
      <t>チョウメ</t>
    </rPh>
    <rPh sb="12" eb="14">
      <t>バンチ</t>
    </rPh>
    <phoneticPr fontId="1"/>
  </si>
  <si>
    <t>北星ファミリークリニック</t>
    <rPh sb="0" eb="2">
      <t>ホクセイ</t>
    </rPh>
    <phoneticPr fontId="1"/>
  </si>
  <si>
    <t>旭川市錦町１９丁目2166</t>
    <rPh sb="0" eb="3">
      <t>アサヒカワシ</t>
    </rPh>
    <rPh sb="3" eb="5">
      <t>ニシキマチ</t>
    </rPh>
    <rPh sb="7" eb="9">
      <t>チョウメ</t>
    </rPh>
    <phoneticPr fontId="1"/>
  </si>
  <si>
    <t>ビクトル歯科</t>
    <rPh sb="4" eb="6">
      <t>シカ</t>
    </rPh>
    <phoneticPr fontId="1"/>
  </si>
  <si>
    <t>旭川市豊岡５条２丁目7-13</t>
    <rPh sb="0" eb="4">
      <t>イッパンシカ</t>
    </rPh>
    <phoneticPr fontId="1"/>
  </si>
  <si>
    <t>義歯調整・一般歯科治療</t>
    <rPh sb="0" eb="2">
      <t>ギシ</t>
    </rPh>
    <rPh sb="2" eb="4">
      <t>チョウセイ</t>
    </rPh>
    <rPh sb="5" eb="9">
      <t>イッパンシカ</t>
    </rPh>
    <rPh sb="9" eb="11">
      <t>チリョウ</t>
    </rPh>
    <phoneticPr fontId="1"/>
  </si>
  <si>
    <t>４０歳以上で、身体に障がいのある方も含む</t>
    <rPh sb="2" eb="5">
      <t>サイイジョウ</t>
    </rPh>
    <rPh sb="7" eb="9">
      <t>シンタイ</t>
    </rPh>
    <rPh sb="10" eb="11">
      <t>ショウ</t>
    </rPh>
    <rPh sb="16" eb="17">
      <t>カタ</t>
    </rPh>
    <rPh sb="18" eb="19">
      <t>フク</t>
    </rPh>
    <phoneticPr fontId="1"/>
  </si>
  <si>
    <t>一、入居者が死亡した時　二、事業所が解除を通告し、予告期間が満了した時　三、入居者から解除を行った時</t>
    <rPh sb="0" eb="1">
      <t>イチ</t>
    </rPh>
    <rPh sb="2" eb="5">
      <t>ニュウキョシャ</t>
    </rPh>
    <rPh sb="6" eb="8">
      <t>シボウ</t>
    </rPh>
    <rPh sb="10" eb="11">
      <t>トキ</t>
    </rPh>
    <rPh sb="12" eb="13">
      <t>ニ</t>
    </rPh>
    <rPh sb="14" eb="17">
      <t>ジギョウショ</t>
    </rPh>
    <rPh sb="18" eb="20">
      <t>カイジョ</t>
    </rPh>
    <rPh sb="21" eb="23">
      <t>ツウコク</t>
    </rPh>
    <rPh sb="25" eb="29">
      <t>ヨコクキカン</t>
    </rPh>
    <rPh sb="30" eb="32">
      <t>マンリョウ</t>
    </rPh>
    <rPh sb="34" eb="35">
      <t>トキ</t>
    </rPh>
    <rPh sb="36" eb="37">
      <t>サン</t>
    </rPh>
    <rPh sb="38" eb="41">
      <t>ニュウキョシャ</t>
    </rPh>
    <rPh sb="43" eb="45">
      <t>カイジョ</t>
    </rPh>
    <rPh sb="46" eb="47">
      <t>オコナ</t>
    </rPh>
    <rPh sb="49" eb="50">
      <t>トキ</t>
    </rPh>
    <phoneticPr fontId="1"/>
  </si>
  <si>
    <t>介護職員初任者研修課程</t>
    <rPh sb="0" eb="4">
      <t>カイゴショクイン</t>
    </rPh>
    <rPh sb="4" eb="7">
      <t>ショニンシャ</t>
    </rPh>
    <rPh sb="7" eb="9">
      <t>ケンシュウ</t>
    </rPh>
    <rPh sb="9" eb="11">
      <t>カテイ</t>
    </rPh>
    <phoneticPr fontId="1"/>
  </si>
  <si>
    <t>２　建物賃貸借方式</t>
  </si>
  <si>
    <t>３　月払い方式</t>
  </si>
  <si>
    <t>１　減額なし</t>
  </si>
  <si>
    <t>要介護1</t>
    <rPh sb="0" eb="1">
      <t>ヨウ</t>
    </rPh>
    <rPh sb="1" eb="3">
      <t>カイゴ</t>
    </rPh>
    <phoneticPr fontId="1"/>
  </si>
  <si>
    <t>要介護2</t>
    <rPh sb="0" eb="3">
      <t>ヨウカイゴ</t>
    </rPh>
    <phoneticPr fontId="1"/>
  </si>
  <si>
    <t>運営規定に基づき算出</t>
    <rPh sb="0" eb="4">
      <t>ウンエイキテイ</t>
    </rPh>
    <rPh sb="5" eb="6">
      <t>モト</t>
    </rPh>
    <rPh sb="8" eb="10">
      <t>サンシュツ</t>
    </rPh>
    <phoneticPr fontId="1"/>
  </si>
  <si>
    <t>通院介助料金　1500円/１時間
交通費　送迎時ガソリン　１キロ　50円</t>
    <rPh sb="0" eb="4">
      <t>ツウインカイジョ</t>
    </rPh>
    <rPh sb="4" eb="6">
      <t>リョウキン</t>
    </rPh>
    <rPh sb="11" eb="12">
      <t>エン</t>
    </rPh>
    <rPh sb="14" eb="16">
      <t>ジカン</t>
    </rPh>
    <rPh sb="17" eb="20">
      <t>コウツウヒ</t>
    </rPh>
    <rPh sb="21" eb="24">
      <t>ソウゲイジ</t>
    </rPh>
    <rPh sb="35" eb="36">
      <t>エン</t>
    </rPh>
    <phoneticPr fontId="1"/>
  </si>
  <si>
    <t>共通部分における維持費用　　26000円
　　　　　　(管理共益費　　　13000円)
            (水道光熱費　　　13000円)</t>
    <rPh sb="0" eb="2">
      <t>キョウツウ</t>
    </rPh>
    <rPh sb="2" eb="4">
      <t>ブブン</t>
    </rPh>
    <rPh sb="8" eb="10">
      <t>イジ</t>
    </rPh>
    <rPh sb="10" eb="12">
      <t>ヒヨウ</t>
    </rPh>
    <rPh sb="19" eb="20">
      <t>エン</t>
    </rPh>
    <rPh sb="28" eb="30">
      <t>カンリ</t>
    </rPh>
    <rPh sb="30" eb="33">
      <t>キョウエキヒ</t>
    </rPh>
    <rPh sb="41" eb="42">
      <t>エン</t>
    </rPh>
    <rPh sb="57" eb="62">
      <t>スイドウコウネツヒ</t>
    </rPh>
    <rPh sb="70" eb="71">
      <t>エン</t>
    </rPh>
    <phoneticPr fontId="1"/>
  </si>
  <si>
    <t>朝・昼・夕　　　450円</t>
    <rPh sb="0" eb="1">
      <t>アサ</t>
    </rPh>
    <rPh sb="2" eb="3">
      <t>ヒル</t>
    </rPh>
    <rPh sb="4" eb="5">
      <t>ユウ</t>
    </rPh>
    <rPh sb="11" eb="12">
      <t>エン</t>
    </rPh>
    <phoneticPr fontId="1"/>
  </si>
  <si>
    <t>暖房費　( 9 月～５月)  8000円</t>
    <rPh sb="0" eb="3">
      <t>ダンボウヒ</t>
    </rPh>
    <rPh sb="8" eb="9">
      <t>ガツ</t>
    </rPh>
    <rPh sb="11" eb="12">
      <t>ガツ</t>
    </rPh>
    <rPh sb="19" eb="20">
      <t>エン</t>
    </rPh>
    <phoneticPr fontId="1"/>
  </si>
  <si>
    <t>土曜日・日曜日・祝日</t>
    <rPh sb="0" eb="3">
      <t>ドヨウビ</t>
    </rPh>
    <rPh sb="4" eb="7">
      <t>ニチヨウビ</t>
    </rPh>
    <rPh sb="8" eb="10">
      <t>シュクジツ</t>
    </rPh>
    <phoneticPr fontId="1"/>
  </si>
  <si>
    <t>死亡・事故・怪我等</t>
    <rPh sb="0" eb="2">
      <t>シボウ</t>
    </rPh>
    <rPh sb="3" eb="5">
      <t>ジコ</t>
    </rPh>
    <rPh sb="6" eb="8">
      <t>ケガ</t>
    </rPh>
    <rPh sb="8" eb="9">
      <t>トウ</t>
    </rPh>
    <phoneticPr fontId="1"/>
  </si>
  <si>
    <t>死亡・事故・怪我等</t>
    <phoneticPr fontId="1"/>
  </si>
  <si>
    <t>１　入居希望者に公開</t>
  </si>
  <si>
    <t>３　公開していない</t>
  </si>
  <si>
    <t>ヘルパーステーション旭岡</t>
    <rPh sb="10" eb="12">
      <t>アサヒオカ</t>
    </rPh>
    <phoneticPr fontId="1"/>
  </si>
  <si>
    <t>末広６条６丁目</t>
    <rPh sb="0" eb="2">
      <t>スエヒロ</t>
    </rPh>
    <rPh sb="3" eb="4">
      <t>ジョウ</t>
    </rPh>
    <rPh sb="5" eb="7">
      <t>チョウメ</t>
    </rPh>
    <phoneticPr fontId="1"/>
  </si>
  <si>
    <t>訪問看護ステーションフアミリア</t>
    <rPh sb="0" eb="4">
      <t>ホウモンカンゴ</t>
    </rPh>
    <phoneticPr fontId="1"/>
  </si>
  <si>
    <t>ディサービスセンターえがお</t>
    <phoneticPr fontId="1"/>
  </si>
  <si>
    <t>旭岡１丁目14-1</t>
    <rPh sb="0" eb="2">
      <t>アサヒオカ</t>
    </rPh>
    <rPh sb="3" eb="5">
      <t>チョウメ</t>
    </rPh>
    <phoneticPr fontId="1"/>
  </si>
  <si>
    <t>グループホーム春の里</t>
    <rPh sb="7" eb="8">
      <t>ハル</t>
    </rPh>
    <rPh sb="9" eb="10">
      <t>サト</t>
    </rPh>
    <phoneticPr fontId="1"/>
  </si>
  <si>
    <t>旭岡１丁目14-2</t>
    <rPh sb="0" eb="2">
      <t>アサヒオカ</t>
    </rPh>
    <rPh sb="3" eb="5">
      <t>チョウメ</t>
    </rPh>
    <phoneticPr fontId="1"/>
  </si>
  <si>
    <t>　物価や光熱費の高騰、人件費の上昇に伴い価格の維持が困難となった
　場合</t>
    <rPh sb="1" eb="3">
      <t>ブッカ</t>
    </rPh>
    <rPh sb="4" eb="7">
      <t>コウネツヒ</t>
    </rPh>
    <rPh sb="8" eb="10">
      <t>コウトウ</t>
    </rPh>
    <rPh sb="11" eb="14">
      <t>ジンケンヒ</t>
    </rPh>
    <rPh sb="15" eb="17">
      <t>ジョウショウ</t>
    </rPh>
    <rPh sb="18" eb="19">
      <t>トモナ</t>
    </rPh>
    <rPh sb="20" eb="22">
      <t>カカク</t>
    </rPh>
    <rPh sb="23" eb="25">
      <t>イジ</t>
    </rPh>
    <rPh sb="26" eb="28">
      <t>コンナン</t>
    </rPh>
    <rPh sb="34" eb="36">
      <t>バアイ</t>
    </rPh>
    <phoneticPr fontId="1"/>
  </si>
  <si>
    <t>　書面にて各ご家族様に郵送にて報告し署名捺印して頂き、了承を得て
  います</t>
    <rPh sb="1" eb="3">
      <t>ショメン</t>
    </rPh>
    <rPh sb="5" eb="6">
      <t>カク</t>
    </rPh>
    <rPh sb="7" eb="9">
      <t>カゾク</t>
    </rPh>
    <rPh sb="9" eb="10">
      <t>サマ</t>
    </rPh>
    <rPh sb="11" eb="13">
      <t>ユウソウ</t>
    </rPh>
    <rPh sb="15" eb="17">
      <t>ホウコク</t>
    </rPh>
    <rPh sb="18" eb="20">
      <t>ショメイ</t>
    </rPh>
    <rPh sb="20" eb="22">
      <t>ナツイン</t>
    </rPh>
    <rPh sb="24" eb="25">
      <t>イタダ</t>
    </rPh>
    <rPh sb="27" eb="29">
      <t>リョウショウ</t>
    </rPh>
    <rPh sb="30" eb="31">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</si>
</sst>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103" zoomScaleNormal="100" zoomScaleSheetLayoutView="100" workbookViewId="0">
      <selection activeCell="G105" sqref="G105:G10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c r="J4" s="471"/>
      <c r="K4" s="33" t="s">
        <v>2448</v>
      </c>
      <c r="L4" s="471"/>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71</v>
      </c>
      <c r="H17" s="35" t="s">
        <v>469</v>
      </c>
      <c r="I17" s="32">
        <v>8136</v>
      </c>
      <c r="J17" s="312"/>
      <c r="K17" s="313"/>
      <c r="L17" s="313"/>
      <c r="M17" s="313"/>
      <c r="N17" s="313"/>
      <c r="O17" s="313"/>
      <c r="P17" s="314"/>
      <c r="S17" s="15" t="str">
        <f>IF(OR(G17="",I17=""),"未記入","")</f>
        <v/>
      </c>
    </row>
    <row r="18" spans="1:20" ht="57.75" customHeight="1">
      <c r="B18" s="301"/>
      <c r="C18" s="323"/>
      <c r="D18" s="323"/>
      <c r="E18" s="302"/>
      <c r="F18" s="131" t="s">
        <v>2543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4"/>
      <c r="C20" s="365"/>
      <c r="D20" s="365"/>
      <c r="E20" s="366"/>
      <c r="F20" s="130" t="s">
        <v>15</v>
      </c>
      <c r="G20" s="130"/>
      <c r="H20" s="130"/>
      <c r="I20" s="130"/>
      <c r="J20" s="64" t="s">
        <v>2534</v>
      </c>
      <c r="K20" s="35" t="s">
        <v>469</v>
      </c>
      <c r="L20" s="63" t="s">
        <v>2537</v>
      </c>
      <c r="M20" s="35" t="s">
        <v>469</v>
      </c>
      <c r="N20" s="63" t="s">
        <v>2538</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2005</v>
      </c>
      <c r="G26" s="445"/>
      <c r="H26" s="35" t="s">
        <v>466</v>
      </c>
      <c r="I26" s="445">
        <v>4</v>
      </c>
      <c r="J26" s="445"/>
      <c r="K26" s="35" t="s">
        <v>467</v>
      </c>
      <c r="L26" s="445">
        <v>4</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822</v>
      </c>
      <c r="J33" s="453"/>
      <c r="K33" s="453"/>
      <c r="L33" s="453"/>
      <c r="M33" s="453"/>
      <c r="N33" s="453"/>
      <c r="O33" s="453"/>
      <c r="P33" s="454"/>
      <c r="S33" s="15" t="str">
        <f>IF(OR(G33="",I33=""),"未記入","")</f>
        <v/>
      </c>
    </row>
    <row r="34" spans="2:20" ht="58.5" customHeight="1">
      <c r="B34" s="301"/>
      <c r="C34" s="323"/>
      <c r="D34" s="323"/>
      <c r="E34" s="302"/>
      <c r="F34" s="131" t="s">
        <v>2544</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2547</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2548</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2549</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c r="K50" s="445"/>
      <c r="L50" s="35" t="s">
        <v>466</v>
      </c>
      <c r="M50" s="61"/>
      <c r="N50" s="35" t="s">
        <v>467</v>
      </c>
      <c r="O50" s="61"/>
      <c r="P50" s="37" t="s">
        <v>468</v>
      </c>
      <c r="S50" s="15" t="str">
        <f>IF(OR(J50="",M50="",O50=""),"未記入","")</f>
        <v>未記入</v>
      </c>
    </row>
    <row r="51" spans="1:20" ht="20.100000000000001" customHeight="1" thickBot="1">
      <c r="B51" s="152" t="s">
        <v>29</v>
      </c>
      <c r="C51" s="448"/>
      <c r="D51" s="448"/>
      <c r="E51" s="448"/>
      <c r="F51" s="448"/>
      <c r="G51" s="448"/>
      <c r="H51" s="448"/>
      <c r="I51" s="448"/>
      <c r="J51" s="446">
        <v>2012</v>
      </c>
      <c r="K51" s="447"/>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497</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318.26</v>
      </c>
      <c r="L72" s="117"/>
      <c r="M72" s="117"/>
      <c r="N72" s="102" t="s">
        <v>472</v>
      </c>
      <c r="O72" s="102"/>
      <c r="P72" s="263"/>
    </row>
    <row r="73" spans="2:16" ht="20.100000000000001" customHeight="1">
      <c r="B73" s="207"/>
      <c r="C73" s="208"/>
      <c r="D73" s="322"/>
      <c r="E73" s="323"/>
      <c r="F73" s="302"/>
      <c r="G73" s="100" t="s">
        <v>42</v>
      </c>
      <c r="H73" s="100"/>
      <c r="I73" s="100"/>
      <c r="J73" s="100"/>
      <c r="K73" s="109">
        <v>307.51</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9.93</v>
      </c>
      <c r="K95" s="50" t="s">
        <v>472</v>
      </c>
      <c r="L95" s="109">
        <v>2</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9.93</v>
      </c>
      <c r="K96" s="50" t="s">
        <v>472</v>
      </c>
      <c r="L96" s="109">
        <v>11</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6.59</v>
      </c>
      <c r="K97" s="50" t="s">
        <v>472</v>
      </c>
      <c r="L97" s="109">
        <v>1</v>
      </c>
      <c r="M97" s="400"/>
      <c r="N97" s="429" t="s">
        <v>2397</v>
      </c>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3</v>
      </c>
      <c r="H105" s="103" t="s">
        <v>474</v>
      </c>
      <c r="I105" s="399" t="s">
        <v>66</v>
      </c>
      <c r="J105" s="399"/>
      <c r="K105" s="399"/>
      <c r="L105" s="399"/>
      <c r="M105" s="399"/>
      <c r="N105" s="109">
        <v>1</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2553</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2553</v>
      </c>
      <c r="H117" s="108"/>
      <c r="I117" s="108"/>
      <c r="J117" s="108"/>
      <c r="K117" s="108"/>
      <c r="L117" s="108"/>
      <c r="M117" s="108"/>
      <c r="N117" s="108"/>
      <c r="O117" s="109"/>
      <c r="P117" s="110"/>
    </row>
    <row r="118" spans="2:16" ht="20.100000000000001" customHeight="1">
      <c r="B118" s="87"/>
      <c r="C118" s="89"/>
      <c r="D118" s="153" t="s">
        <v>73</v>
      </c>
      <c r="E118" s="143"/>
      <c r="F118" s="144"/>
      <c r="G118" s="108" t="s">
        <v>2553</v>
      </c>
      <c r="H118" s="108"/>
      <c r="I118" s="108"/>
      <c r="J118" s="108"/>
      <c r="K118" s="108"/>
      <c r="L118" s="108"/>
      <c r="M118" s="108"/>
      <c r="N118" s="108"/>
      <c r="O118" s="109"/>
      <c r="P118" s="110"/>
    </row>
    <row r="119" spans="2:16" ht="20.100000000000001" customHeight="1">
      <c r="B119" s="87"/>
      <c r="C119" s="89"/>
      <c r="D119" s="137" t="s">
        <v>74</v>
      </c>
      <c r="E119" s="340"/>
      <c r="F119" s="138"/>
      <c r="G119" s="108" t="s">
        <v>2553</v>
      </c>
      <c r="H119" s="108"/>
      <c r="I119" s="108"/>
      <c r="J119" s="108"/>
      <c r="K119" s="108"/>
      <c r="L119" s="108"/>
      <c r="M119" s="108"/>
      <c r="N119" s="108"/>
      <c r="O119" s="109"/>
      <c r="P119" s="110"/>
    </row>
    <row r="120" spans="2:16" ht="20.100000000000001" customHeight="1">
      <c r="B120" s="87"/>
      <c r="C120" s="89"/>
      <c r="D120" s="101" t="s">
        <v>75</v>
      </c>
      <c r="E120" s="102"/>
      <c r="F120" s="103"/>
      <c r="G120" s="108" t="s">
        <v>2553</v>
      </c>
      <c r="H120" s="108"/>
      <c r="I120" s="108"/>
      <c r="J120" s="108"/>
      <c r="K120" s="108"/>
      <c r="L120" s="108"/>
      <c r="M120" s="108"/>
      <c r="N120" s="108"/>
      <c r="O120" s="109"/>
      <c r="P120" s="110"/>
    </row>
    <row r="121" spans="2:16" ht="20.100000000000001" customHeight="1">
      <c r="B121" s="87"/>
      <c r="C121" s="89"/>
      <c r="D121" s="101" t="s">
        <v>76</v>
      </c>
      <c r="E121" s="102"/>
      <c r="F121" s="103"/>
      <c r="G121" s="108" t="s">
        <v>2553</v>
      </c>
      <c r="H121" s="108"/>
      <c r="I121" s="108"/>
      <c r="J121" s="108"/>
      <c r="K121" s="108"/>
      <c r="L121" s="108"/>
      <c r="M121" s="108"/>
      <c r="N121" s="108"/>
      <c r="O121" s="109"/>
      <c r="P121" s="110"/>
    </row>
    <row r="122" spans="2:16" ht="20.100000000000001" customHeight="1">
      <c r="B122" s="90"/>
      <c r="C122" s="92"/>
      <c r="D122" s="101" t="s">
        <v>77</v>
      </c>
      <c r="E122" s="102"/>
      <c r="F122" s="103"/>
      <c r="G122" s="108" t="s">
        <v>2553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0"/>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2561</v>
      </c>
      <c r="G196" s="306" t="s">
        <v>456</v>
      </c>
      <c r="H196" s="306"/>
      <c r="I196" s="306"/>
      <c r="J196" s="306"/>
      <c r="K196" s="306"/>
      <c r="L196" s="306"/>
      <c r="M196" s="306"/>
      <c r="N196" s="306"/>
      <c r="O196" s="306"/>
      <c r="P196" s="410"/>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2562</v>
      </c>
      <c r="J200" s="105"/>
      <c r="K200" s="105"/>
      <c r="L200" s="105"/>
      <c r="M200" s="105"/>
      <c r="N200" s="105"/>
      <c r="O200" s="106"/>
      <c r="P200" s="107"/>
    </row>
    <row r="201" spans="1:20" ht="39.950000000000003" customHeight="1">
      <c r="B201" s="82"/>
      <c r="C201" s="78"/>
      <c r="D201" s="486"/>
      <c r="E201" s="414"/>
      <c r="F201" s="130" t="s">
        <v>103</v>
      </c>
      <c r="G201" s="130"/>
      <c r="H201" s="130"/>
      <c r="I201" s="131" t="s">
        <v>2563</v>
      </c>
      <c r="J201" s="105"/>
      <c r="K201" s="105"/>
      <c r="L201" s="105"/>
      <c r="M201" s="105"/>
      <c r="N201" s="105"/>
      <c r="O201" s="106"/>
      <c r="P201" s="107"/>
    </row>
    <row r="202" spans="1:20" ht="79.5" customHeight="1">
      <c r="B202" s="82"/>
      <c r="C202" s="78"/>
      <c r="D202" s="486"/>
      <c r="E202" s="414"/>
      <c r="F202" s="130" t="s">
        <v>104</v>
      </c>
      <c r="G202" s="130"/>
      <c r="H202" s="130"/>
      <c r="I202" s="131" t="s">
        <v>2564</v>
      </c>
      <c r="J202" s="105"/>
      <c r="K202" s="105"/>
      <c r="L202" s="105"/>
      <c r="M202" s="105"/>
      <c r="N202" s="105"/>
      <c r="O202" s="106"/>
      <c r="P202" s="107"/>
    </row>
    <row r="203" spans="1:20" ht="79.5" customHeight="1">
      <c r="B203" s="82"/>
      <c r="C203" s="78"/>
      <c r="D203" s="486"/>
      <c r="E203" s="414"/>
      <c r="F203" s="130" t="s">
        <v>414</v>
      </c>
      <c r="G203" s="130"/>
      <c r="H203" s="130"/>
      <c r="I203" s="131" t="s">
        <v>2565</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2553</v>
      </c>
      <c r="N205" s="117"/>
      <c r="O205" s="117"/>
      <c r="P205" s="118"/>
      <c r="T205" s="69"/>
    </row>
    <row r="206" spans="1:20" ht="39.950000000000003" customHeight="1">
      <c r="B206" s="82"/>
      <c r="C206" s="78"/>
      <c r="D206" s="453">
        <v>2</v>
      </c>
      <c r="E206" s="412"/>
      <c r="F206" s="130" t="s">
        <v>5</v>
      </c>
      <c r="G206" s="130"/>
      <c r="H206" s="130"/>
      <c r="I206" s="121" t="s">
        <v>2566</v>
      </c>
      <c r="J206" s="268"/>
      <c r="K206" s="268"/>
      <c r="L206" s="268"/>
      <c r="M206" s="268"/>
      <c r="N206" s="268"/>
      <c r="O206" s="268"/>
      <c r="P206" s="269"/>
    </row>
    <row r="207" spans="1:20" ht="39.950000000000003" customHeight="1">
      <c r="B207" s="82"/>
      <c r="C207" s="78"/>
      <c r="D207" s="486"/>
      <c r="E207" s="414"/>
      <c r="F207" s="130" t="s">
        <v>103</v>
      </c>
      <c r="G207" s="130"/>
      <c r="H207" s="130"/>
      <c r="I207" s="131" t="s">
        <v>2567</v>
      </c>
      <c r="J207" s="105"/>
      <c r="K207" s="105"/>
      <c r="L207" s="105"/>
      <c r="M207" s="105"/>
      <c r="N207" s="105"/>
      <c r="O207" s="106"/>
      <c r="P207" s="107"/>
    </row>
    <row r="208" spans="1:20" ht="79.5" customHeight="1">
      <c r="B208" s="82"/>
      <c r="C208" s="78"/>
      <c r="D208" s="486"/>
      <c r="E208" s="414"/>
      <c r="F208" s="130" t="s">
        <v>104</v>
      </c>
      <c r="G208" s="130"/>
      <c r="H208" s="130"/>
      <c r="I208" s="131" t="s">
        <v>2565</v>
      </c>
      <c r="J208" s="105"/>
      <c r="K208" s="105"/>
      <c r="L208" s="105"/>
      <c r="M208" s="105"/>
      <c r="N208" s="105"/>
      <c r="O208" s="106"/>
      <c r="P208" s="107"/>
    </row>
    <row r="209" spans="1:20" ht="79.5" customHeight="1">
      <c r="B209" s="82"/>
      <c r="C209" s="78"/>
      <c r="D209" s="486"/>
      <c r="E209" s="414"/>
      <c r="F209" s="130" t="s">
        <v>414</v>
      </c>
      <c r="G209" s="130"/>
      <c r="H209" s="130"/>
      <c r="I209" s="131" t="s">
        <v>2565</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2553</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2553</v>
      </c>
      <c r="N211" s="117"/>
      <c r="O211" s="117"/>
      <c r="P211" s="118"/>
      <c r="T211" s="69"/>
    </row>
    <row r="212" spans="1:20" ht="39.950000000000003" customHeight="1">
      <c r="B212" s="82"/>
      <c r="C212" s="78"/>
      <c r="D212" s="453">
        <v>3</v>
      </c>
      <c r="E212" s="412"/>
      <c r="F212" s="130" t="s">
        <v>5</v>
      </c>
      <c r="G212" s="130"/>
      <c r="H212" s="130"/>
      <c r="I212" s="121" t="s">
        <v>2568</v>
      </c>
      <c r="J212" s="268"/>
      <c r="K212" s="268"/>
      <c r="L212" s="268"/>
      <c r="M212" s="268"/>
      <c r="N212" s="268"/>
      <c r="O212" s="268"/>
      <c r="P212" s="269"/>
    </row>
    <row r="213" spans="1:20" ht="39.950000000000003" customHeight="1">
      <c r="B213" s="82"/>
      <c r="C213" s="78"/>
      <c r="D213" s="486"/>
      <c r="E213" s="414"/>
      <c r="F213" s="130" t="s">
        <v>103</v>
      </c>
      <c r="G213" s="130"/>
      <c r="H213" s="130"/>
      <c r="I213" s="131" t="s">
        <v>2569</v>
      </c>
      <c r="J213" s="105"/>
      <c r="K213" s="105"/>
      <c r="L213" s="105"/>
      <c r="M213" s="105"/>
      <c r="N213" s="105"/>
      <c r="O213" s="106"/>
      <c r="P213" s="107"/>
    </row>
    <row r="214" spans="1:20" ht="79.5" customHeight="1">
      <c r="B214" s="82"/>
      <c r="C214" s="78"/>
      <c r="D214" s="486"/>
      <c r="E214" s="414"/>
      <c r="F214" s="130" t="s">
        <v>104</v>
      </c>
      <c r="G214" s="130"/>
      <c r="H214" s="130"/>
      <c r="I214" s="131" t="s">
        <v>2565</v>
      </c>
      <c r="J214" s="105"/>
      <c r="K214" s="105"/>
      <c r="L214" s="105"/>
      <c r="M214" s="105"/>
      <c r="N214" s="105"/>
      <c r="O214" s="106"/>
      <c r="P214" s="107"/>
    </row>
    <row r="215" spans="1:20" ht="79.5" customHeight="1">
      <c r="B215" s="82"/>
      <c r="C215" s="78"/>
      <c r="D215" s="486"/>
      <c r="E215" s="414"/>
      <c r="F215" s="130" t="s">
        <v>414</v>
      </c>
      <c r="G215" s="130"/>
      <c r="H215" s="130"/>
      <c r="I215" s="131" t="s">
        <v>2565</v>
      </c>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t="s">
        <v>2553</v>
      </c>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t="s">
        <v>2553</v>
      </c>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2562</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2563</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2570</v>
      </c>
      <c r="J234" s="105"/>
      <c r="K234" s="105"/>
      <c r="L234" s="105"/>
      <c r="M234" s="105"/>
      <c r="N234" s="105"/>
      <c r="O234" s="106"/>
      <c r="P234" s="107"/>
    </row>
    <row r="235" spans="1:20" ht="39.950000000000003" customHeight="1">
      <c r="B235" s="82"/>
      <c r="C235" s="78"/>
      <c r="D235" s="413"/>
      <c r="E235" s="414"/>
      <c r="F235" s="130" t="s">
        <v>103</v>
      </c>
      <c r="G235" s="130"/>
      <c r="H235" s="130"/>
      <c r="I235" s="131" t="s">
        <v>2571</v>
      </c>
      <c r="J235" s="105"/>
      <c r="K235" s="105"/>
      <c r="L235" s="105"/>
      <c r="M235" s="105"/>
      <c r="N235" s="105"/>
      <c r="O235" s="106"/>
      <c r="P235" s="107"/>
    </row>
    <row r="236" spans="1:20" ht="39.950000000000003" customHeight="1">
      <c r="B236" s="82"/>
      <c r="C236" s="78"/>
      <c r="D236" s="413"/>
      <c r="E236" s="414"/>
      <c r="F236" s="260" t="s">
        <v>105</v>
      </c>
      <c r="G236" s="260"/>
      <c r="H236" s="260"/>
      <c r="I236" s="131" t="s">
        <v>2572</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2553</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2553</v>
      </c>
      <c r="K262" s="108"/>
      <c r="L262" s="108"/>
      <c r="M262" s="108"/>
      <c r="N262" s="108"/>
      <c r="O262" s="109"/>
      <c r="P262" s="110"/>
      <c r="S262" s="15" t="str">
        <f>IF(J262="","未記入","")</f>
        <v/>
      </c>
    </row>
    <row r="263" spans="2:20" ht="120" customHeight="1">
      <c r="B263" s="186" t="s">
        <v>123</v>
      </c>
      <c r="C263" s="130"/>
      <c r="D263" s="130"/>
      <c r="E263" s="130"/>
      <c r="F263" s="121" t="s">
        <v>2573</v>
      </c>
      <c r="G263" s="268"/>
      <c r="H263" s="268"/>
      <c r="I263" s="268"/>
      <c r="J263" s="268"/>
      <c r="K263" s="268"/>
      <c r="L263" s="268"/>
      <c r="M263" s="268"/>
      <c r="N263" s="268"/>
      <c r="O263" s="268"/>
      <c r="P263" s="269"/>
    </row>
    <row r="264" spans="2:20" ht="60" customHeight="1">
      <c r="B264" s="186" t="s">
        <v>475</v>
      </c>
      <c r="C264" s="130"/>
      <c r="D264" s="130"/>
      <c r="E264" s="130"/>
      <c r="F264" s="121" t="s">
        <v>2574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14</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6</v>
      </c>
      <c r="F284" s="399"/>
      <c r="G284" s="399"/>
      <c r="H284" s="109">
        <v>6</v>
      </c>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v>3</v>
      </c>
      <c r="K302" s="108"/>
      <c r="L302" s="108"/>
      <c r="M302" s="108"/>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5</v>
      </c>
      <c r="H304" s="195"/>
      <c r="I304" s="196"/>
      <c r="J304" s="108">
        <v>5</v>
      </c>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30</v>
      </c>
      <c r="J320" s="47" t="s">
        <v>487</v>
      </c>
      <c r="K320" s="48" t="s">
        <v>435</v>
      </c>
      <c r="L320" s="29">
        <v>8</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2553</v>
      </c>
      <c r="M338" s="94"/>
      <c r="N338" s="94"/>
      <c r="O338" s="94"/>
      <c r="P338" s="95"/>
    </row>
    <row r="339" spans="2:20" ht="20.100000000000001" customHeight="1">
      <c r="B339" s="364"/>
      <c r="C339" s="365"/>
      <c r="D339" s="365"/>
      <c r="E339" s="365"/>
      <c r="F339" s="366"/>
      <c r="G339" s="134" t="s">
        <v>441</v>
      </c>
      <c r="H339" s="113"/>
      <c r="I339" s="109" t="s">
        <v>2553</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2575</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2</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2</v>
      </c>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3</v>
      </c>
      <c r="J353" s="28"/>
      <c r="K353" s="28"/>
      <c r="L353" s="28"/>
      <c r="M353" s="28"/>
      <c r="N353" s="28"/>
      <c r="O353" s="28"/>
      <c r="P353" s="28"/>
      <c r="Q353" s="12"/>
    </row>
    <row r="354" spans="1:20" ht="20.100000000000001" customHeight="1" thickBot="1">
      <c r="B354" s="256" t="s">
        <v>188</v>
      </c>
      <c r="C354" s="257"/>
      <c r="D354" s="257"/>
      <c r="E354" s="257"/>
      <c r="F354" s="257"/>
      <c r="G354" s="257"/>
      <c r="H354" s="128" t="s">
        <v>2553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2576</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2561</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2579</v>
      </c>
      <c r="J375" s="108"/>
      <c r="K375" s="108"/>
      <c r="L375" s="108"/>
      <c r="M375" s="109" t="s">
        <v>2580</v>
      </c>
      <c r="N375" s="117"/>
      <c r="O375" s="117"/>
      <c r="P375" s="118"/>
    </row>
    <row r="376" spans="2:20" ht="20.100000000000001" customHeight="1">
      <c r="B376" s="186"/>
      <c r="C376" s="130"/>
      <c r="D376" s="130"/>
      <c r="E376" s="101" t="s">
        <v>210</v>
      </c>
      <c r="F376" s="102"/>
      <c r="G376" s="102"/>
      <c r="H376" s="103"/>
      <c r="I376" s="109">
        <v>92</v>
      </c>
      <c r="J376" s="117"/>
      <c r="K376" s="117"/>
      <c r="L376" s="55" t="s">
        <v>480</v>
      </c>
      <c r="M376" s="109">
        <v>92</v>
      </c>
      <c r="N376" s="117"/>
      <c r="O376" s="117"/>
      <c r="P376" s="40" t="s">
        <v>480</v>
      </c>
    </row>
    <row r="377" spans="2:20" ht="20.100000000000001" customHeight="1">
      <c r="B377" s="186" t="s">
        <v>45</v>
      </c>
      <c r="C377" s="130"/>
      <c r="D377" s="130"/>
      <c r="E377" s="101" t="s">
        <v>211</v>
      </c>
      <c r="F377" s="102"/>
      <c r="G377" s="102"/>
      <c r="H377" s="103"/>
      <c r="I377" s="109">
        <v>9.93</v>
      </c>
      <c r="J377" s="117"/>
      <c r="K377" s="117"/>
      <c r="L377" s="55" t="s">
        <v>472</v>
      </c>
      <c r="M377" s="109">
        <v>9.93</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v>94500</v>
      </c>
      <c r="J383" s="117"/>
      <c r="K383" s="117"/>
      <c r="L383" s="50" t="s">
        <v>481</v>
      </c>
      <c r="M383" s="109">
        <v>102500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40500</v>
      </c>
      <c r="J386" s="117"/>
      <c r="K386" s="117"/>
      <c r="L386" s="50" t="s">
        <v>481</v>
      </c>
      <c r="M386" s="109">
        <v>40500</v>
      </c>
      <c r="N386" s="117"/>
      <c r="O386" s="117"/>
      <c r="P386" s="37" t="s">
        <v>481</v>
      </c>
    </row>
    <row r="387" spans="2:20" ht="20.100000000000001" customHeight="1">
      <c r="B387" s="186"/>
      <c r="C387" s="338"/>
      <c r="D387" s="338"/>
      <c r="E387" s="101" t="s">
        <v>217</v>
      </c>
      <c r="F387" s="102"/>
      <c r="G387" s="102"/>
      <c r="H387" s="103"/>
      <c r="I387" s="109">
        <v>26000</v>
      </c>
      <c r="J387" s="117"/>
      <c r="K387" s="117"/>
      <c r="L387" s="50" t="s">
        <v>481</v>
      </c>
      <c r="M387" s="109">
        <v>26000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v>8000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2582</v>
      </c>
      <c r="H399" s="268"/>
      <c r="I399" s="268"/>
      <c r="J399" s="268"/>
      <c r="K399" s="268"/>
      <c r="L399" s="268"/>
      <c r="M399" s="268"/>
      <c r="N399" s="268"/>
      <c r="O399" s="268"/>
      <c r="P399" s="269"/>
    </row>
    <row r="400" spans="2:20" ht="120" customHeight="1">
      <c r="B400" s="303" t="s">
        <v>217</v>
      </c>
      <c r="C400" s="102"/>
      <c r="D400" s="102"/>
      <c r="E400" s="102"/>
      <c r="F400" s="103"/>
      <c r="G400" s="121" t="s">
        <v>2583</v>
      </c>
      <c r="H400" s="268"/>
      <c r="I400" s="268"/>
      <c r="J400" s="268"/>
      <c r="K400" s="268"/>
      <c r="L400" s="268"/>
      <c r="M400" s="268"/>
      <c r="N400" s="268"/>
      <c r="O400" s="268"/>
      <c r="P400" s="269"/>
    </row>
    <row r="401" spans="2:20" ht="120" customHeight="1">
      <c r="B401" s="303" t="s">
        <v>216</v>
      </c>
      <c r="C401" s="102"/>
      <c r="D401" s="102"/>
      <c r="E401" s="102"/>
      <c r="F401" s="103"/>
      <c r="G401" s="121" t="s">
        <v>2584</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87.6</v>
      </c>
      <c r="I452" s="94"/>
      <c r="J452" s="94"/>
      <c r="K452" s="94"/>
      <c r="L452" s="94"/>
      <c r="M452" s="94"/>
      <c r="N452" s="94"/>
      <c r="O452" s="94"/>
      <c r="P452" s="49" t="s">
        <v>485</v>
      </c>
    </row>
    <row r="453" spans="2:20" ht="20.100000000000001" customHeight="1">
      <c r="B453" s="186" t="s">
        <v>266</v>
      </c>
      <c r="C453" s="130"/>
      <c r="D453" s="130"/>
      <c r="E453" s="130"/>
      <c r="F453" s="130"/>
      <c r="G453" s="130"/>
      <c r="H453" s="109">
        <v>14</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2541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2535</v>
      </c>
      <c r="L475" s="132"/>
      <c r="M475" s="35" t="s">
        <v>469</v>
      </c>
      <c r="N475" s="132" t="s">
        <v>2547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2587</v>
      </c>
      <c r="M512" s="105"/>
      <c r="N512" s="105"/>
      <c r="O512" s="106"/>
      <c r="P512" s="107"/>
    </row>
    <row r="513" spans="2:20" ht="20.100000000000001" customHeight="1">
      <c r="B513" s="111" t="s">
        <v>287</v>
      </c>
      <c r="C513" s="112"/>
      <c r="D513" s="112"/>
      <c r="E513" s="112"/>
      <c r="F513" s="112"/>
      <c r="G513" s="113"/>
      <c r="H513" s="109" t="s">
        <v>2553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2588</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2553</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2552</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2552</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明朝,標準"&amp;P</oddFooter>
  </headerFooter>
  <rowBreaks count="24" manualBreakCount="24">
    <brk id="28" max="16" man="1"/>
    <brk id="59" max="16" man="1"/>
    <brk id="104" max="16" man="1"/>
    <brk id="129" max="16" man="1"/>
    <brk id="155" max="16" man="1"/>
    <brk id="190" max="16" man="1"/>
    <brk id="214" max="16" man="1"/>
    <brk id="233" max="16" man="1"/>
    <brk id="239" max="16" man="1"/>
    <brk id="258" max="16" man="1"/>
    <brk id="273" max="16" man="1"/>
    <brk id="324" max="16" man="1"/>
    <brk id="355" max="16" man="1"/>
    <brk id="372" max="16" man="1"/>
    <brk id="401" max="16" man="1"/>
    <brk id="418" max="16" man="1"/>
    <brk id="426" max="16" man="1"/>
    <brk id="450" max="16" man="1"/>
    <brk id="486" max="16" man="1"/>
    <brk id="517" max="16" man="1"/>
    <brk id="535" max="16" man="1"/>
    <brk id="560"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2" sqref="M22:Q2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2591</v>
      </c>
      <c r="K4" s="497"/>
      <c r="L4" s="497"/>
      <c r="M4" s="496" t="s">
        <v>2592</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t="s">
        <v>2593</v>
      </c>
      <c r="K6" s="497"/>
      <c r="L6" s="497"/>
      <c r="M6" s="496" t="s">
        <v>2592</v>
      </c>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t="s">
        <v>2359</v>
      </c>
      <c r="I19" s="495"/>
      <c r="J19" s="496" t="s">
        <v>2594</v>
      </c>
      <c r="K19" s="497"/>
      <c r="L19" s="497"/>
      <c r="M19" s="496" t="s">
        <v>2595</v>
      </c>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t="s">
        <v>2596</v>
      </c>
      <c r="K22" s="497"/>
      <c r="L22" s="497"/>
      <c r="M22" s="496" t="s">
        <v>2597</v>
      </c>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晴美 中島</cp:lastModifiedBy>
  <cp:lastPrinted>2025-09-19T06:45:39Z</cp:lastPrinted>
  <dcterms:created xsi:type="dcterms:W3CDTF">2020-12-23T05:28:24Z</dcterms:created>
  <dcterms:modified xsi:type="dcterms:W3CDTF">2025-10-24T00:14:51Z</dcterms:modified>
</cp:coreProperties>
</file>