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E:\ゆ　有料老人ホームの現況報告書\令和５年度　現況報告\"/>
    </mc:Choice>
  </mc:AlternateContent>
  <xr:revisionPtr revIDLastSave="0" documentId="13_ncr:1_{532B2861-5C3B-4C5B-9ECC-2B11D97BA462}"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310" tabRatio="908" activeTab="2"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<sst xmlns="http://schemas.openxmlformats.org/spreadsheetml/2006/main" count="3016" uniqueCount="2574">
  <si>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</si>
  <si>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</si>
  <si>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</si>
  <si>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</si>
  <si>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</si>
  <si>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</si>
  <si>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</si>
  <si>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</si>
  <si>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</si>
  <si>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</si>
  <si>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</si>
  <si>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</si>
  <si>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</si>
  <si>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</si>
  <si>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</si>
  <si>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</si>
  <si>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</si>
  <si>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</si>
  <si>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</si>
  <si>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</si>
  <si>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</si>
  <si>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</si>
  <si>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</si>
  <si>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</si>
  <si>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</si>
  <si>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</si>
  <si>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</si>
  <si>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</si>
  <si>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</si>
  <si>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</si>
  <si>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</si>
  <si>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</si>
  <si>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</si>
  <si>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</si>
  <si>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</si>
  <si>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</si>
  <si>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</si>
  <si>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</si>
  <si>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</si>
  <si>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</si>
  <si>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</si>
  <si>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</si>
  <si>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</si>
  <si>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</si>
  <si>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</si>
  <si>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</si>
  <si>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</si>
  <si>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</si>
  <si>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</si>
  <si>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</si>
  <si>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</si>
  <si>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</si>
  <si>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</si>
  <si>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</si>
  <si>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</si>
  <si>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</si>
  <si>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</si>
  <si>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</si>
  <si>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</si>
  <si>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</si>
  <si>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</si>
  <si>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</si>
  <si>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</si>
  <si>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</si>
  <si>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</si>
  <si>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</si>
  <si>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</si>
  <si>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</si>
  <si>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</si>
  <si>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</si>
  <si>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</si>
  <si>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</si>
  <si>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</si>
  <si>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</si>
  <si>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</si>
  <si>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</si>
  <si>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</si>
  <si>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</si>
  <si>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</si>
  <si>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</si>
  <si>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</si>
  <si>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</si>
  <si>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</si>
  <si>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</si>
  <si>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</si>
  <si>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</si>
  <si>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</si>
  <si>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</si>
  <si>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</si>
  <si>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</si>
  <si>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</si>
  <si>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</si>
  <si>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</si>
  <si>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</si>
  <si>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</si>
  <si>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</si>
  <si>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</si>
  <si>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</si>
  <si>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</si>
  <si>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</si>
  <si>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</si>
  <si>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</si>
  <si>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</si>
  <si>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</si>
  <si>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</si>
  <si>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</si>
  <si>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</si>
  <si>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</si>
  <si>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</si>
  <si>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</si>
  <si>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</si>
  <si>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</si>
  <si>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</si>
  <si>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</si>
  <si>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</si>
  <si>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</si>
  <si>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</si>
  <si>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</si>
  <si>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</si>
  <si>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</si>
  <si>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</si>
  <si>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</si>
  <si>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</si>
  <si>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</si>
  <si>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</si>
  <si>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</si>
  <si>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</si>
  <si>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</si>
  <si>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</si>
  <si>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</si>
  <si>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</si>
  <si>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</si>
  <si>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</si>
  <si>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</si>
  <si>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</si>
  <si>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</si>
  <si>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</si>
  <si>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</si>
  <si>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</si>
  <si>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</si>
  <si>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</si>
  <si>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</si>
  <si>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</si>
  <si>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</si>
  <si>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</si>
  <si>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</si>
  <si>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</si>
  <si>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</si>
  <si>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</si>
  <si>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</si>
  <si>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</si>
  <si>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</si>
  <si>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</si>
  <si>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</si>
  <si>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</si>
  <si>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</si>
  <si>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</si>
  <si>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</si>
  <si>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</si>
  <si>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</si>
  <si>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</si>
  <si>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</si>
  <si>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</si>
  <si>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</si>
  <si>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</si>
  <si>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</si>
  <si>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</si>
  <si>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</si>
  <si>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</si>
  <si>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</si>
  <si>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</si>
  <si>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</si>
  <si>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</si>
  <si>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</si>
  <si>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</si>
  <si>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</si>
  <si>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</si>
  <si>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</si>
  <si>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</si>
  <si>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</si>
  <si>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</si>
  <si>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</si>
  <si>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</si>
  <si>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</si>
  <si>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</si>
  <si>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</si>
  <si>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</si>
  <si>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</si>
  <si>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</si>
  <si>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</si>
  <si>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</si>
  <si>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</si>
  <si>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</si>
  <si>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</si>
  <si>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</si>
  <si>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</si>
  <si>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</si>
  <si>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</si>
  <si>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</si>
  <si>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</si>
  <si>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</si>
  <si>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</si>
  <si>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</si>
  <si>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</si>
  <si>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</si>
  <si>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</si>
  <si>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</si>
  <si>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</si>
  <si>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</si>
  <si>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</si>
  <si>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</si>
  <si>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</si>
  <si>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</si>
  <si>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</si>
  <si>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</si>
  <si>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</si>
  <si>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</si>
  <si>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</si>
  <si>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</si>
  <si>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</si>
  <si>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</si>
  <si>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</si>
  <si>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</si>
  <si>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</si>
  <si>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</si>
  <si>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</si>
  <si>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</si>
  <si>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</si>
  <si>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</si>
  <si>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</si>
  <si>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</si>
  <si>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</si>
  <si>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</si>
  <si>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</si>
  <si>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</si>
  <si>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</si>
  <si>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</si>
  <si>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</si>
  <si>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</si>
  <si>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</si>
  <si>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</si>
  <si>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</si>
  <si>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</si>
  <si>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</si>
  <si>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</si>
  <si>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</si>
  <si>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</si>
  <si>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</si>
  <si>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</si>
  <si>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</si>
  <si>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</si>
  <si>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</si>
  <si>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</si>
  <si>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</si>
  <si>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</si>
  <si>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</si>
  <si>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</si>
  <si>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</si>
  <si>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</si>
  <si>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</si>
  <si>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</si>
  <si>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</si>
  <si>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</si>
  <si>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</si>
  <si>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</si>
  <si>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</si>
  <si>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</si>
  <si>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</si>
  <si>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</si>
  <si>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</si>
  <si>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</si>
  <si>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</si>
  <si>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</si>
  <si>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</si>
  <si>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</si>
  <si>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</si>
  <si>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</si>
  <si>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</si>
  <si>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</si>
  <si>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</si>
  <si>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</si>
  <si>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</si>
  <si>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</si>
  <si>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</si>
  <si>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</si>
  <si>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</si>
  <si>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</si>
  <si>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</si>
  <si>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</si>
  <si>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</si>
  <si>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</si>
  <si>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</si>
  <si>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</si>
  <si>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</si>
  <si>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</si>
  <si>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</si>
  <si>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</si>
  <si>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</si>
  <si>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</si>
  <si>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</si>
  <si>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</si>
  <si>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</si>
  <si>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</si>
  <si>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</si>
  <si>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</si>
  <si>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</si>
  <si>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</si>
  <si>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</si>
  <si>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</si>
  <si>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</si>
  <si>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</si>
  <si>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</si>
  <si>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</si>
  <si>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</si>
  <si>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</si>
  <si>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</si>
  <si>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</si>
  <si>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</si>
  <si>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</si>
  <si>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</si>
  <si>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</si>
  <si>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</si>
  <si>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</si>
  <si>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</si>
  <si>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</si>
  <si>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</si>
  <si>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</si>
  <si>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</si>
  <si>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</si>
  <si>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</si>
  <si>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</si>
  <si>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</si>
  <si>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</si>
  <si>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</si>
  <si>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</si>
  <si>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</si>
  <si>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</si>
  <si>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</si>
  <si>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</si>
  <si>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</si>
  <si>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</si>
  <si>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</si>
  <si>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</si>
  <si>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</si>
  <si>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</si>
  <si>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</si>
  <si>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</si>
  <si>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</si>
  <si>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</si>
  <si>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</si>
  <si>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</si>
  <si>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</si>
  <si>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</si>
  <si>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</si>
  <si>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</si>
  <si>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</si>
  <si>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</si>
  <si>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</si>
  <si>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</si>
  <si>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</si>
  <si>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</si>
  <si>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</si>
  <si>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</si>
  <si>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</si>
  <si>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</si>
  <si>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</si>
  <si>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</si>
  <si>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</si>
  <si>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</si>
  <si>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</si>
  <si>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</si>
  <si>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</si>
  <si>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</si>
  <si>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</si>
  <si>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</si>
  <si>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</si>
  <si>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</si>
  <si>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</si>
  <si>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</si>
  <si>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</si>
  <si>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</si>
  <si>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</si>
  <si>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</si>
  <si>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</si>
  <si>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</si>
  <si>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</si>
  <si>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</si>
  <si>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</si>
  <si>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</si>
  <si>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</si>
  <si>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</si>
  <si>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</si>
  <si>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</si>
  <si>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</si>
  <si>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</si>
  <si>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</si>
  <si>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</si>
  <si>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</si>
  <si>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</si>
  <si>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</si>
  <si>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</si>
  <si>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</si>
  <si>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</si>
  <si>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</si>
  <si>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</si>
  <si>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</si>
  <si>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</si>
  <si>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</si>
  <si>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</si>
  <si>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</si>
  <si>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</si>
  <si>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</si>
  <si>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</si>
  <si>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</si>
  <si>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</si>
  <si>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</si>
  <si>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</si>
  <si>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</si>
  <si>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</si>
  <si>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</si>
  <si>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</si>
  <si>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</si>
  <si>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</si>
  <si>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</si>
  <si>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</si>
  <si>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</si>
  <si>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</si>
  <si>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</si>
  <si>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</si>
  <si>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</si>
  <si>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</si>
  <si>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</si>
  <si>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</si>
  <si>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</si>
  <si>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</si>
  <si>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</si>
  <si>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</si>
  <si>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</si>
  <si>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</si>
  <si>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</si>
  <si>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</si>
  <si>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</si>
  <si>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</si>
  <si>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</si>
  <si>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</si>
  <si>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</si>
  <si>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</si>
  <si>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</si>
  <si>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</si>
  <si>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</si>
  <si>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</si>
  <si>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</si>
  <si>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</si>
  <si>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</si>
  <si>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</si>
  <si>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</si>
  <si>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</si>
  <si>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</si>
  <si>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</si>
  <si>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</si>
  <si>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</si>
  <si>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</si>
  <si>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</si>
  <si>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</si>
  <si>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</si>
  <si>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</si>
  <si>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</si>
  <si>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</si>
  <si>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</si>
  <si>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</si>
  <si>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</si>
  <si>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</si>
  <si>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</si>
  <si>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</si>
  <si>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</si>
  <si>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</si>
  <si>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</si>
  <si>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</si>
  <si>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</si>
  <si>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</si>
  <si>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</si>
  <si>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</si>
  <si>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</si>
  <si>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</si>
  <si>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</si>
  <si>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</si>
  <si>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</si>
  <si>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</si>
  <si>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</si>
  <si>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</si>
  <si>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</si>
  <si>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</si>
  <si>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</si>
  <si>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</si>
  <si>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</si>
  <si>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</si>
  <si>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</si>
  <si>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</si>
  <si>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</si>
  <si>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</si>
  <si>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</si>
  <si>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</si>
  <si>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</si>
  <si>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</si>
  <si>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</si>
  <si>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</si>
  <si>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</si>
  <si>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</si>
  <si>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</si>
  <si>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</si>
  <si>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</si>
  <si>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</si>
  <si>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</si>
  <si>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</si>
  <si>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</si>
  <si>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</si>
  <si>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</si>
  <si>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</si>
  <si>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</si>
  <si>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</si>
  <si>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</si>
  <si>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</si>
  <si>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</si>
  <si>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</si>
  <si>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</si>
  <si>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</si>
  <si>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</si>
  <si>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</si>
  <si>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</si>
  <si>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</si>
  <si>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</si>
  <si>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</si>
  <si>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</si>
  <si>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</si>
  <si>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</si>
  <si>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</si>
  <si>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</si>
  <si>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</si>
  <si>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</si>
  <si>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</si>
  <si>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</si>
  <si>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</si>
  <si>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</si>
  <si>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</si>
  <si>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</si>
  <si>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</si>
  <si>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</si>
  <si>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</si>
  <si>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</si>
  <si>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</si>
  <si>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</si>
  <si>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</si>
  <si>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</si>
  <si>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</si>
  <si>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</si>
  <si>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</si>
  <si>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</si>
  <si>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</si>
  <si>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</si>
  <si>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</si>
  <si>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</si>
  <si>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</si>
  <si>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</si>
  <si>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</si>
  <si>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</si>
  <si>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</si>
  <si>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</si>
  <si>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</si>
  <si>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</si>
  <si>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</si>
  <si>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</si>
  <si>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</si>
  <si>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</si>
  <si>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</si>
  <si>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</si>
  <si>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</si>
  <si>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</si>
  <si>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</si>
  <si>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</si>
  <si>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</si>
  <si>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</si>
  <si>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</si>
  <si>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</si>
  <si>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</si>
  <si>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</si>
  <si>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</si>
  <si>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</si>
  <si>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</si>
  <si>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</si>
  <si>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</si>
  <si>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</si>
  <si>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</si>
  <si>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</si>
  <si>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</si>
  <si>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</si>
  <si>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</si>
  <si>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</si>
  <si>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</si>
  <si>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</si>
  <si>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</si>
  <si>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</si>
  <si>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</si>
  <si>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</si>
  <si>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</si>
  <si>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</si>
  <si>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</si>
  <si>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</si>
  <si>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</si>
  <si>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</si>
  <si>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</si>
  <si>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</si>
  <si>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</si>
  <si>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</si>
  <si>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</si>
  <si>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</si>
  <si>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</si>
  <si>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</si>
  <si>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</si>
  <si>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</si>
  <si>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</si>
  <si>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</si>
  <si>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</si>
  <si>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</si>
  <si>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</si>
  <si>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</si>
  <si>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</si>
  <si>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</si>
  <si>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</si>
  <si>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</si>
  <si>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</si>
  <si>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</si>
  <si>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</si>
  <si>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</si>
  <si>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</si>
  <si>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</si>
  <si>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</si>
  <si>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</si>
  <si>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</si>
  <si>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</si>
  <si>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</si>
  <si>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</si>
  <si>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</si>
  <si>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</si>
  <si>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</si>
  <si>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</si>
  <si>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</si>
  <si>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</si>
  <si>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</si>
  <si>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</si>
  <si>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</si>
  <si>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</si>
  <si>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</si>
  <si>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</si>
  <si>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</si>
  <si>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</si>
  <si>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</si>
  <si>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</si>
  <si>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</si>
  <si>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</si>
  <si>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</si>
  <si>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</si>
  <si>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</si>
  <si>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</si>
  <si>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</si>
  <si>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</si>
  <si>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</si>
  <si>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</si>
  <si>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</si>
  <si>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</si>
  <si>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</si>
  <si>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</si>
  <si>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</si>
  <si>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</si>
  <si>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</si>
  <si>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</si>
  <si>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</si>
  <si>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</si>
  <si>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</si>
  <si>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</si>
  <si>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</si>
  <si>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</si>
  <si>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</si>
  <si>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</si>
  <si>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</si>
  <si>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</si>
  <si>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</si>
  <si>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</si>
  <si>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</si>
  <si>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</si>
  <si>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</si>
  <si>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</si>
  <si>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</si>
  <si>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</si>
  <si>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</si>
  <si>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</si>
  <si>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</si>
  <si>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</si>
  <si>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</si>
  <si>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</si>
  <si>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</si>
  <si>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</si>
  <si>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</si>
  <si>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</si>
  <si>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</si>
  <si>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</si>
  <si>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</si>
  <si>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</si>
  <si>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</si>
  <si>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</si>
  <si>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</si>
  <si>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</si>
  <si>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</si>
  <si>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</si>
  <si>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</si>
  <si>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</si>
  <si>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</si>
  <si>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</si>
  <si>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</si>
  <si>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</si>
  <si>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</si>
  <si>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</si>
  <si>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</si>
  <si>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</si>
  <si>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</si>
  <si>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</si>
  <si>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</si>
  <si>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</si>
  <si>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</si>
  <si>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</si>
  <si>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</si>
  <si>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</si>
  <si>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</si>
  <si>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</si>
  <si>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</si>
  <si>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</si>
  <si>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</si>
  <si>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</si>
  <si>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</si>
  <si>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</si>
  <si>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</si>
  <si>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</si>
  <si>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</si>
  <si>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</si>
  <si>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</si>
  <si>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</si>
  <si>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</si>
  <si>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</si>
  <si>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</si>
  <si>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</si>
  <si>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</si>
  <si>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</si>
  <si>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</si>
  <si>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</si>
  <si>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</si>
  <si>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</si>
  <si>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</si>
  <si>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</si>
  <si>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</si>
  <si>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</si>
  <si>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</si>
  <si>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</si>
  <si>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</si>
  <si>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</si>
  <si>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</si>
  <si>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</si>
  <si>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</si>
  <si>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</si>
  <si>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</si>
  <si>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</si>
  <si>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</si>
  <si>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</si>
  <si>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</si>
  <si>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</si>
  <si>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</si>
  <si>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</si>
  <si>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</si>
  <si>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</si>
  <si>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</si>
  <si>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</si>
  <si>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</si>
  <si>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</si>
  <si>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</si>
  <si>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</si>
  <si>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</si>
  <si>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</si>
  <si>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</si>
  <si>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</si>
  <si>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</si>
  <si>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</si>
  <si>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</si>
  <si>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</si>
  <si>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</si>
  <si>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</si>
  <si>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</si>
  <si>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</si>
  <si>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</si>
  <si>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</si>
  <si>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</si>
  <si>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</si>
  <si>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</si>
  <si>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</si>
  <si>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</si>
  <si>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</si>
  <si>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</si>
  <si>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</si>
  <si>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</si>
  <si>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</si>
  <si>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</si>
  <si>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</si>
  <si>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</si>
  <si>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</si>
  <si>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</si>
  <si>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</si>
  <si>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</si>
  <si>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</si>
  <si>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</si>
  <si>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</si>
  <si>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</si>
  <si>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</si>
  <si>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</si>
  <si>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</si>
  <si>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</si>
  <si>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</si>
  <si>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</si>
  <si>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</si>
  <si>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</si>
  <si>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</si>
  <si>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</si>
  <si>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</si>
  <si>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</si>
  <si>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</si>
  <si>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</si>
  <si>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</si>
  <si>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</si>
  <si>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</si>
  <si>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</si>
  <si>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</si>
  <si>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</si>
  <si>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</si>
  <si>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</si>
  <si>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</si>
  <si>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</si>
  <si>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</si>
  <si>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</si>
  <si>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</si>
  <si>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</si>
  <si>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</si>
  <si>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</si>
  <si>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</si>
  <si>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</si>
  <si>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</si>
  <si>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</si>
  <si>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</si>
  <si>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</si>
  <si>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</si>
  <si>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</si>
  <si>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</si>
  <si>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</si>
  <si>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</si>
  <si>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</si>
  <si>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</si>
  <si>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</si>
  <si>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</si>
  <si>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</si>
  <si>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</si>
  <si>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</si>
  <si>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</si>
  <si>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</si>
  <si>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</si>
  <si>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</si>
  <si>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</si>
  <si>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</si>
  <si>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</si>
  <si>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</si>
  <si>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</si>
  <si>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</si>
  <si>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</si>
  <si>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</si>
  <si>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</si>
  <si>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</si>
  <si>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</si>
  <si>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</si>
  <si>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</si>
  <si>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</si>
  <si>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</si>
  <si>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</si>
  <si>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</si>
  <si>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</si>
  <si>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</si>
  <si>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</si>
  <si>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</si>
  <si>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</si>
  <si>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</si>
  <si>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</si>
  <si>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</si>
  <si>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</si>
  <si>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</si>
  <si>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</si>
  <si>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</si>
  <si>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</si>
  <si>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</si>
  <si>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</si>
  <si>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</si>
  <si>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</si>
  <si>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</si>
  <si>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</si>
  <si>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</si>
  <si>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</si>
  <si>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</si>
  <si>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</si>
  <si>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</si>
  <si>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</si>
  <si>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</si>
  <si>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</si>
  <si>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</si>
  <si>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</si>
  <si>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</si>
  <si>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</si>
  <si>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</si>
  <si>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</si>
  <si>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</si>
  <si>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</si>
  <si>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</si>
  <si>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</si>
  <si>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</si>
  <si>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</si>
  <si>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</si>
  <si>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</si>
  <si>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</si>
  <si>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</si>
  <si>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</si>
  <si>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</si>
  <si>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</si>
  <si>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</si>
  <si>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</si>
  <si>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</si>
  <si>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</si>
  <si>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</si>
  <si>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</si>
  <si>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</si>
  <si>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</si>
  <si>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</si>
  <si>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</si>
  <si>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</si>
  <si>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</si>
  <si>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</si>
  <si>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</si>
  <si>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</si>
  <si>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</si>
  <si>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</si>
  <si>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</si>
  <si>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</si>
  <si>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</si>
  <si>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</si>
  <si>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</si>
  <si>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</si>
  <si>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</si>
  <si>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</si>
  <si>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</si>
  <si>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</si>
  <si>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</si>
  <si>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</si>
  <si>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</si>
  <si>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</si>
  <si>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</si>
  <si>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</si>
  <si>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</si>
  <si>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</si>
  <si>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</si>
  <si>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</si>
  <si>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</si>
  <si>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</si>
  <si>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</si>
  <si>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</si>
  <si>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</si>
  <si>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</si>
  <si>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</si>
  <si>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</si>
  <si>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</si>
  <si>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</si>
  <si>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</si>
  <si>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</si>
  <si>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</si>
  <si>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</si>
  <si>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</si>
  <si>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</si>
  <si>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</si>
  <si>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</si>
  <si>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</si>
  <si>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</si>
  <si>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</si>
  <si>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</si>
  <si>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</si>
  <si>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</si>
  <si>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</si>
  <si>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</si>
  <si>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</si>
  <si>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</si>
  <si>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</si>
  <si>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</si>
  <si>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</si>
  <si>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</si>
  <si>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</si>
  <si>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</si>
  <si>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</si>
  <si>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</si>
  <si>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</si>
  <si>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</si>
  <si>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</si>
  <si>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</si>
  <si>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</si>
  <si>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</si>
  <si>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</si>
  <si>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</si>
  <si>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</si>
  <si>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</si>
  <si>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</si>
  <si>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</si>
  <si>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</si>
  <si>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</si>
  <si>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</si>
  <si>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</si>
  <si>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</si>
  <si>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</si>
  <si>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</si>
  <si>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</si>
  <si>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</si>
  <si>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</si>
  <si>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</si>
  <si>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</si>
  <si>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</si>
  <si>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</si>
  <si>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</si>
  <si>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</si>
  <si>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</si>
  <si>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</si>
  <si>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</si>
  <si>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</si>
  <si>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</si>
  <si>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</si>
  <si>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</si>
  <si>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</si>
  <si>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</si>
  <si>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</si>
  <si>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</si>
  <si>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</si>
  <si>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</si>
  <si>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</si>
  <si>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</si>
  <si>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</si>
  <si>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</si>
  <si>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</si>
  <si>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</si>
  <si>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</si>
  <si>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</si>
  <si>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</si>
  <si>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</si>
  <si>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</si>
  <si>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</si>
  <si>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</si>
  <si>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</si>
  <si>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</si>
  <si>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</si>
  <si>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</si>
  <si>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</si>
  <si>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</si>
  <si>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</si>
  <si>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</si>
  <si>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</si>
  <si>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</si>
  <si>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</si>
  <si>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</si>
  <si>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</si>
  <si>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</si>
  <si>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</si>
  <si>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</si>
  <si>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</si>
  <si>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</si>
  <si>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</si>
  <si>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</si>
  <si>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</si>
  <si>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</si>
  <si>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</si>
  <si>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</si>
  <si>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</si>
  <si>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</si>
  <si>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</si>
  <si>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</si>
  <si>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</si>
  <si>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</si>
  <si>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</si>
  <si>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</si>
  <si>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</si>
  <si>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</si>
  <si>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</si>
  <si>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</si>
  <si>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</si>
  <si>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</si>
  <si>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</si>
  <si>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</si>
  <si>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</si>
  <si>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</si>
  <si>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</si>
  <si>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</si>
  <si>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</si>
  <si>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</si>
  <si>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</si>
  <si>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</si>
  <si>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</si>
  <si>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</si>
  <si>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</si>
  <si>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</si>
  <si>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</si>
  <si>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</si>
  <si>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</si>
  <si>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</si>
  <si>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</si>
  <si>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</si>
  <si>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</si>
  <si>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</si>
  <si>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</si>
  <si>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</si>
  <si>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</si>
  <si>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</si>
  <si>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</si>
  <si>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</si>
  <si>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</si>
  <si>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</si>
  <si>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</si>
  <si>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</si>
  <si>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</si>
  <si>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</si>
  <si>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</si>
  <si>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</si>
  <si>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</si>
  <si>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</si>
  <si>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</si>
  <si>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</si>
  <si>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</si>
  <si>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</si>
  <si>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</si>
  <si>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</si>
  <si>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</si>
  <si>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</si>
  <si>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</si>
  <si>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</si>
  <si>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</si>
  <si>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</si>
  <si>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</si>
  <si>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</si>
  <si>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</si>
  <si>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</si>
  <si>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</si>
  <si>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</si>
  <si>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</si>
  <si>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</si>
  <si>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</si>
  <si>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</si>
  <si>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</si>
  <si>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</si>
  <si>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</si>
  <si>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</si>
  <si>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</si>
  <si>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</si>
  <si>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</si>
  <si>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</si>
  <si>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</si>
  <si>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</si>
  <si>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</si>
  <si>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</si>
  <si>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</si>
  <si>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</si>
  <si>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</si>
  <si>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</si>
  <si>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</si>
  <si>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</si>
  <si>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</si>
  <si>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</si>
  <si>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</si>
  <si>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</si>
  <si>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</si>
  <si>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</si>
  <si>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</si>
  <si>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</si>
  <si>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</si>
  <si>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</si>
  <si>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</si>
  <si>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</si>
  <si>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</si>
  <si>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</si>
  <si>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</si>
  <si>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</si>
  <si>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</si>
  <si>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</si>
  <si>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</si>
  <si>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</si>
  <si>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</si>
  <si>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</si>
  <si>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</si>
  <si>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</si>
  <si>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</si>
  <si>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</si>
  <si>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</si>
  <si>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</si>
  <si>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</si>
  <si>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</si>
  <si>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</si>
  <si>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</si>
  <si>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</si>
  <si>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</si>
  <si>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</si>
  <si>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</si>
  <si>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</si>
  <si>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</si>
  <si>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</si>
  <si>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</si>
  <si>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</si>
  <si>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</si>
  <si>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</si>
  <si>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</si>
  <si>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</si>
  <si>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</si>
  <si>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</si>
  <si>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</si>
  <si>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</si>
  <si>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</si>
  <si>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</si>
  <si>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</si>
  <si>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</si>
  <si>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</si>
  <si>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</si>
  <si>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</si>
  <si>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</si>
  <si>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</si>
  <si>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</si>
  <si>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</si>
  <si>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</si>
  <si>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</si>
  <si>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</si>
  <si>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</si>
  <si>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</si>
  <si>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</si>
  <si>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</si>
  <si>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</si>
  <si>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</si>
  <si>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</si>
  <si>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</si>
  <si>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</si>
  <si>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</si>
  <si>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</si>
  <si>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</si>
  <si>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</si>
  <si>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</si>
  <si>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</si>
  <si>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</si>
  <si>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</si>
  <si>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</si>
  <si>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</si>
  <si>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</si>
  <si>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</si>
  <si>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</si>
  <si>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</si>
  <si>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</si>
  <si>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</si>
  <si>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</si>
  <si>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</si>
  <si>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</si>
  <si>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</si>
  <si>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</si>
  <si>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</si>
  <si>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</si>
  <si>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</si>
  <si>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</si>
  <si>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</si>
  <si>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</si>
  <si>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</si>
  <si>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</si>
  <si>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</si>
  <si>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</si>
  <si>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</si>
  <si>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</si>
  <si>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</si>
  <si>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</si>
  <si>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</si>
  <si>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</si>
  <si>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</si>
  <si>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</si>
  <si>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</si>
  <si>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</si>
  <si>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</si>
  <si>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</si>
  <si>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</si>
  <si>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</si>
  <si>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</si>
  <si>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</si>
  <si>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</si>
  <si>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</si>
  <si>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</si>
  <si>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</si>
  <si>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</si>
  <si>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</si>
  <si>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</si>
  <si>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</si>
  <si>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</si>
  <si>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</si>
  <si>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</si>
  <si>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</si>
  <si>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</si>
  <si>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</si>
  <si>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</si>
  <si>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</si>
  <si>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</si>
  <si>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</si>
  <si>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</si>
  <si>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</si>
  <si>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</si>
  <si>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</si>
  <si>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</si>
  <si>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</si>
  <si>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</si>
  <si>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</si>
  <si>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</si>
  <si>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</si>
  <si>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</si>
  <si>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</si>
  <si>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</si>
  <si>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</si>
  <si>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</si>
  <si>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</si>
  <si>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</si>
  <si>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</si>
  <si>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</si>
  <si>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</si>
  <si>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</si>
  <si>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</si>
  <si>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</si>
  <si>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</si>
  <si>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</si>
  <si>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</si>
  <si>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</si>
  <si>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</si>
  <si>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</si>
  <si>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</si>
  <si>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</si>
  <si>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</si>
  <si>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</si>
  <si>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</si>
  <si>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</si>
  <si>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</si>
  <si>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</si>
  <si>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</si>
  <si>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</si>
  <si>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</si>
  <si>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</si>
  <si>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</si>
  <si>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</si>
  <si>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</si>
  <si>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</si>
  <si>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</si>
  <si>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</si>
  <si>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</si>
  <si>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</si>
  <si>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</si>
  <si>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</si>
  <si>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</si>
  <si>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</si>
  <si>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</si>
  <si>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</si>
  <si>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</si>
  <si>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</si>
  <si>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</si>
  <si>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</si>
  <si>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</si>
  <si>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</si>
  <si>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</si>
  <si>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</si>
  <si>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</si>
  <si>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</si>
  <si>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</si>
  <si>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</si>
  <si>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</si>
  <si>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</si>
  <si>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</si>
  <si>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</si>
  <si>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</si>
  <si>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</si>
  <si>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</si>
  <si>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</si>
  <si>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</si>
  <si>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</si>
  <si>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</si>
  <si>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</si>
  <si>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</si>
  <si>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</si>
  <si>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</si>
  <si>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</si>
  <si>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</si>
  <si>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</si>
  <si>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</si>
  <si>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</si>
  <si>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</si>
  <si>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</si>
  <si>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</si>
  <si>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</si>
  <si>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</si>
  <si>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</si>
  <si>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</si>
  <si>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</si>
  <si>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</si>
  <si>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</si>
  <si>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</si>
  <si>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</si>
  <si>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</si>
  <si>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</si>
  <si>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</si>
  <si>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</si>
  <si>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</si>
  <si>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</si>
  <si>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</si>
  <si>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</si>
  <si>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</si>
  <si>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</si>
  <si>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</si>
  <si>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</si>
  <si>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</si>
  <si>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</si>
  <si>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</si>
  <si>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</si>
  <si>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</si>
  <si>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</si>
  <si>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</si>
  <si>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</si>
  <si>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</si>
  <si>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</si>
  <si>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</si>
  <si>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</si>
  <si>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</si>
  <si>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</si>
  <si>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</si>
  <si>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</si>
  <si>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</si>
  <si>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</si>
  <si>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</si>
  <si>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</si>
  <si>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</si>
  <si>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</si>
  <si>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</si>
  <si>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</si>
  <si>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</si>
  <si>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</si>
  <si>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</si>
  <si>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</si>
  <si>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</si>
  <si>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</si>
  <si>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</si>
  <si>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</si>
  <si>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</si>
  <si>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</si>
  <si>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</si>
  <si>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</si>
  <si>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</si>
  <si>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</si>
  <si>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</si>
  <si>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</si>
  <si>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</si>
  <si>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</si>
  <si>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</si>
  <si>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</si>
  <si>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</si>
  <si>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</si>
  <si>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</si>
  <si>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</si>
  <si>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</si>
  <si>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</si>
  <si>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</si>
  <si>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</si>
  <si>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</si>
  <si>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</si>
  <si>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</si>
  <si>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</si>
  <si>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</si>
  <si>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</si>
  <si>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</si>
  <si>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</si>
  <si>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</si>
  <si>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</si>
  <si>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</si>
  <si>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</si>
  <si>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</si>
  <si>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</si>
  <si>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</si>
  <si>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</si>
  <si>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</si>
  <si>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</si>
  <si>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</si>
  <si>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</si>
  <si>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</si>
  <si>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</si>
  <si>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</si>
  <si>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</si>
  <si>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</si>
  <si>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</si>
  <si>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</si>
  <si>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</si>
  <si>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</si>
  <si>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</si>
  <si>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</si>
  <si>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</si>
  <si>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</si>
  <si>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</si>
  <si>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</si>
  <si>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</si>
  <si>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</si>
  <si>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</si>
  <si>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</si>
  <si>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</si>
  <si>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</si>
  <si>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</si>
  <si>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</si>
  <si>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</si>
  <si>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</si>
  <si>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</si>
  <si>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</si>
  <si>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</si>
  <si>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</si>
  <si>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</si>
  <si>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</si>
  <si>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</si>
  <si>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</si>
  <si>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</si>
  <si>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</si>
  <si>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</si>
  <si>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</si>
  <si>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</si>
  <si>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</si>
  <si>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</si>
  <si>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</si>
  <si>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</si>
  <si>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</si>
  <si>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</si>
  <si>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</si>
  <si>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</si>
  <si>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</si>
  <si>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</si>
  <si>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</si>
  <si>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</si>
  <si>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</si>
  <si>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</si>
  <si>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</si>
  <si>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</si>
  <si>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</si>
  <si>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</si>
  <si>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</si>
  <si>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</si>
  <si>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</si>
  <si>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</si>
  <si>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</si>
  <si>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</si>
  <si>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</si>
  <si>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</si>
  <si>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</si>
  <si>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</si>
  <si>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</si>
  <si>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</si>
  <si>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</si>
  <si>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</si>
  <si>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</si>
  <si>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</si>
  <si>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</si>
  <si>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</si>
  <si>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</si>
  <si>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</si>
  <si>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</si>
  <si>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</si>
  <si>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</si>
  <si>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</si>
  <si>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</si>
  <si>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</si>
  <si>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</si>
  <si>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</si>
  <si>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</si>
  <si>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</si>
  <si>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</si>
  <si>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</si>
  <si>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</si>
  <si>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</si>
  <si>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</si>
  <si>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</si>
  <si>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</si>
  <si>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</si>
  <si>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</si>
  <si>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</si>
  <si>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</si>
  <si>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</si>
  <si>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</si>
  <si>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</si>
  <si>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</si>
  <si>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</si>
  <si>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</si>
  <si>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</si>
  <si>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</si>
  <si>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</si>
  <si>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</si>
  <si>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</si>
  <si>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</si>
  <si>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</si>
  <si>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</si>
  <si>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</si>
  <si>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</si>
  <si>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</si>
  <si>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</si>
  <si>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</si>
  <si>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</si>
  <si>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</si>
  <si>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</si>
  <si>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</si>
  <si>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</si>
  <si>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</si>
  <si>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</si>
  <si>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</si>
  <si>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</si>
  <si>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</si>
  <si>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</si>
  <si>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</si>
  <si>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</si>
  <si>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</si>
  <si>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</si>
  <si>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</si>
  <si>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</si>
  <si>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</si>
  <si>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</si>
  <si>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</si>
  <si>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</si>
  <si>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</si>
  <si>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</si>
  <si>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</si>
  <si>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</si>
  <si>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</si>
  <si>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</si>
  <si>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</si>
  <si>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</si>
  <si>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</si>
  <si>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</si>
  <si>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</si>
  <si>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</si>
  <si>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</si>
  <si>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</si>
  <si>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</si>
  <si>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</si>
  <si>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</si>
  <si>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</si>
  <si>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</si>
  <si>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</si>
  <si>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</si>
  <si>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</si>
  <si>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</si>
  <si>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</si>
  <si>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</si>
  <si>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</si>
  <si>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</si>
  <si>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</si>
  <si>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</si>
  <si>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</si>
  <si>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</si>
  <si>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</si>
  <si>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</si>
  <si>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</si>
  <si>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</si>
  <si>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</si>
  <si>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</si>
  <si>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</si>
  <si>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</si>
  <si>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</si>
  <si>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</si>
  <si>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</si>
  <si>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</si>
  <si>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</si>
  <si>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</si>
  <si>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</si>
  <si>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</si>
  <si>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</si>
  <si>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</si>
  <si>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</si>
  <si>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</si>
  <si>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</si>
  <si>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</si>
  <si>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</si>
  <si>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</si>
  <si>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</si>
  <si>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</si>
  <si>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</si>
  <si>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</si>
  <si>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</si>
  <si>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</si>
  <si>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</si>
  <si>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</si>
  <si>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</si>
  <si>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</si>
  <si>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</si>
  <si>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</si>
  <si>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</si>
  <si>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</si>
  <si>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</si>
  <si>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</si>
  <si>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</si>
  <si>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</si>
  <si>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</si>
  <si>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</si>
  <si>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</si>
  <si>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</si>
  <si>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</si>
  <si>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</si>
  <si>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</si>
  <si>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</si>
  <si>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</si>
  <si>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</si>
  <si>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</si>
  <si>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</si>
  <si>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</si>
  <si>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</si>
  <si>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</si>
  <si>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</si>
  <si>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</si>
  <si>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</si>
  <si>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</si>
  <si>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</si>
  <si>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</si>
  <si>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</si>
  <si>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</si>
  <si>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</si>
  <si>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</si>
  <si>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</si>
  <si>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</si>
  <si>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</si>
  <si>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</si>
  <si>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</si>
  <si>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</si>
  <si>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</si>
  <si>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</si>
  <si>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</si>
  <si>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</si>
  <si>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</si>
  <si>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</si>
  <si>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</si>
  <si>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</si>
  <si>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</si>
  <si>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</si>
  <si>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</si>
  <si>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</si>
  <si>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</si>
  <si>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</si>
  <si>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</si>
  <si>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</si>
  <si>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</si>
  <si>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</si>
  <si>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</si>
  <si>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</si>
  <si>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</si>
  <si>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</si>
  <si>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</si>
  <si>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</si>
  <si>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</si>
  <si>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</si>
  <si>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</si>
  <si>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</si>
  <si>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</si>
  <si>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</si>
  <si>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</si>
  <si>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</si>
  <si>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</si>
  <si>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</si>
  <si>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</si>
  <si>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</si>
  <si>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</si>
  <si>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</si>
  <si>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</si>
  <si>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</si>
  <si>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</si>
  <si>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</si>
  <si>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</si>
  <si>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</si>
  <si>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</si>
  <si>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</si>
  <si>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</si>
  <si>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</si>
  <si>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</si>
  <si>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</si>
  <si>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</si>
  <si>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</si>
  <si>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</si>
  <si>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</si>
  <si>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</si>
  <si>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</si>
  <si>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</si>
  <si>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</si>
  <si>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</si>
  <si>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</si>
  <si>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</si>
  <si>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</si>
  <si>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</si>
  <si>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</si>
  <si>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</si>
  <si>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</si>
  <si>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</si>
  <si>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</si>
  <si>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</si>
  <si>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</si>
  <si>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</si>
  <si>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</si>
  <si>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</si>
  <si>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</si>
  <si>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</si>
  <si>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</si>
  <si>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</si>
  <si>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</si>
  <si>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</si>
  <si>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</si>
  <si>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</si>
  <si>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</si>
  <si>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</si>
  <si>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</si>
  <si>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</si>
  <si>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</si>
  <si>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</si>
  <si>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</si>
  <si>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</si>
  <si>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</si>
  <si>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</si>
  <si>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</si>
  <si>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</si>
  <si>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</si>
  <si>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</si>
  <si>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</si>
  <si>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</si>
  <si>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</si>
  <si>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</si>
  <si>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</si>
  <si>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</si>
  <si>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</si>
  <si>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</si>
  <si>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</si>
  <si>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</si>
  <si>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</si>
  <si>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</si>
  <si>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</si>
  <si>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</si>
  <si>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</si>
  <si>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</si>
  <si>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</si>
  <si>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</si>
  <si>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</si>
  <si>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</si>
  <si>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</si>
  <si>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</si>
  <si>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</si>
  <si>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</si>
  <si>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</si>
  <si>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</si>
  <si>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</si>
  <si>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</si>
  <si>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</si>
  <si>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</si>
  <si>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</si>
  <si>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</si>
  <si>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</si>
  <si>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</si>
  <si>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</si>
  <si>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</si>
  <si>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</si>
  <si>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</si>
  <si>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</si>
  <si>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</si>
  <si>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</si>
  <si>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</si>
  <si>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</si>
  <si>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</si>
  <si>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</si>
  <si>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</si>
  <si>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</si>
  <si>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</si>
  <si>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</si>
  <si>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</si>
  <si>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</si>
  <si>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</si>
  <si>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</si>
  <si>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</si>
  <si>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</si>
  <si>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</si>
  <si>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</si>
  <si>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</si>
  <si>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</si>
  <si>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</si>
  <si>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</si>
  <si>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</si>
  <si>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</si>
  <si>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</si>
  <si>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</si>
  <si>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</si>
  <si>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</si>
  <si>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</si>
  <si>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</si>
  <si>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</si>
  <si>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</si>
  <si>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</si>
  <si>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</si>
  <si>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</si>
  <si>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</si>
  <si>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</si>
  <si>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</si>
  <si>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</si>
  <si>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</si>
  <si>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</si>
  <si>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</si>
  <si>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</si>
  <si>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</si>
  <si>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</si>
  <si>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</si>
  <si>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</si>
  <si>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</si>
  <si>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</si>
  <si>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</si>
  <si>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</si>
  <si>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</si>
  <si>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</si>
  <si>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</si>
  <si>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</si>
  <si>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</si>
  <si>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</si>
  <si>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</si>
  <si>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</si>
  <si>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</si>
  <si>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</si>
  <si>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</si>
  <si>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</si>
  <si>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</si>
  <si>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</si>
  <si>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</si>
  <si>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</si>
  <si>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</si>
  <si>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</si>
  <si>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</si>
  <si>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</si>
  <si>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</si>
  <si>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</si>
  <si>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</si>
  <si>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</si>
  <si>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</si>
  <si>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</si>
  <si>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</si>
  <si>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</si>
  <si>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</si>
  <si>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</si>
  <si>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</si>
  <si>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</si>
  <si>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</si>
  <si>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</si>
  <si>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</si>
  <si>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</si>
  <si>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</si>
  <si>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</si>
  <si>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</si>
  <si>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</si>
  <si>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</si>
  <si>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</si>
  <si>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</si>
  <si>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</si>
  <si>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</si>
  <si>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</si>
  <si>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</si>
  <si>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</si>
  <si>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</si>
  <si>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</si>
  <si>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</si>
  <si>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</si>
  <si>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</si>
  <si>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</si>
  <si>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</si>
  <si>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</si>
  <si>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</si>
  <si>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</si>
  <si>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</si>
  <si>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</si>
  <si>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</si>
  <si>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</si>
  <si>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</si>
  <si>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</si>
  <si>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</si>
  <si>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</si>
  <si>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</si>
  <si>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</si>
  <si>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</si>
  <si>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</si>
  <si>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</si>
  <si>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</si>
  <si>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</si>
  <si>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</si>
  <si>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</si>
  <si>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</si>
  <si>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</si>
  <si>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</si>
  <si>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</si>
  <si>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</si>
  <si>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</si>
  <si>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</si>
  <si>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</si>
  <si>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</si>
  <si>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</si>
  <si>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</si>
  <si>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</si>
  <si>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</si>
  <si>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</si>
  <si>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</si>
  <si>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</si>
  <si>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</si>
  <si>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</si>
  <si>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</si>
  <si>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</si>
  <si>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</si>
  <si>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</si>
  <si>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</si>
  <si>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</si>
  <si>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</si>
  <si>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</si>
  <si>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</si>
  <si>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</si>
  <si>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</si>
  <si>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</si>
  <si>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</si>
  <si>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</si>
  <si>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</si>
  <si>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</si>
  <si>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</si>
  <si>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</si>
  <si>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</si>
  <si>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</si>
  <si>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</si>
  <si>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</si>
  <si>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</si>
  <si>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</si>
  <si>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</si>
  <si>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</si>
  <si>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</si>
  <si>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</si>
  <si>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</si>
  <si>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</si>
  <si>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</si>
  <si>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</si>
  <si>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</si>
  <si>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</si>
  <si>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</si>
  <si>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</si>
  <si>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</si>
  <si>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</si>
  <si>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</si>
  <si>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</si>
  <si>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</si>
  <si>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</si>
  <si>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</si>
  <si>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</si>
  <si>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</si>
  <si>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</si>
  <si>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</si>
  <si>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</si>
  <si>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</si>
  <si>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</si>
  <si>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</si>
  <si>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</si>
  <si>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</si>
  <si>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</si>
  <si>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</si>
  <si>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</si>
  <si>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</si>
  <si>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</si>
  <si>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</si>
  <si>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</si>
  <si>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</si>
  <si>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</si>
  <si>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</si>
  <si>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</si>
  <si>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</si>
  <si>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</si>
  <si>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</si>
  <si>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</si>
  <si>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</si>
  <si>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</si>
  <si>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</si>
  <si>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</si>
  <si>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</si>
  <si>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</si>
  <si>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</si>
  <si>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</si>
  <si>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</si>
  <si>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</si>
  <si>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</si>
  <si>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</si>
  <si>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</si>
  <si>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</si>
  <si>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</si>
  <si>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</si>
  <si>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</si>
  <si>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</si>
  <si>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</si>
  <si>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</si>
  <si>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</si>
  <si>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</si>
  <si>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</si>
  <si>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</si>
  <si>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</si>
  <si>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</si>
  <si>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</si>
  <si>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</si>
  <si>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</si>
  <si>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</si>
  <si>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</si>
  <si>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</si>
  <si>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</si>
  <si>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</si>
  <si>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</si>
  <si>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</si>
  <si>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</si>
  <si>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</si>
  <si>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</si>
  <si>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</si>
  <si>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</si>
  <si>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</si>
  <si>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</si>
  <si>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</si>
  <si>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</si>
  <si>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</si>
  <si>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</si>
  <si>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</si>
  <si>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</si>
  <si>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</si>
  <si>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</si>
  <si>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</si>
  <si>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</si>
  <si>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</si>
  <si>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</si>
  <si>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</si>
  <si>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</si>
  <si>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</si>
  <si>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</si>
  <si>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</si>
  <si>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</si>
  <si>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</si>
  <si>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</si>
  <si>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</si>
  <si>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</si>
  <si>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</si>
  <si>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</si>
  <si>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</si>
  <si>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</si>
  <si>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</si>
  <si>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</si>
  <si>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</si>
  <si>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</si>
  <si>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</si>
  <si>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</si>
  <si>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</si>
  <si>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</si>
  <si>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</si>
  <si>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</si>
  <si>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</si>
  <si>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</si>
  <si>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</si>
  <si>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</si>
  <si>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</si>
  <si>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</si>
  <si>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</si>
  <si>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</si>
  <si>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</si>
  <si>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</si>
  <si>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</si>
  <si>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</si>
  <si>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</si>
  <si>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</si>
  <si>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</si>
  <si>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</si>
  <si>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</si>
  <si>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</si>
  <si>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</si>
  <si>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</si>
  <si>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</si>
  <si>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</si>
  <si>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</si>
  <si>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</si>
  <si>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</si>
  <si>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</si>
  <si>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</si>
  <si>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</si>
  <si>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</si>
  <si>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</si>
  <si>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</si>
  <si>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</si>
  <si>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</si>
  <si>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</si>
  <si>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</si>
  <si>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</si>
  <si>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</si>
  <si>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</si>
  <si>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</si>
  <si>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</si>
  <si>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</si>
  <si>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</si>
  <si>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</si>
  <si>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</si>
  <si>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</si>
  <si>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</si>
  <si>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</si>
  <si>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</si>
  <si>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</si>
  <si>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</si>
  <si>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</si>
  <si>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</si>
  <si>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</si>
  <si>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</si>
  <si>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</si>
  <si>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</si>
  <si>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</si>
  <si>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</si>
  <si>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</si>
  <si>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</si>
  <si>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</si>
  <si>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</si>
  <si>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</si>
  <si>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</si>
  <si>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</si>
  <si>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</si>
  <si>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</si>
  <si>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</si>
  <si>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</si>
  <si>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</si>
  <si>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</si>
  <si>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</si>
  <si>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</si>
  <si>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</si>
  <si>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</si>
  <si>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</si>
  <si>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</si>
  <si>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</si>
  <si>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</si>
  <si>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</si>
  <si>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</si>
  <si>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</si>
  <si>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</si>
  <si>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</si>
  <si>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</si>
  <si>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</si>
  <si>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</si>
  <si>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</si>
  <si>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</si>
  <si>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</si>
  <si>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</si>
  <si>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</si>
  <si>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</si>
  <si>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</si>
  <si>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</si>
  <si>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</si>
  <si>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</si>
  <si>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</si>
  <si>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</si>
  <si>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</si>
  <si>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</si>
  <si>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</si>
  <si>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</si>
  <si>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</si>
  <si>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</si>
  <si>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</si>
  <si>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</si>
  <si>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</si>
  <si>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</si>
  <si>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</si>
  <si>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</si>
  <si>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</si>
  <si>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</si>
  <si>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</si>
  <si>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</si>
  <si>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</si>
  <si>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</si>
  <si>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</si>
  <si>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</si>
  <si>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</si>
  <si>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</si>
  <si>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</si>
  <si>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</si>
  <si>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</si>
  <si>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</si>
  <si>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</si>
  <si>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</si>
  <si>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</si>
  <si>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</si>
  <si>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</si>
  <si>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</si>
  <si>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</si>
  <si>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</si>
  <si>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</si>
  <si>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</si>
  <si>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</si>
  <si>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</si>
  <si>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</si>
  <si>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</si>
  <si>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</si>
  <si>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</si>
  <si>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</si>
  <si>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</si>
  <si>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</si>
  <si>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</si>
  <si>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</si>
  <si>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</si>
  <si>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</si>
  <si>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</si>
  <si>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</si>
  <si>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</si>
  <si>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</si>
  <si>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</si>
  <si>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</si>
  <si>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</si>
  <si>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</si>
  <si>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</si>
  <si>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</si>
  <si>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</si>
  <si>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</si>
  <si>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</si>
  <si>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</si>
  <si>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</si>
  <si>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</si>
  <si>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</si>
  <si>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</si>
  <si>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</si>
  <si>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</si>
  <si>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</si>
  <si>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</si>
  <si>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</si>
  <si>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</si>
  <si>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</si>
  <si>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</si>
  <si>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</si>
  <si>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</si>
  <si>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</si>
  <si>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</si>
  <si>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</si>
  <si>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</si>
  <si>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</si>
  <si>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</si>
  <si>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</si>
  <si>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</si>
  <si>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</si>
  <si>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</si>
  <si>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</si>
  <si>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</si>
  <si>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</si>
  <si>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</si>
  <si>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</si>
  <si>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</si>
  <si>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</si>
  <si>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</si>
  <si>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</si>
  <si>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</si>
  <si>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</si>
  <si>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</si>
  <si>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</si>
  <si>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</si>
  <si>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</si>
  <si>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</si>
  <si>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</si>
  <si>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</si>
  <si>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</si>
  <si>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</si>
  <si>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</si>
  <si>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</si>
  <si>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</si>
  <si>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</si>
  <si>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</si>
  <si>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</si>
  <si>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</si>
  <si>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</si>
  <si>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</si>
  <si>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</si>
  <si>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</si>
  <si>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</si>
  <si>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</si>
  <si>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</si>
  <si>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</si>
  <si>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</si>
  <si>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</si>
  <si>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</si>
  <si>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</si>
  <si>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</si>
  <si>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</si>
  <si>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</si>
  <si>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</si>
  <si>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</si>
  <si>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</si>
  <si>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</si>
  <si>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</si>
  <si>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</si>
  <si>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</si>
  <si>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</si>
  <si>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</si>
  <si>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</si>
  <si>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</si>
  <si>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</si>
  <si>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</si>
  <si>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</si>
  <si>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</si>
  <si>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</si>
  <si>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</si>
  <si>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</si>
  <si>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</si>
  <si>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</si>
  <si>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</si>
  <si>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</si>
  <si>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</si>
  <si>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</si>
  <si>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</si>
  <si>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</si>
  <si>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</si>
  <si>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</si>
  <si>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</si>
  <si>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</si>
  <si>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</si>
  <si>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</si>
  <si>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</si>
  <si>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</si>
  <si>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</si>
  <si>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</si>
  <si>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</si>
  <si>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</si>
  <si>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</si>
  <si>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</si>
  <si>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</si>
  <si>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</si>
  <si>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</si>
  <si>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</si>
  <si>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</si>
  <si>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</si>
  <si>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</si>
  <si>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</si>
  <si>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</si>
  <si>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</si>
  <si>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</si>
  <si>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</si>
  <si>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</si>
  <si>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</si>
  <si>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</si>
  <si>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</si>
  <si>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</si>
  <si>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</si>
  <si>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</si>
  <si>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</si>
  <si>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</si>
  <si>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</si>
  <si>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</si>
  <si>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</si>
  <si>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</si>
  <si>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</si>
  <si>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</si>
  <si>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</si>
  <si>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</si>
  <si>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</si>
  <si>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</si>
  <si>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</si>
  <si>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</si>
  <si>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</si>
  <si>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</si>
  <si>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</si>
  <si>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</si>
  <si>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</si>
  <si>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</si>
  <si>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</si>
  <si>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</si>
  <si>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</si>
  <si>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</si>
  <si>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</si>
  <si>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</si>
  <si>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</si>
  <si>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</si>
  <si>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</si>
  <si>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吉田　由加利</t>
    <rPh sb="0" eb="6">
      <t>ユカリ</t>
    </rPh>
    <phoneticPr fontId="1"/>
  </si>
  <si>
    <t>代表取締</t>
    <rPh sb="0" eb="2">
      <t>ダイヒョウ</t>
    </rPh>
    <rPh sb="2" eb="4">
      <t>トリシマリ</t>
    </rPh>
    <phoneticPr fontId="1"/>
  </si>
  <si>
    <t>５　営利法人</t>
  </si>
  <si>
    <t>株式会社　縁のたね</t>
    <rPh sb="0" eb="2">
      <t>カブシキ</t>
    </rPh>
    <rPh sb="2" eb="4">
      <t>ガイシャ</t>
    </rPh>
    <rPh sb="5" eb="6">
      <t>エン</t>
    </rPh>
    <phoneticPr fontId="1"/>
  </si>
  <si>
    <t>かぶしきがいしゃ　えんのたね</t>
    <phoneticPr fontId="1"/>
  </si>
  <si>
    <t>2450001010026</t>
    <phoneticPr fontId="1"/>
  </si>
  <si>
    <t>0166</t>
    <phoneticPr fontId="1"/>
  </si>
  <si>
    <t>73</t>
    <phoneticPr fontId="1"/>
  </si>
  <si>
    <t>3725</t>
    <phoneticPr fontId="1"/>
  </si>
  <si>
    <t>3726</t>
    <phoneticPr fontId="1"/>
  </si>
  <si>
    <t>代表取締役</t>
    <rPh sb="0" eb="2">
      <t>ダイヒョウ</t>
    </rPh>
    <rPh sb="2" eb="5">
      <t>トリシマリヤク</t>
    </rPh>
    <phoneticPr fontId="1"/>
  </si>
  <si>
    <t>egaonohana</t>
    <phoneticPr fontId="1"/>
  </si>
  <si>
    <t>kxf.biglobe.ne.jp</t>
    <phoneticPr fontId="1"/>
  </si>
  <si>
    <t>北海道旭川市豊岡７条５丁目１番１８号　</t>
    <rPh sb="0" eb="3">
      <t>ホッカイドウ</t>
    </rPh>
    <rPh sb="3" eb="6">
      <t>アサヒカワシ</t>
    </rPh>
    <rPh sb="6" eb="8">
      <t>トヨオカ</t>
    </rPh>
    <rPh sb="9" eb="10">
      <t>ジョウ</t>
    </rPh>
    <rPh sb="11" eb="13">
      <t>チョウメ</t>
    </rPh>
    <rPh sb="14" eb="15">
      <t>バン</t>
    </rPh>
    <rPh sb="17" eb="18">
      <t>ゴウ</t>
    </rPh>
    <phoneticPr fontId="1"/>
  </si>
  <si>
    <t>じゅうたくがたゆうりょうろうじんほーむえがおのはな</t>
    <phoneticPr fontId="1"/>
  </si>
  <si>
    <t>北海道旭川市東旭川南１条７丁目１０番１０号　</t>
    <rPh sb="6" eb="7">
      <t>ヒガシ</t>
    </rPh>
    <rPh sb="7" eb="9">
      <t>アサヒカワ</t>
    </rPh>
    <rPh sb="9" eb="10">
      <t>ミナミ</t>
    </rPh>
    <phoneticPr fontId="1"/>
  </si>
  <si>
    <t>住宅型有料老人ホームえがおの花</t>
    <rPh sb="0" eb="2">
      <t>ジュウタク</t>
    </rPh>
    <rPh sb="2" eb="3">
      <t>ガタ</t>
    </rPh>
    <rPh sb="3" eb="5">
      <t>ユウリョウ</t>
    </rPh>
    <rPh sb="5" eb="7">
      <t>ロウジン</t>
    </rPh>
    <rPh sb="14" eb="15">
      <t>ハナ</t>
    </rPh>
    <phoneticPr fontId="1"/>
  </si>
  <si>
    <t>東旭川</t>
    <rPh sb="0" eb="1">
      <t>ヒガシ</t>
    </rPh>
    <rPh sb="1" eb="3">
      <t>アサヒカワ</t>
    </rPh>
    <phoneticPr fontId="1"/>
  </si>
  <si>
    <t>電気軌道バス　東旭川７丁目下車徒歩５分</t>
    <rPh sb="0" eb="2">
      <t>デンキ</t>
    </rPh>
    <rPh sb="2" eb="4">
      <t>キドウ</t>
    </rPh>
    <rPh sb="7" eb="8">
      <t>ヒガシ</t>
    </rPh>
    <rPh sb="8" eb="10">
      <t>アサヒカワ</t>
    </rPh>
    <rPh sb="11" eb="13">
      <t>チョウメ</t>
    </rPh>
    <rPh sb="13" eb="15">
      <t>ゲシャ</t>
    </rPh>
    <rPh sb="15" eb="17">
      <t>トホ</t>
    </rPh>
    <rPh sb="18" eb="19">
      <t>フン</t>
    </rPh>
    <phoneticPr fontId="1"/>
  </si>
  <si>
    <t>施設長</t>
    <rPh sb="0" eb="3">
      <t>シセツチョウ</t>
    </rPh>
    <phoneticPr fontId="1"/>
  </si>
  <si>
    <t>３　住宅型</t>
  </si>
  <si>
    <t>２　事業者が賃借する土地</t>
  </si>
  <si>
    <t>２　なし</t>
  </si>
  <si>
    <t>１　あり</t>
  </si>
  <si>
    <t>２　準耐火建築物</t>
  </si>
  <si>
    <t>３　木造</t>
  </si>
  <si>
    <t>１　事業者が自ら所有する建物</t>
  </si>
  <si>
    <t>１　全室個室（縁故者個室含む）</t>
  </si>
  <si>
    <t>４　なし</t>
  </si>
  <si>
    <t>１　全ての居室あり</t>
  </si>
  <si>
    <t>１　全ての便所あり</t>
  </si>
  <si>
    <t>１　全ての浴室あり</t>
  </si>
  <si>
    <t>１　自ら実施</t>
  </si>
  <si>
    <t>○</t>
  </si>
  <si>
    <t>医療法人　中島病院</t>
    <rPh sb="0" eb="2">
      <t>イリョウ</t>
    </rPh>
    <rPh sb="2" eb="4">
      <t>ホウジン</t>
    </rPh>
    <rPh sb="5" eb="7">
      <t>ナカジマ</t>
    </rPh>
    <rPh sb="7" eb="9">
      <t>ビョウイン</t>
    </rPh>
    <phoneticPr fontId="1"/>
  </si>
  <si>
    <t>旭川市４条１６丁目</t>
    <rPh sb="0" eb="3">
      <t>アサヒカワシ</t>
    </rPh>
    <rPh sb="4" eb="5">
      <t>ジョウ</t>
    </rPh>
    <rPh sb="7" eb="9">
      <t>チョウメ</t>
    </rPh>
    <phoneticPr fontId="1"/>
  </si>
  <si>
    <t>外科・胃腸科・整形外科・肛門科・麻酔科</t>
    <rPh sb="0" eb="2">
      <t>ゲカ</t>
    </rPh>
    <rPh sb="3" eb="6">
      <t>イチョウカ</t>
    </rPh>
    <rPh sb="7" eb="11">
      <t>セイケイゲカ</t>
    </rPh>
    <rPh sb="12" eb="14">
      <t>コウモン</t>
    </rPh>
    <rPh sb="14" eb="15">
      <t>カ</t>
    </rPh>
    <rPh sb="16" eb="19">
      <t>マスイカ</t>
    </rPh>
    <phoneticPr fontId="1"/>
  </si>
  <si>
    <t>外科・胃腸科・整形外科</t>
    <rPh sb="0" eb="2">
      <t>ゲカ</t>
    </rPh>
    <rPh sb="3" eb="6">
      <t>イチョウカ</t>
    </rPh>
    <rPh sb="7" eb="11">
      <t>セイケイゲカ</t>
    </rPh>
    <phoneticPr fontId="1"/>
  </si>
  <si>
    <t>受診</t>
    <rPh sb="0" eb="2">
      <t>ジュシン</t>
    </rPh>
    <phoneticPr fontId="1"/>
  </si>
  <si>
    <t>医療法人社団　及川医院</t>
    <rPh sb="0" eb="2">
      <t>イリョウ</t>
    </rPh>
    <rPh sb="2" eb="4">
      <t>ホウジン</t>
    </rPh>
    <rPh sb="4" eb="6">
      <t>シャダン</t>
    </rPh>
    <rPh sb="7" eb="9">
      <t>オイカワ</t>
    </rPh>
    <rPh sb="9" eb="11">
      <t>イイン</t>
    </rPh>
    <phoneticPr fontId="1"/>
  </si>
  <si>
    <t>旭川市豊岡４条８丁目３番１号</t>
    <rPh sb="0" eb="3">
      <t>アサヒカワシ</t>
    </rPh>
    <rPh sb="3" eb="5">
      <t>トヨオカ</t>
    </rPh>
    <rPh sb="6" eb="7">
      <t>ジョウ</t>
    </rPh>
    <rPh sb="8" eb="10">
      <t>チョウメ</t>
    </rPh>
    <rPh sb="11" eb="12">
      <t>バン</t>
    </rPh>
    <rPh sb="13" eb="14">
      <t>ゴウ</t>
    </rPh>
    <phoneticPr fontId="1"/>
  </si>
  <si>
    <t>内科・胃腸科・小児科・肛門科・泌尿器科・血液透析センター</t>
    <rPh sb="0" eb="2">
      <t>ナイカ</t>
    </rPh>
    <rPh sb="3" eb="6">
      <t>イチョウカ</t>
    </rPh>
    <rPh sb="7" eb="10">
      <t>ショウニカ</t>
    </rPh>
    <rPh sb="11" eb="14">
      <t>コウモンカ</t>
    </rPh>
    <rPh sb="15" eb="19">
      <t>ヒニョウキカ</t>
    </rPh>
    <rPh sb="20" eb="22">
      <t>ケツエキ</t>
    </rPh>
    <rPh sb="22" eb="24">
      <t>トウセキ</t>
    </rPh>
    <phoneticPr fontId="1"/>
  </si>
  <si>
    <t>内科・胃腸科・肛門科・泌尿器科</t>
    <rPh sb="0" eb="2">
      <t>ナイカ</t>
    </rPh>
    <rPh sb="3" eb="6">
      <t>イチョウカ</t>
    </rPh>
    <rPh sb="7" eb="10">
      <t>コウモンカ</t>
    </rPh>
    <rPh sb="11" eb="15">
      <t>ヒニョウキカ</t>
    </rPh>
    <phoneticPr fontId="1"/>
  </si>
  <si>
    <t>対象者の往診。受診者の体調不良時　２４時間対応。</t>
    <rPh sb="0" eb="3">
      <t>タイショウシャ</t>
    </rPh>
    <rPh sb="4" eb="6">
      <t>オウシン</t>
    </rPh>
    <rPh sb="7" eb="10">
      <t>ジュシンシャ</t>
    </rPh>
    <rPh sb="11" eb="15">
      <t>タイチョウフリョウ</t>
    </rPh>
    <rPh sb="15" eb="16">
      <t>ジ</t>
    </rPh>
    <rPh sb="19" eb="21">
      <t>ジカン</t>
    </rPh>
    <rPh sb="21" eb="23">
      <t>タイオウ</t>
    </rPh>
    <phoneticPr fontId="1"/>
  </si>
  <si>
    <t>旭川市東旭川南1条４丁目４番６号</t>
    <rPh sb="0" eb="3">
      <t>アサヒカワシ</t>
    </rPh>
    <rPh sb="3" eb="4">
      <t>ヒガシ</t>
    </rPh>
    <rPh sb="4" eb="6">
      <t>アサヒカワ</t>
    </rPh>
    <rPh sb="6" eb="7">
      <t>ミナミ</t>
    </rPh>
    <rPh sb="8" eb="9">
      <t>ジョウ</t>
    </rPh>
    <rPh sb="10" eb="12">
      <t>チョウメ</t>
    </rPh>
    <rPh sb="13" eb="14">
      <t>バン</t>
    </rPh>
    <rPh sb="15" eb="16">
      <t>ゴウ</t>
    </rPh>
    <phoneticPr fontId="1"/>
  </si>
  <si>
    <t>医療法人社団　やぶしたフラワー歯科医院</t>
    <rPh sb="0" eb="2">
      <t>イリョウ</t>
    </rPh>
    <rPh sb="2" eb="4">
      <t>ホウジン</t>
    </rPh>
    <rPh sb="4" eb="6">
      <t>シャダン</t>
    </rPh>
    <rPh sb="15" eb="17">
      <t>シカ</t>
    </rPh>
    <rPh sb="17" eb="19">
      <t>イイン</t>
    </rPh>
    <phoneticPr fontId="1"/>
  </si>
  <si>
    <t>旭川市東旭川北１条６丁目１０番２５号</t>
    <rPh sb="0" eb="2">
      <t>アサヒカワ</t>
    </rPh>
    <rPh sb="2" eb="3">
      <t>シ</t>
    </rPh>
    <rPh sb="3" eb="4">
      <t>ヒガシ</t>
    </rPh>
    <rPh sb="4" eb="6">
      <t>アサヒカワ</t>
    </rPh>
    <rPh sb="6" eb="7">
      <t>キタ</t>
    </rPh>
    <rPh sb="8" eb="9">
      <t>ジョウ</t>
    </rPh>
    <rPh sb="10" eb="12">
      <t>チョウメ</t>
    </rPh>
    <rPh sb="14" eb="15">
      <t>バン</t>
    </rPh>
    <rPh sb="17" eb="18">
      <t>ゴウ</t>
    </rPh>
    <phoneticPr fontId="1"/>
  </si>
  <si>
    <t>受診時対応。往診</t>
    <rPh sb="0" eb="3">
      <t>ジュシンジ</t>
    </rPh>
    <rPh sb="3" eb="5">
      <t>タイオウ</t>
    </rPh>
    <rPh sb="6" eb="8">
      <t>オウシン</t>
    </rPh>
    <phoneticPr fontId="1"/>
  </si>
  <si>
    <t>医療法人社団 礼愛会 小倉歯科医院</t>
    <rPh sb="0" eb="2">
      <t>イリョウ</t>
    </rPh>
    <phoneticPr fontId="1"/>
  </si>
  <si>
    <t>身体・精神状態悪化により、要観察が必要となつた場合や隣居入居者に不眠原因となる迷惑をかけると判断した場合とする。</t>
    <phoneticPr fontId="1"/>
  </si>
  <si>
    <t>入居者・ご家族の了承を得られた場合に、変更届を提出することとする。</t>
  </si>
  <si>
    <t>要介護認定を受けている方。要支援の方も緊急性・やむを得ない事情がある場合には受け入れる場合がある。</t>
    <phoneticPr fontId="1"/>
  </si>
  <si>
    <t>自傷他害行動がある場合。日常に医療行為が必要になり、かかりつけ医が施設生活が困難と判断した場合。</t>
    <phoneticPr fontId="1"/>
  </si>
  <si>
    <t>１　利用権方式</t>
  </si>
  <si>
    <t>２　一部前払い・一部月払い方式</t>
  </si>
  <si>
    <t>３　不在期間が○日以上の場合に限り、日割り計算で減額</t>
  </si>
  <si>
    <t>年１回実施の懇談会にて、料金改定の説明を行い了承得て基本変更とする。緊急性がある場合には、都度文章でお知らせをし了承をえる。</t>
  </si>
  <si>
    <t>設備備品費用、借入利息、市内相場を基礎として、１室あたりの家賃を算出している。</t>
  </si>
  <si>
    <t>・自立、要支援での入居の場合は、基本受け入れていない状況である。特別な事由がある場合には、居室掃除・洗濯・入浴等の費用として介護保険を利用したとした３分1相当の費用しとて、ひと月　\２０，０００ーを介護費用と算出する。</t>
    <phoneticPr fontId="1"/>
  </si>
  <si>
    <t>共用施設の維持管理、修繕費、事務管理費、人件費、事務費。</t>
  </si>
  <si>
    <t>厨房維持費、人件費、及び１日３食・おやつを提供する為の費用。</t>
  </si>
  <si>
    <t>共用施設の維持管理、光熱費、上下水道費。</t>
    <phoneticPr fontId="1"/>
  </si>
  <si>
    <t>１０月～５月　暖房費として　\８，０００ー。暖房維持費、光熱費。</t>
    <phoneticPr fontId="1"/>
  </si>
  <si>
    <t>対人・対物事故、管理財物、業務災害。</t>
  </si>
  <si>
    <t>傷害見舞金補償</t>
  </si>
  <si>
    <t>受診時対応</t>
    <rPh sb="0" eb="2">
      <t>ジュシン</t>
    </rPh>
    <rPh sb="2" eb="3">
      <t>ジ</t>
    </rPh>
    <rPh sb="3" eb="5">
      <t>タイオウ</t>
    </rPh>
    <phoneticPr fontId="1"/>
  </si>
  <si>
    <t>代表取締役・訪問介護員・社会福祉主事任用資格</t>
    <rPh sb="0" eb="2">
      <t>ダイヒョウ</t>
    </rPh>
    <rPh sb="2" eb="5">
      <t>トリシマリヤク</t>
    </rPh>
    <rPh sb="6" eb="8">
      <t>ホウモン</t>
    </rPh>
    <rPh sb="8" eb="10">
      <t>カイゴ</t>
    </rPh>
    <rPh sb="10" eb="11">
      <t>イン</t>
    </rPh>
    <rPh sb="12" eb="14">
      <t>シャカイ</t>
    </rPh>
    <rPh sb="14" eb="16">
      <t>フクシ</t>
    </rPh>
    <rPh sb="16" eb="18">
      <t>シュジ</t>
    </rPh>
    <rPh sb="18" eb="20">
      <t>ニンヨウ</t>
    </rPh>
    <rPh sb="20" eb="22">
      <t>シカク</t>
    </rPh>
    <phoneticPr fontId="1"/>
  </si>
  <si>
    <t>要介護　２</t>
    <rPh sb="0" eb="3">
      <t>ヨウカイゴ</t>
    </rPh>
    <phoneticPr fontId="1"/>
  </si>
  <si>
    <t>要介護　５</t>
    <phoneticPr fontId="1"/>
  </si>
  <si>
    <t>身元引受人死去し入居費支払いが困難となり、費用が抑えられる特別養護老人ホーム入居</t>
    <rPh sb="0" eb="2">
      <t>ミモト</t>
    </rPh>
    <rPh sb="2" eb="5">
      <t>ヒキウケニン</t>
    </rPh>
    <rPh sb="5" eb="7">
      <t>シキョ</t>
    </rPh>
    <rPh sb="8" eb="11">
      <t>ニュウキョヒ</t>
    </rPh>
    <rPh sb="11" eb="13">
      <t>シハラ</t>
    </rPh>
    <rPh sb="15" eb="17">
      <t>コンナン</t>
    </rPh>
    <rPh sb="21" eb="23">
      <t>ヒヨウ</t>
    </rPh>
    <rPh sb="24" eb="25">
      <t>オサ</t>
    </rPh>
    <rPh sb="29" eb="31">
      <t>トクベツ</t>
    </rPh>
    <rPh sb="31" eb="33">
      <t>ヨウゴ</t>
    </rPh>
    <rPh sb="33" eb="35">
      <t>ロウジン</t>
    </rPh>
    <rPh sb="38" eb="40">
      <t>ニュウキョ</t>
    </rPh>
    <phoneticPr fontId="1"/>
  </si>
  <si>
    <t>住宅型有料老人ホームえがおの花</t>
    <rPh sb="0" eb="2">
      <t>ジュウタク</t>
    </rPh>
    <rPh sb="2" eb="3">
      <t>ガタ</t>
    </rPh>
    <rPh sb="3" eb="5">
      <t>ユウリョウ</t>
    </rPh>
    <rPh sb="5" eb="7">
      <t>ロウジン</t>
    </rPh>
    <rPh sb="14" eb="15">
      <t>ハナ</t>
    </rPh>
    <phoneticPr fontId="1"/>
  </si>
  <si>
    <t>0166</t>
    <phoneticPr fontId="1"/>
  </si>
  <si>
    <t>73</t>
    <phoneticPr fontId="1"/>
  </si>
  <si>
    <t>3725</t>
    <phoneticPr fontId="1"/>
  </si>
  <si>
    <t>令和５年１０月</t>
    <rPh sb="0" eb="2">
      <t>レイワ</t>
    </rPh>
    <rPh sb="3" eb="4">
      <t>ネン</t>
    </rPh>
    <rPh sb="6" eb="7">
      <t>ガツ</t>
    </rPh>
    <phoneticPr fontId="1"/>
  </si>
  <si>
    <t>３　公開していない</t>
  </si>
  <si>
    <t>２　入居希望者に交付</t>
  </si>
  <si>
    <t>２　法人</t>
  </si>
  <si>
    <t>0166</t>
    <phoneticPr fontId="1"/>
  </si>
  <si>
    <t>73</t>
    <phoneticPr fontId="1"/>
  </si>
  <si>
    <t>3726</t>
    <phoneticPr fontId="1"/>
  </si>
  <si>
    <t>egaonohana</t>
    <phoneticPr fontId="1"/>
  </si>
  <si>
    <t>kxf.biglobe.ne.jp</t>
    <phoneticPr fontId="1"/>
  </si>
  <si>
    <t>自立可能な残存機能を充分生かしながら、心身共に健康に安心出来る生活環境創りを第一に考えています。</t>
    <rPh sb="0" eb="2">
      <t>ジリツ</t>
    </rPh>
    <rPh sb="2" eb="4">
      <t>カノウ</t>
    </rPh>
    <rPh sb="5" eb="7">
      <t>ザンゾン</t>
    </rPh>
    <rPh sb="7" eb="9">
      <t>キノウ</t>
    </rPh>
    <rPh sb="10" eb="12">
      <t>ジュウブン</t>
    </rPh>
    <rPh sb="12" eb="13">
      <t>イ</t>
    </rPh>
    <rPh sb="19" eb="22">
      <t>シンシントモ</t>
    </rPh>
    <rPh sb="23" eb="25">
      <t>ケンコウ</t>
    </rPh>
    <rPh sb="26" eb="28">
      <t>アンシン</t>
    </rPh>
    <rPh sb="28" eb="30">
      <t>デキ</t>
    </rPh>
    <rPh sb="31" eb="33">
      <t>セイカツ</t>
    </rPh>
    <rPh sb="33" eb="35">
      <t>カンキョウ</t>
    </rPh>
    <rPh sb="35" eb="36">
      <t>ツク</t>
    </rPh>
    <rPh sb="38" eb="40">
      <t>ダイイチ</t>
    </rPh>
    <rPh sb="41" eb="42">
      <t>カンガ</t>
    </rPh>
    <phoneticPr fontId="1"/>
  </si>
  <si>
    <t>ご入居者に必要なサービスを提供する事で、健全かつ楽しい生活を送って頂き　ご家族様にも、安心して頂ける施設運営を目指します。</t>
    <rPh sb="1" eb="4">
      <t>ニュウキョシャ</t>
    </rPh>
    <rPh sb="5" eb="7">
      <t>ヒツヨウ</t>
    </rPh>
    <rPh sb="13" eb="15">
      <t>テイキョウ</t>
    </rPh>
    <rPh sb="17" eb="18">
      <t>コト</t>
    </rPh>
    <rPh sb="20" eb="22">
      <t>ケンゼン</t>
    </rPh>
    <rPh sb="24" eb="25">
      <t>タノ</t>
    </rPh>
    <rPh sb="27" eb="29">
      <t>セイカツ</t>
    </rPh>
    <rPh sb="30" eb="31">
      <t>オク</t>
    </rPh>
    <rPh sb="33" eb="34">
      <t>イタダ</t>
    </rPh>
    <rPh sb="37" eb="39">
      <t>カゾク</t>
    </rPh>
    <rPh sb="39" eb="40">
      <t>サマ</t>
    </rPh>
    <rPh sb="43" eb="45">
      <t>アンシン</t>
    </rPh>
    <rPh sb="47" eb="48">
      <t>イタダ</t>
    </rPh>
    <rPh sb="50" eb="52">
      <t>シセツ</t>
    </rPh>
    <rPh sb="52" eb="54">
      <t>ウンエイ</t>
    </rPh>
    <rPh sb="55" eb="57">
      <t>メザ</t>
    </rPh>
    <phoneticPr fontId="1"/>
  </si>
  <si>
    <t>訪問介護事業所　えがおの花</t>
    <rPh sb="0" eb="2">
      <t>ホウモン</t>
    </rPh>
    <rPh sb="2" eb="4">
      <t>カイゴ</t>
    </rPh>
    <rPh sb="4" eb="7">
      <t>ジギョウショ</t>
    </rPh>
    <rPh sb="12" eb="13">
      <t>ハナ</t>
    </rPh>
    <phoneticPr fontId="1"/>
  </si>
  <si>
    <t>旭川市豊岡７条５丁目１番１８号　ティンカーベル１０１号室</t>
    <rPh sb="0" eb="3">
      <t>アサヒカワシ</t>
    </rPh>
    <rPh sb="3" eb="5">
      <t>トヨオカ</t>
    </rPh>
    <rPh sb="6" eb="7">
      <t>ジョウ</t>
    </rPh>
    <rPh sb="8" eb="10">
      <t>チョウメ</t>
    </rPh>
    <rPh sb="11" eb="12">
      <t>バン</t>
    </rPh>
    <rPh sb="14" eb="15">
      <t>ゴウ</t>
    </rPh>
    <rPh sb="26" eb="28">
      <t>ゴウシツ</t>
    </rPh>
    <phoneticPr fontId="1"/>
  </si>
  <si>
    <t>全額ご本人負担</t>
    <rPh sb="0" eb="2">
      <t>ゼンガク</t>
    </rPh>
    <rPh sb="3" eb="5">
      <t>ホンニン</t>
    </rPh>
    <rPh sb="5" eb="7">
      <t>フタン</t>
    </rPh>
    <phoneticPr fontId="1"/>
  </si>
  <si>
    <t>市内の病院に限るが、人材確保出来る場合に限る。</t>
    <rPh sb="0" eb="2">
      <t>シナイ</t>
    </rPh>
    <rPh sb="3" eb="5">
      <t>ビョウイン</t>
    </rPh>
    <rPh sb="6" eb="7">
      <t>カギ</t>
    </rPh>
    <rPh sb="10" eb="12">
      <t>ジンザイ</t>
    </rPh>
    <rPh sb="12" eb="14">
      <t>カクホ</t>
    </rPh>
    <rPh sb="14" eb="16">
      <t>デキ</t>
    </rPh>
    <rPh sb="17" eb="19">
      <t>バアイ</t>
    </rPh>
    <rPh sb="20" eb="21">
      <t>カギ</t>
    </rPh>
    <phoneticPr fontId="1"/>
  </si>
  <si>
    <t>１時間 ￥１，０００-</t>
    <rPh sb="1" eb="3">
      <t>ジカン</t>
    </rPh>
    <phoneticPr fontId="1"/>
  </si>
  <si>
    <t>1回￥525-</t>
    <rPh sb="1" eb="2">
      <t>カイ</t>
    </rPh>
    <phoneticPr fontId="1"/>
  </si>
  <si>
    <t>市内に限る</t>
    <rPh sb="0" eb="2">
      <t>シナイ</t>
    </rPh>
    <rPh sb="3" eb="4">
      <t>カギ</t>
    </rPh>
    <phoneticPr fontId="1"/>
  </si>
  <si>
    <t>人材確保出来る場合に限る</t>
  </si>
  <si>
    <t>人材確保出来る場合に限る</t>
    <rPh sb="0" eb="2">
      <t>ジンザイ</t>
    </rPh>
    <rPh sb="2" eb="4">
      <t>カクホ</t>
    </rPh>
    <rPh sb="4" eb="6">
      <t>デキ</t>
    </rPh>
    <rPh sb="7" eb="9">
      <t>バアイ</t>
    </rPh>
    <rPh sb="10" eb="11">
      <t>カギ</t>
    </rPh>
    <phoneticPr fontId="1"/>
  </si>
  <si>
    <t>１時間　￥1，０００-</t>
    <rPh sb="1" eb="3">
      <t>ジカン</t>
    </rPh>
    <phoneticPr fontId="1"/>
  </si>
  <si>
    <t>１時間　￥1，０００-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</si>
</sst>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view="pageBreakPreview" zoomScaleNormal="100" zoomScaleSheetLayoutView="100" workbookViewId="0">
      <selection activeCell="N249" sqref="N249:O249"/>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2" t="s">
        <v>586</v>
      </c>
      <c r="B1" s="452"/>
      <c r="C1" s="452"/>
      <c r="D1" s="452"/>
      <c r="E1" s="452"/>
      <c r="F1" s="452"/>
      <c r="G1" s="452"/>
      <c r="H1" s="452"/>
      <c r="I1" s="452"/>
      <c r="J1" s="452"/>
      <c r="K1" s="452"/>
      <c r="L1" s="452"/>
      <c r="M1" s="452"/>
      <c r="N1" s="452"/>
      <c r="O1" s="452"/>
      <c r="P1" s="452"/>
    </row>
    <row r="2" spans="1:20" ht="20.100000000000001" customHeight="1">
      <c r="A2" s="453" t="s">
        <v>591</v>
      </c>
      <c r="B2" s="453"/>
      <c r="C2" s="453"/>
      <c r="D2" s="453"/>
      <c r="E2" s="453"/>
      <c r="F2" s="453"/>
      <c r="G2" s="453"/>
      <c r="H2" s="453"/>
      <c r="I2" s="453"/>
      <c r="J2" s="453"/>
      <c r="K2" s="453"/>
      <c r="L2" s="453"/>
      <c r="M2" s="453"/>
      <c r="N2" s="453"/>
      <c r="O2" s="453"/>
      <c r="P2" s="453"/>
    </row>
    <row r="3" spans="1:20" ht="20.100000000000001" customHeight="1" thickBot="1">
      <c r="F3" s="30"/>
      <c r="G3" s="30"/>
      <c r="O3" s="2" t="s">
        <v>592</v>
      </c>
      <c r="P3" s="8" t="s">
        <v>593</v>
      </c>
    </row>
    <row r="4" spans="1:20" ht="20.100000000000001" customHeight="1">
      <c r="B4" s="454" t="s">
        <v>0</v>
      </c>
      <c r="C4" s="455"/>
      <c r="D4" s="455"/>
      <c r="E4" s="456"/>
      <c r="F4" s="457">
        <v>2023</v>
      </c>
      <c r="G4" s="458"/>
      <c r="H4" s="33" t="s">
        <v>484</v>
      </c>
      <c r="I4" s="458">
        <v>7</v>
      </c>
      <c r="J4" s="458"/>
      <c r="K4" s="33" t="s">
        <v>2473</v>
      </c>
      <c r="L4" s="458">
        <v>1</v>
      </c>
      <c r="M4" s="458"/>
      <c r="N4" s="455" t="s">
        <v>486</v>
      </c>
      <c r="O4" s="455"/>
      <c r="P4" s="459"/>
    </row>
    <row r="5" spans="1:20" ht="20.100000000000001" customHeight="1">
      <c r="B5" s="438" t="s">
        <v>1</v>
      </c>
      <c r="C5" s="300"/>
      <c r="D5" s="300"/>
      <c r="E5" s="301"/>
      <c r="F5" s="179" t="s">
        <v>2478</v>
      </c>
      <c r="G5" s="316"/>
      <c r="H5" s="316"/>
      <c r="I5" s="316"/>
      <c r="J5" s="316"/>
      <c r="K5" s="316"/>
      <c r="L5" s="316"/>
      <c r="M5" s="316"/>
      <c r="N5" s="316"/>
      <c r="O5" s="316"/>
      <c r="P5" s="316"/>
      <c r="Q5" s="12"/>
    </row>
    <row r="6" spans="1:20" ht="20.100000000000001" customHeight="1">
      <c r="B6" s="438" t="s">
        <v>2</v>
      </c>
      <c r="C6" s="300"/>
      <c r="D6" s="300"/>
      <c r="E6" s="301"/>
      <c r="F6" s="179" t="s">
        <v>2479</v>
      </c>
      <c r="G6" s="316"/>
      <c r="H6" s="316"/>
      <c r="I6" s="316"/>
      <c r="J6" s="316"/>
      <c r="K6" s="316"/>
      <c r="L6" s="316"/>
      <c r="M6" s="316"/>
      <c r="N6" s="316"/>
      <c r="O6" s="316"/>
      <c r="P6" s="316"/>
    </row>
    <row r="7" spans="1:20" ht="20.100000000000001" customHeight="1">
      <c r="B7" s="438" t="s">
        <v>431</v>
      </c>
      <c r="C7" s="300"/>
      <c r="D7" s="300"/>
      <c r="E7" s="301"/>
      <c r="F7" s="138" t="s">
        <v>2382</v>
      </c>
      <c r="G7" s="93"/>
      <c r="H7" s="93"/>
      <c r="I7" s="93"/>
      <c r="J7" s="93"/>
      <c r="K7" s="93"/>
      <c r="L7" s="93"/>
      <c r="M7" s="93"/>
      <c r="N7" s="93"/>
      <c r="O7" s="93"/>
      <c r="P7" s="139"/>
      <c r="S7" s="15" t="str">
        <f>IF(F7="","未記入","")</f>
        <v/>
      </c>
    </row>
    <row r="8" spans="1:20" ht="20.100000000000001" customHeight="1" thickBot="1">
      <c r="B8" s="445" t="s">
        <v>488</v>
      </c>
      <c r="C8" s="446"/>
      <c r="D8" s="446"/>
      <c r="E8" s="447"/>
      <c r="F8" s="435"/>
      <c r="G8" s="436"/>
      <c r="H8" s="436"/>
      <c r="I8" s="436"/>
      <c r="J8" s="436"/>
      <c r="K8" s="436"/>
      <c r="L8" s="436"/>
      <c r="M8" s="436"/>
      <c r="N8" s="436"/>
      <c r="O8" s="436"/>
      <c r="P8" s="437"/>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0" t="s">
        <v>4</v>
      </c>
      <c r="C11" s="461"/>
      <c r="D11" s="461"/>
      <c r="E11" s="462"/>
      <c r="F11" s="192" t="s">
        <v>2555</v>
      </c>
      <c r="G11" s="193"/>
      <c r="H11" s="193"/>
      <c r="I11" s="193"/>
      <c r="J11" s="193"/>
      <c r="K11" s="193"/>
      <c r="L11" s="193"/>
      <c r="M11" s="193"/>
      <c r="N11" s="193"/>
      <c r="O11" s="193"/>
      <c r="P11" s="194"/>
    </row>
    <row r="12" spans="1:20" ht="40.5" customHeight="1">
      <c r="B12" s="463"/>
      <c r="C12" s="401"/>
      <c r="D12" s="401"/>
      <c r="E12" s="400"/>
      <c r="F12" s="166" t="s">
        <v>11</v>
      </c>
      <c r="G12" s="166"/>
      <c r="H12" s="166"/>
      <c r="I12" s="166"/>
      <c r="J12" s="416" t="s">
        <v>2480</v>
      </c>
      <c r="K12" s="416"/>
      <c r="L12" s="416"/>
      <c r="M12" s="416"/>
      <c r="N12" s="416"/>
      <c r="O12" s="417"/>
      <c r="P12" s="418"/>
    </row>
    <row r="13" spans="1:20" ht="39" customHeight="1">
      <c r="B13" s="167" t="s">
        <v>5</v>
      </c>
      <c r="C13" s="166"/>
      <c r="D13" s="166"/>
      <c r="E13" s="166"/>
      <c r="F13" s="207" t="s">
        <v>12</v>
      </c>
      <c r="G13" s="218"/>
      <c r="H13" s="464" t="s">
        <v>2482</v>
      </c>
      <c r="I13" s="465"/>
      <c r="J13" s="465"/>
      <c r="K13" s="465"/>
      <c r="L13" s="465"/>
      <c r="M13" s="465"/>
      <c r="N13" s="465"/>
      <c r="O13" s="465"/>
      <c r="P13" s="466"/>
      <c r="S13" s="15" t="str">
        <f>IF(H13="","未記入","")</f>
        <v/>
      </c>
    </row>
    <row r="14" spans="1:20" ht="39" customHeight="1">
      <c r="B14" s="167"/>
      <c r="C14" s="166"/>
      <c r="D14" s="166"/>
      <c r="E14" s="166"/>
      <c r="F14" s="201" t="s">
        <v>2481</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2483</v>
      </c>
      <c r="K16" s="90"/>
      <c r="L16" s="90"/>
      <c r="M16" s="90"/>
      <c r="N16" s="90"/>
      <c r="O16" s="90"/>
      <c r="P16" s="91"/>
    </row>
    <row r="17" spans="1:20" ht="20.100000000000001" customHeight="1">
      <c r="B17" s="315" t="s">
        <v>6</v>
      </c>
      <c r="C17" s="218"/>
      <c r="D17" s="218"/>
      <c r="E17" s="236"/>
      <c r="F17" s="34" t="s">
        <v>13</v>
      </c>
      <c r="G17" s="31">
        <v>78</v>
      </c>
      <c r="H17" s="35" t="s">
        <v>487</v>
      </c>
      <c r="I17" s="32">
        <v>8237</v>
      </c>
      <c r="J17" s="287"/>
      <c r="K17" s="288"/>
      <c r="L17" s="288"/>
      <c r="M17" s="288"/>
      <c r="N17" s="288"/>
      <c r="O17" s="288"/>
      <c r="P17" s="289"/>
      <c r="S17" s="15" t="str">
        <f>IF(OR(G17="",I17=""),"未記入","")</f>
        <v/>
      </c>
    </row>
    <row r="18" spans="1:20" ht="57.75" customHeight="1">
      <c r="B18" s="280"/>
      <c r="C18" s="298"/>
      <c r="D18" s="298"/>
      <c r="E18" s="281"/>
      <c r="F18" s="104" t="s">
        <v>2491</v>
      </c>
      <c r="G18" s="105"/>
      <c r="H18" s="105"/>
      <c r="I18" s="105"/>
      <c r="J18" s="105"/>
      <c r="K18" s="105"/>
      <c r="L18" s="105"/>
      <c r="M18" s="105"/>
      <c r="N18" s="105"/>
      <c r="O18" s="106"/>
      <c r="P18" s="107"/>
      <c r="S18" s="15" t="str">
        <f>IF(F18="","未記入","")</f>
        <v/>
      </c>
    </row>
    <row r="19" spans="1:20" ht="20.100000000000001" customHeight="1">
      <c r="B19" s="315" t="s">
        <v>7</v>
      </c>
      <c r="C19" s="218"/>
      <c r="D19" s="218"/>
      <c r="E19" s="236"/>
      <c r="F19" s="166" t="s">
        <v>14</v>
      </c>
      <c r="G19" s="166"/>
      <c r="H19" s="166"/>
      <c r="I19" s="166"/>
      <c r="J19" s="64" t="s">
        <v>2484</v>
      </c>
      <c r="K19" s="35" t="s">
        <v>487</v>
      </c>
      <c r="L19" s="63" t="s">
        <v>2485</v>
      </c>
      <c r="M19" s="35" t="s">
        <v>487</v>
      </c>
      <c r="N19" s="63" t="s">
        <v>2486</v>
      </c>
      <c r="O19" s="288"/>
      <c r="P19" s="289"/>
      <c r="Q19" s="12"/>
    </row>
    <row r="20" spans="1:20" ht="20.100000000000001" customHeight="1">
      <c r="B20" s="343"/>
      <c r="C20" s="344"/>
      <c r="D20" s="344"/>
      <c r="E20" s="345"/>
      <c r="F20" s="166" t="s">
        <v>15</v>
      </c>
      <c r="G20" s="166"/>
      <c r="H20" s="166"/>
      <c r="I20" s="166"/>
      <c r="J20" s="64" t="s">
        <v>2556</v>
      </c>
      <c r="K20" s="35" t="s">
        <v>487</v>
      </c>
      <c r="L20" s="63" t="s">
        <v>2557</v>
      </c>
      <c r="M20" s="35" t="s">
        <v>487</v>
      </c>
      <c r="N20" s="63" t="s">
        <v>2558</v>
      </c>
      <c r="O20" s="288"/>
      <c r="P20" s="289"/>
      <c r="Q20" s="12"/>
    </row>
    <row r="21" spans="1:20" ht="20.100000000000001" customHeight="1">
      <c r="B21" s="343"/>
      <c r="C21" s="344"/>
      <c r="D21" s="344"/>
      <c r="E21" s="345"/>
      <c r="F21" s="396" t="s">
        <v>423</v>
      </c>
      <c r="G21" s="425"/>
      <c r="H21" s="425"/>
      <c r="I21" s="397"/>
      <c r="J21" s="138" t="s">
        <v>2559</v>
      </c>
      <c r="K21" s="93"/>
      <c r="L21" s="93"/>
      <c r="M21" s="35" t="s">
        <v>483</v>
      </c>
      <c r="N21" s="93" t="s">
        <v>2560</v>
      </c>
      <c r="O21" s="93"/>
      <c r="P21" s="139"/>
    </row>
    <row r="22" spans="1:20" ht="20.100000000000001" customHeight="1">
      <c r="B22" s="343"/>
      <c r="C22" s="344"/>
      <c r="D22" s="344"/>
      <c r="E22" s="345"/>
      <c r="F22" s="166" t="s">
        <v>432</v>
      </c>
      <c r="G22" s="166"/>
      <c r="H22" s="166"/>
      <c r="I22" s="166"/>
      <c r="J22" s="138" t="s">
        <v>2385</v>
      </c>
      <c r="K22" s="93"/>
      <c r="L22" s="93"/>
      <c r="M22" s="93"/>
      <c r="N22" s="93"/>
      <c r="O22" s="93"/>
      <c r="P22" s="139"/>
    </row>
    <row r="23" spans="1:20" ht="39.75" customHeight="1">
      <c r="B23" s="280"/>
      <c r="C23" s="298"/>
      <c r="D23" s="298"/>
      <c r="E23" s="281"/>
      <c r="F23" s="166" t="s">
        <v>16</v>
      </c>
      <c r="G23" s="166"/>
      <c r="H23" s="166"/>
      <c r="I23" s="166"/>
      <c r="J23" s="138"/>
      <c r="K23" s="415"/>
      <c r="L23" s="92"/>
      <c r="M23" s="93"/>
      <c r="N23" s="93"/>
      <c r="O23" s="93"/>
      <c r="P23" s="139"/>
      <c r="S23" s="15" t="str">
        <f>IF(J22=MST!F6,IF(OR(J23="",L23=""),"未記入",""),"")</f>
        <v/>
      </c>
    </row>
    <row r="24" spans="1:20" ht="20.100000000000001" customHeight="1">
      <c r="B24" s="315" t="s">
        <v>8</v>
      </c>
      <c r="C24" s="218"/>
      <c r="D24" s="218"/>
      <c r="E24" s="236"/>
      <c r="F24" s="166" t="s">
        <v>17</v>
      </c>
      <c r="G24" s="166"/>
      <c r="H24" s="166"/>
      <c r="I24" s="166"/>
      <c r="J24" s="178" t="s">
        <v>2478</v>
      </c>
      <c r="K24" s="178"/>
      <c r="L24" s="178"/>
      <c r="M24" s="178"/>
      <c r="N24" s="178"/>
      <c r="O24" s="138"/>
      <c r="P24" s="179"/>
    </row>
    <row r="25" spans="1:20" ht="20.100000000000001" customHeight="1">
      <c r="B25" s="280"/>
      <c r="C25" s="298"/>
      <c r="D25" s="298"/>
      <c r="E25" s="281"/>
      <c r="F25" s="168" t="s">
        <v>18</v>
      </c>
      <c r="G25" s="168"/>
      <c r="H25" s="166"/>
      <c r="I25" s="166"/>
      <c r="J25" s="178" t="s">
        <v>2488</v>
      </c>
      <c r="K25" s="178"/>
      <c r="L25" s="178"/>
      <c r="M25" s="178"/>
      <c r="N25" s="178"/>
      <c r="O25" s="138"/>
      <c r="P25" s="179"/>
    </row>
    <row r="26" spans="1:20" ht="20.100000000000001" customHeight="1">
      <c r="B26" s="167" t="s">
        <v>9</v>
      </c>
      <c r="C26" s="166"/>
      <c r="D26" s="166"/>
      <c r="E26" s="166"/>
      <c r="F26" s="432">
        <v>2011</v>
      </c>
      <c r="G26" s="433"/>
      <c r="H26" s="35" t="s">
        <v>484</v>
      </c>
      <c r="I26" s="433">
        <v>4</v>
      </c>
      <c r="J26" s="433"/>
      <c r="K26" s="35" t="s">
        <v>485</v>
      </c>
      <c r="L26" s="433">
        <v>8</v>
      </c>
      <c r="M26" s="433"/>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2"/>
      <c r="D31" s="342"/>
      <c r="E31" s="279"/>
      <c r="F31" s="449" t="s">
        <v>12</v>
      </c>
      <c r="G31" s="342"/>
      <c r="H31" s="450" t="s">
        <v>2492</v>
      </c>
      <c r="I31" s="450"/>
      <c r="J31" s="450"/>
      <c r="K31" s="450"/>
      <c r="L31" s="450"/>
      <c r="M31" s="450"/>
      <c r="N31" s="450"/>
      <c r="O31" s="450"/>
      <c r="P31" s="451"/>
      <c r="S31" s="15" t="str">
        <f>IF(H31="","未記入","")</f>
        <v/>
      </c>
    </row>
    <row r="32" spans="1:20" ht="39" customHeight="1">
      <c r="B32" s="280"/>
      <c r="C32" s="298"/>
      <c r="D32" s="298"/>
      <c r="E32" s="281"/>
      <c r="F32" s="201" t="s">
        <v>2494</v>
      </c>
      <c r="G32" s="202"/>
      <c r="H32" s="202"/>
      <c r="I32" s="202"/>
      <c r="J32" s="202"/>
      <c r="K32" s="202"/>
      <c r="L32" s="202"/>
      <c r="M32" s="202"/>
      <c r="N32" s="202"/>
      <c r="O32" s="202"/>
      <c r="P32" s="203"/>
      <c r="S32" s="15" t="str">
        <f>IF(F32="","未記入","")</f>
        <v/>
      </c>
    </row>
    <row r="33" spans="2:20" ht="20.100000000000001" customHeight="1">
      <c r="B33" s="315" t="s">
        <v>25</v>
      </c>
      <c r="C33" s="218"/>
      <c r="D33" s="218"/>
      <c r="E33" s="236"/>
      <c r="F33" s="34" t="s">
        <v>13</v>
      </c>
      <c r="G33" s="31">
        <v>78</v>
      </c>
      <c r="H33" s="35" t="s">
        <v>487</v>
      </c>
      <c r="I33" s="32">
        <v>8261</v>
      </c>
      <c r="J33" s="439"/>
      <c r="K33" s="439"/>
      <c r="L33" s="439"/>
      <c r="M33" s="439"/>
      <c r="N33" s="439"/>
      <c r="O33" s="439"/>
      <c r="P33" s="440"/>
      <c r="S33" s="15" t="str">
        <f>IF(OR(G33="",I33=""),"未記入","")</f>
        <v/>
      </c>
    </row>
    <row r="34" spans="2:20" ht="58.5" customHeight="1">
      <c r="B34" s="280"/>
      <c r="C34" s="298"/>
      <c r="D34" s="298"/>
      <c r="E34" s="281"/>
      <c r="F34" s="104" t="s">
        <v>2493</v>
      </c>
      <c r="G34" s="104"/>
      <c r="H34" s="104"/>
      <c r="I34" s="104"/>
      <c r="J34" s="104"/>
      <c r="K34" s="104"/>
      <c r="L34" s="104"/>
      <c r="M34" s="104"/>
      <c r="N34" s="104"/>
      <c r="O34" s="172"/>
      <c r="P34" s="385"/>
      <c r="S34" s="15" t="str">
        <f>IF(F34="","未記入","")</f>
        <v/>
      </c>
    </row>
    <row r="35" spans="2:20" ht="58.5" customHeight="1">
      <c r="B35" s="101" t="s">
        <v>574</v>
      </c>
      <c r="C35" s="102"/>
      <c r="D35" s="102"/>
      <c r="E35" s="103"/>
      <c r="F35" s="104" t="s">
        <v>2494</v>
      </c>
      <c r="G35" s="105"/>
      <c r="H35" s="105"/>
      <c r="I35" s="105"/>
      <c r="J35" s="105"/>
      <c r="K35" s="105"/>
      <c r="L35" s="105"/>
      <c r="M35" s="105"/>
      <c r="N35" s="105"/>
      <c r="O35" s="106"/>
      <c r="P35" s="107"/>
    </row>
    <row r="36" spans="2:20" ht="20.100000000000001" customHeight="1">
      <c r="B36" s="438" t="s">
        <v>515</v>
      </c>
      <c r="C36" s="300"/>
      <c r="D36" s="300"/>
      <c r="E36" s="301"/>
      <c r="F36" s="441" t="s">
        <v>514</v>
      </c>
      <c r="G36" s="300"/>
      <c r="H36" s="442" t="s">
        <v>576</v>
      </c>
      <c r="I36" s="443"/>
      <c r="J36" s="441" t="s">
        <v>517</v>
      </c>
      <c r="K36" s="301"/>
      <c r="L36" s="442" t="s">
        <v>643</v>
      </c>
      <c r="M36" s="443"/>
      <c r="N36" s="443"/>
      <c r="O36" s="443"/>
      <c r="P36" s="444"/>
      <c r="S36" s="15" t="str">
        <f>IF(OR(H36="",L36=""),"未記入","")</f>
        <v/>
      </c>
    </row>
    <row r="37" spans="2:20" ht="39.75" customHeight="1">
      <c r="B37" s="167" t="s">
        <v>24</v>
      </c>
      <c r="C37" s="166"/>
      <c r="D37" s="166"/>
      <c r="E37" s="166"/>
      <c r="F37" s="180" t="s">
        <v>26</v>
      </c>
      <c r="G37" s="180"/>
      <c r="H37" s="180"/>
      <c r="I37" s="180"/>
      <c r="J37" s="92" t="s">
        <v>2495</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2496</v>
      </c>
      <c r="K38" s="426"/>
      <c r="L38" s="426"/>
      <c r="M38" s="426"/>
      <c r="N38" s="426"/>
      <c r="O38" s="426"/>
      <c r="P38" s="427"/>
      <c r="S38" s="177" t="str">
        <f>IF(J38="","未記入","")</f>
        <v/>
      </c>
      <c r="T38" s="177"/>
    </row>
    <row r="39" spans="2:20" ht="26.25" customHeight="1">
      <c r="B39" s="167"/>
      <c r="C39" s="166"/>
      <c r="D39" s="166"/>
      <c r="E39" s="166"/>
      <c r="F39" s="346"/>
      <c r="G39" s="344"/>
      <c r="H39" s="344"/>
      <c r="I39" s="345"/>
      <c r="J39" s="428"/>
      <c r="K39" s="429"/>
      <c r="L39" s="429"/>
      <c r="M39" s="429"/>
      <c r="N39" s="429"/>
      <c r="O39" s="429"/>
      <c r="P39" s="430"/>
      <c r="S39" s="177"/>
      <c r="T39" s="177"/>
    </row>
    <row r="40" spans="2:20" ht="26.25" customHeight="1">
      <c r="B40" s="167"/>
      <c r="C40" s="166"/>
      <c r="D40" s="166"/>
      <c r="E40" s="166"/>
      <c r="F40" s="346"/>
      <c r="G40" s="344"/>
      <c r="H40" s="344"/>
      <c r="I40" s="345"/>
      <c r="J40" s="428"/>
      <c r="K40" s="429"/>
      <c r="L40" s="429"/>
      <c r="M40" s="429"/>
      <c r="N40" s="429"/>
      <c r="O40" s="429"/>
      <c r="P40" s="430"/>
      <c r="S40" s="177"/>
      <c r="T40" s="177"/>
    </row>
    <row r="41" spans="2:20" ht="26.25" customHeight="1">
      <c r="B41" s="167"/>
      <c r="C41" s="166"/>
      <c r="D41" s="166"/>
      <c r="E41" s="166"/>
      <c r="F41" s="346"/>
      <c r="G41" s="344"/>
      <c r="H41" s="344"/>
      <c r="I41" s="345"/>
      <c r="J41" s="428"/>
      <c r="K41" s="429"/>
      <c r="L41" s="429"/>
      <c r="M41" s="429"/>
      <c r="N41" s="429"/>
      <c r="O41" s="429"/>
      <c r="P41" s="430"/>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2484</v>
      </c>
      <c r="K43" s="35" t="s">
        <v>487</v>
      </c>
      <c r="L43" s="11" t="s">
        <v>2485</v>
      </c>
      <c r="M43" s="35" t="s">
        <v>487</v>
      </c>
      <c r="N43" s="11" t="s">
        <v>2486</v>
      </c>
      <c r="O43" s="288"/>
      <c r="P43" s="289"/>
      <c r="S43" s="15" t="str">
        <f>IF(OR(J43="",L43="",N43=""),"未記入","")</f>
        <v/>
      </c>
    </row>
    <row r="44" spans="2:20" ht="20.100000000000001" customHeight="1">
      <c r="B44" s="167"/>
      <c r="C44" s="166"/>
      <c r="D44" s="166"/>
      <c r="E44" s="166"/>
      <c r="F44" s="166" t="s">
        <v>15</v>
      </c>
      <c r="G44" s="166"/>
      <c r="H44" s="166"/>
      <c r="I44" s="166"/>
      <c r="J44" s="64" t="s">
        <v>2484</v>
      </c>
      <c r="K44" s="35" t="s">
        <v>487</v>
      </c>
      <c r="L44" s="63" t="s">
        <v>2485</v>
      </c>
      <c r="M44" s="35" t="s">
        <v>487</v>
      </c>
      <c r="N44" s="63" t="s">
        <v>2487</v>
      </c>
      <c r="O44" s="288"/>
      <c r="P44" s="289"/>
    </row>
    <row r="45" spans="2:20" ht="20.100000000000001" customHeight="1">
      <c r="B45" s="167"/>
      <c r="C45" s="166"/>
      <c r="D45" s="166"/>
      <c r="E45" s="166"/>
      <c r="F45" s="396" t="s">
        <v>423</v>
      </c>
      <c r="G45" s="425"/>
      <c r="H45" s="425"/>
      <c r="I45" s="397"/>
      <c r="J45" s="138" t="s">
        <v>2489</v>
      </c>
      <c r="K45" s="93"/>
      <c r="L45" s="93"/>
      <c r="M45" s="35" t="s">
        <v>483</v>
      </c>
      <c r="N45" s="93" t="s">
        <v>2490</v>
      </c>
      <c r="O45" s="93"/>
      <c r="P45" s="139"/>
    </row>
    <row r="46" spans="2:20" ht="20.100000000000001" customHeight="1">
      <c r="B46" s="167"/>
      <c r="C46" s="166"/>
      <c r="D46" s="166"/>
      <c r="E46" s="166"/>
      <c r="F46" s="166" t="s">
        <v>432</v>
      </c>
      <c r="G46" s="166"/>
      <c r="H46" s="166"/>
      <c r="I46" s="166"/>
      <c r="J46" s="178" t="s">
        <v>2385</v>
      </c>
      <c r="K46" s="178"/>
      <c r="L46" s="178"/>
      <c r="M46" s="178"/>
      <c r="N46" s="178"/>
      <c r="O46" s="138"/>
      <c r="P46" s="179"/>
    </row>
    <row r="47" spans="2:20" ht="39" customHeight="1">
      <c r="B47" s="167"/>
      <c r="C47" s="166"/>
      <c r="D47" s="166"/>
      <c r="E47" s="166"/>
      <c r="F47" s="166" t="s">
        <v>16</v>
      </c>
      <c r="G47" s="166"/>
      <c r="H47" s="166"/>
      <c r="I47" s="166"/>
      <c r="J47" s="138"/>
      <c r="K47" s="415"/>
      <c r="L47" s="92"/>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2478</v>
      </c>
      <c r="K48" s="178"/>
      <c r="L48" s="178"/>
      <c r="M48" s="178"/>
      <c r="N48" s="178"/>
      <c r="O48" s="138"/>
      <c r="P48" s="179"/>
    </row>
    <row r="49" spans="1:20" ht="20.100000000000001" customHeight="1">
      <c r="B49" s="167"/>
      <c r="C49" s="166"/>
      <c r="D49" s="166"/>
      <c r="E49" s="166"/>
      <c r="F49" s="166" t="s">
        <v>18</v>
      </c>
      <c r="G49" s="166"/>
      <c r="H49" s="166"/>
      <c r="I49" s="166"/>
      <c r="J49" s="178" t="s">
        <v>2497</v>
      </c>
      <c r="K49" s="178"/>
      <c r="L49" s="178"/>
      <c r="M49" s="178"/>
      <c r="N49" s="178"/>
      <c r="O49" s="138"/>
      <c r="P49" s="179"/>
    </row>
    <row r="50" spans="1:20" ht="20.100000000000001" customHeight="1">
      <c r="B50" s="108" t="s">
        <v>28</v>
      </c>
      <c r="C50" s="217"/>
      <c r="D50" s="217"/>
      <c r="E50" s="217"/>
      <c r="F50" s="217"/>
      <c r="G50" s="217"/>
      <c r="H50" s="217"/>
      <c r="I50" s="217"/>
      <c r="J50" s="432">
        <v>2011</v>
      </c>
      <c r="K50" s="433"/>
      <c r="L50" s="35" t="s">
        <v>484</v>
      </c>
      <c r="M50" s="61">
        <v>9</v>
      </c>
      <c r="N50" s="35" t="s">
        <v>485</v>
      </c>
      <c r="O50" s="61">
        <v>30</v>
      </c>
      <c r="P50" s="37" t="s">
        <v>486</v>
      </c>
      <c r="S50" s="15" t="str">
        <f>IF(OR(J50="",M50="",O50=""),"未記入","")</f>
        <v/>
      </c>
    </row>
    <row r="51" spans="1:20" ht="20.100000000000001" customHeight="1" thickBot="1">
      <c r="B51" s="109" t="s">
        <v>29</v>
      </c>
      <c r="C51" s="434"/>
      <c r="D51" s="434"/>
      <c r="E51" s="434"/>
      <c r="F51" s="434"/>
      <c r="G51" s="434"/>
      <c r="H51" s="434"/>
      <c r="I51" s="434"/>
      <c r="J51" s="423">
        <v>2011</v>
      </c>
      <c r="K51" s="424"/>
      <c r="L51" s="36" t="s">
        <v>484</v>
      </c>
      <c r="M51" s="62">
        <v>11</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8" t="s">
        <v>433</v>
      </c>
      <c r="C54" s="359"/>
      <c r="D54" s="360"/>
      <c r="E54" s="192" t="s">
        <v>2498</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c r="K56" s="93"/>
      <c r="L56" s="93"/>
      <c r="M56" s="93"/>
      <c r="N56" s="93"/>
      <c r="O56" s="93"/>
      <c r="P56" s="139"/>
    </row>
    <row r="57" spans="1:20" ht="20.100000000000001" customHeight="1">
      <c r="B57" s="134"/>
      <c r="C57" s="120"/>
      <c r="D57" s="135"/>
      <c r="E57" s="166" t="s">
        <v>34</v>
      </c>
      <c r="F57" s="166"/>
      <c r="G57" s="166"/>
      <c r="H57" s="166"/>
      <c r="I57" s="166"/>
      <c r="J57" s="432"/>
      <c r="K57" s="433"/>
      <c r="L57" s="35" t="s">
        <v>484</v>
      </c>
      <c r="M57" s="61"/>
      <c r="N57" s="35" t="s">
        <v>485</v>
      </c>
      <c r="O57" s="61"/>
      <c r="P57" s="37" t="s">
        <v>486</v>
      </c>
    </row>
    <row r="58" spans="1:20" ht="20.100000000000001" customHeight="1" thickBot="1">
      <c r="B58" s="204"/>
      <c r="C58" s="205"/>
      <c r="D58" s="206"/>
      <c r="E58" s="187" t="s">
        <v>35</v>
      </c>
      <c r="F58" s="187"/>
      <c r="G58" s="187"/>
      <c r="H58" s="187"/>
      <c r="I58" s="187"/>
      <c r="J58" s="423"/>
      <c r="K58" s="424"/>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0" t="s">
        <v>38</v>
      </c>
      <c r="E61" s="359"/>
      <c r="F61" s="360"/>
      <c r="G61" s="192">
        <v>2354.1999999999998</v>
      </c>
      <c r="H61" s="193"/>
      <c r="I61" s="193"/>
      <c r="J61" s="193"/>
      <c r="K61" s="431"/>
      <c r="L61" s="370" t="s">
        <v>516</v>
      </c>
      <c r="M61" s="359"/>
      <c r="N61" s="359"/>
      <c r="O61" s="359"/>
      <c r="P61" s="384"/>
    </row>
    <row r="62" spans="1:20" ht="20.100000000000001" customHeight="1">
      <c r="B62" s="167"/>
      <c r="C62" s="166"/>
      <c r="D62" s="207" t="s">
        <v>39</v>
      </c>
      <c r="E62" s="218"/>
      <c r="F62" s="236"/>
      <c r="G62" s="178" t="s">
        <v>2499</v>
      </c>
      <c r="H62" s="178"/>
      <c r="I62" s="178"/>
      <c r="J62" s="178"/>
      <c r="K62" s="178"/>
      <c r="L62" s="178"/>
      <c r="M62" s="178"/>
      <c r="N62" s="178"/>
      <c r="O62" s="138"/>
      <c r="P62" s="179"/>
    </row>
    <row r="63" spans="1:20" ht="20.100000000000001" customHeight="1">
      <c r="B63" s="167"/>
      <c r="C63" s="166"/>
      <c r="D63" s="346"/>
      <c r="E63" s="344"/>
      <c r="F63" s="345"/>
      <c r="G63" s="207" t="s">
        <v>438</v>
      </c>
      <c r="H63" s="218"/>
      <c r="I63" s="218"/>
      <c r="J63" s="218"/>
      <c r="K63" s="218"/>
      <c r="L63" s="218"/>
      <c r="M63" s="218"/>
      <c r="N63" s="218"/>
      <c r="O63" s="218"/>
      <c r="P63" s="219"/>
    </row>
    <row r="64" spans="1:20" ht="20.100000000000001" customHeight="1">
      <c r="B64" s="167"/>
      <c r="C64" s="166"/>
      <c r="D64" s="346"/>
      <c r="E64" s="344"/>
      <c r="F64" s="345"/>
      <c r="G64" s="208"/>
      <c r="H64" s="171" t="s">
        <v>434</v>
      </c>
      <c r="I64" s="171"/>
      <c r="J64" s="242"/>
      <c r="K64" s="138" t="s">
        <v>2410</v>
      </c>
      <c r="L64" s="93"/>
      <c r="M64" s="93"/>
      <c r="N64" s="93"/>
      <c r="O64" s="93"/>
      <c r="P64" s="139"/>
    </row>
    <row r="65" spans="2:16" ht="20.100000000000001" customHeight="1">
      <c r="B65" s="167"/>
      <c r="C65" s="166"/>
      <c r="D65" s="346"/>
      <c r="E65" s="344"/>
      <c r="F65" s="345"/>
      <c r="G65" s="208"/>
      <c r="H65" s="171" t="s">
        <v>435</v>
      </c>
      <c r="I65" s="171"/>
      <c r="J65" s="242"/>
      <c r="K65" s="138" t="s">
        <v>2500</v>
      </c>
      <c r="L65" s="93"/>
      <c r="M65" s="93"/>
      <c r="N65" s="93"/>
      <c r="O65" s="93"/>
      <c r="P65" s="139"/>
    </row>
    <row r="66" spans="2:16" ht="20.100000000000001" customHeight="1">
      <c r="B66" s="167"/>
      <c r="C66" s="166"/>
      <c r="D66" s="346"/>
      <c r="E66" s="344"/>
      <c r="F66" s="345"/>
      <c r="G66" s="208"/>
      <c r="H66" s="207" t="s">
        <v>436</v>
      </c>
      <c r="I66" s="218"/>
      <c r="J66" s="236"/>
      <c r="K66" s="138" t="s">
        <v>2501</v>
      </c>
      <c r="L66" s="93"/>
      <c r="M66" s="93"/>
      <c r="N66" s="93"/>
      <c r="O66" s="93"/>
      <c r="P66" s="139"/>
    </row>
    <row r="67" spans="2:16" ht="20.100000000000001" customHeight="1">
      <c r="B67" s="167"/>
      <c r="C67" s="166"/>
      <c r="D67" s="346"/>
      <c r="E67" s="344"/>
      <c r="F67" s="345"/>
      <c r="G67" s="208"/>
      <c r="H67" s="346"/>
      <c r="I67" s="344"/>
      <c r="J67" s="345"/>
      <c r="K67" s="169" t="s">
        <v>439</v>
      </c>
      <c r="L67" s="171"/>
      <c r="M67" s="171"/>
      <c r="N67" s="171"/>
      <c r="O67" s="171"/>
      <c r="P67" s="197"/>
    </row>
    <row r="68" spans="2:16" ht="20.100000000000001" customHeight="1">
      <c r="B68" s="167"/>
      <c r="C68" s="166"/>
      <c r="D68" s="346"/>
      <c r="E68" s="344"/>
      <c r="F68" s="345"/>
      <c r="G68" s="208"/>
      <c r="H68" s="346"/>
      <c r="I68" s="344"/>
      <c r="J68" s="345"/>
      <c r="K68" s="60">
        <v>2011</v>
      </c>
      <c r="L68" s="39" t="s">
        <v>484</v>
      </c>
      <c r="M68" s="61">
        <v>5</v>
      </c>
      <c r="N68" s="39" t="s">
        <v>485</v>
      </c>
      <c r="O68" s="61">
        <v>1</v>
      </c>
      <c r="P68" s="40" t="s">
        <v>486</v>
      </c>
    </row>
    <row r="69" spans="2:16" ht="20.100000000000001" customHeight="1">
      <c r="B69" s="167"/>
      <c r="C69" s="166"/>
      <c r="D69" s="346"/>
      <c r="E69" s="344"/>
      <c r="F69" s="345"/>
      <c r="G69" s="208"/>
      <c r="H69" s="346"/>
      <c r="I69" s="344"/>
      <c r="J69" s="345"/>
      <c r="K69" s="169" t="s">
        <v>440</v>
      </c>
      <c r="L69" s="171"/>
      <c r="M69" s="171"/>
      <c r="N69" s="171"/>
      <c r="O69" s="171"/>
      <c r="P69" s="197"/>
    </row>
    <row r="70" spans="2:16" ht="20.100000000000001" customHeight="1">
      <c r="B70" s="167"/>
      <c r="C70" s="166"/>
      <c r="D70" s="346"/>
      <c r="E70" s="344"/>
      <c r="F70" s="345"/>
      <c r="G70" s="208"/>
      <c r="H70" s="297"/>
      <c r="I70" s="298"/>
      <c r="J70" s="281"/>
      <c r="K70" s="60">
        <v>2031</v>
      </c>
      <c r="L70" s="39" t="s">
        <v>484</v>
      </c>
      <c r="M70" s="61">
        <v>4</v>
      </c>
      <c r="N70" s="39" t="s">
        <v>485</v>
      </c>
      <c r="O70" s="61">
        <v>30</v>
      </c>
      <c r="P70" s="40" t="s">
        <v>486</v>
      </c>
    </row>
    <row r="71" spans="2:16" ht="20.100000000000001" customHeight="1">
      <c r="B71" s="167"/>
      <c r="C71" s="166"/>
      <c r="D71" s="297"/>
      <c r="E71" s="298"/>
      <c r="F71" s="281"/>
      <c r="G71" s="216"/>
      <c r="H71" s="171" t="s">
        <v>437</v>
      </c>
      <c r="I71" s="171"/>
      <c r="J71" s="242"/>
      <c r="K71" s="138" t="s">
        <v>2501</v>
      </c>
      <c r="L71" s="93"/>
      <c r="M71" s="93"/>
      <c r="N71" s="93"/>
      <c r="O71" s="93"/>
      <c r="P71" s="139"/>
    </row>
    <row r="72" spans="2:16" ht="20.100000000000001" customHeight="1">
      <c r="B72" s="68" t="s">
        <v>2381</v>
      </c>
      <c r="C72" s="69"/>
      <c r="D72" s="207" t="s">
        <v>40</v>
      </c>
      <c r="E72" s="218"/>
      <c r="F72" s="236"/>
      <c r="G72" s="287" t="s">
        <v>41</v>
      </c>
      <c r="H72" s="288"/>
      <c r="I72" s="288"/>
      <c r="J72" s="363"/>
      <c r="K72" s="138">
        <v>498.83</v>
      </c>
      <c r="L72" s="93"/>
      <c r="M72" s="93"/>
      <c r="N72" s="171" t="s">
        <v>490</v>
      </c>
      <c r="O72" s="171"/>
      <c r="P72" s="197"/>
    </row>
    <row r="73" spans="2:16" ht="20.100000000000001" customHeight="1">
      <c r="B73" s="70"/>
      <c r="C73" s="71"/>
      <c r="D73" s="297"/>
      <c r="E73" s="298"/>
      <c r="F73" s="281"/>
      <c r="G73" s="217" t="s">
        <v>42</v>
      </c>
      <c r="H73" s="217"/>
      <c r="I73" s="217"/>
      <c r="J73" s="217"/>
      <c r="K73" s="138">
        <v>498.83</v>
      </c>
      <c r="L73" s="93"/>
      <c r="M73" s="93"/>
      <c r="N73" s="171" t="s">
        <v>490</v>
      </c>
      <c r="O73" s="171"/>
      <c r="P73" s="197"/>
    </row>
    <row r="74" spans="2:16" ht="20.100000000000001" customHeight="1">
      <c r="B74" s="70"/>
      <c r="C74" s="71"/>
      <c r="D74" s="166" t="s">
        <v>43</v>
      </c>
      <c r="E74" s="166"/>
      <c r="F74" s="166"/>
      <c r="G74" s="178" t="s">
        <v>2502</v>
      </c>
      <c r="H74" s="178"/>
      <c r="I74" s="178"/>
      <c r="J74" s="178"/>
      <c r="K74" s="178"/>
      <c r="L74" s="178"/>
      <c r="M74" s="178"/>
      <c r="N74" s="178"/>
      <c r="O74" s="138"/>
      <c r="P74" s="179"/>
    </row>
    <row r="75" spans="2:16" ht="20.100000000000001" customHeight="1">
      <c r="B75" s="70"/>
      <c r="C75" s="71"/>
      <c r="D75" s="166"/>
      <c r="E75" s="166"/>
      <c r="F75" s="166"/>
      <c r="G75" s="373" t="s">
        <v>441</v>
      </c>
      <c r="H75" s="373"/>
      <c r="I75" s="373"/>
      <c r="J75" s="373"/>
      <c r="K75" s="373"/>
      <c r="L75" s="373"/>
      <c r="M75" s="373"/>
      <c r="N75" s="373"/>
      <c r="O75" s="346"/>
      <c r="P75" s="374"/>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2503</v>
      </c>
      <c r="H77" s="178"/>
      <c r="I77" s="178"/>
      <c r="J77" s="178"/>
      <c r="K77" s="178"/>
      <c r="L77" s="178"/>
      <c r="M77" s="178"/>
      <c r="N77" s="178"/>
      <c r="O77" s="138"/>
      <c r="P77" s="179"/>
    </row>
    <row r="78" spans="2:16" ht="20.100000000000001" customHeight="1">
      <c r="B78" s="70"/>
      <c r="C78" s="71"/>
      <c r="D78" s="166"/>
      <c r="E78" s="166"/>
      <c r="F78" s="166"/>
      <c r="G78" s="373" t="s">
        <v>442</v>
      </c>
      <c r="H78" s="373"/>
      <c r="I78" s="373"/>
      <c r="J78" s="373"/>
      <c r="K78" s="373"/>
      <c r="L78" s="373"/>
      <c r="M78" s="373"/>
      <c r="N78" s="373"/>
      <c r="O78" s="346"/>
      <c r="P78" s="374"/>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2504</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6"/>
      <c r="I85" s="344"/>
      <c r="J85" s="345"/>
      <c r="K85" s="169" t="s">
        <v>439</v>
      </c>
      <c r="L85" s="171"/>
      <c r="M85" s="171"/>
      <c r="N85" s="171"/>
      <c r="O85" s="171"/>
      <c r="P85" s="197"/>
    </row>
    <row r="86" spans="2:19" ht="20.100000000000001" customHeight="1">
      <c r="B86" s="70"/>
      <c r="C86" s="71"/>
      <c r="D86" s="166"/>
      <c r="E86" s="166"/>
      <c r="F86" s="166"/>
      <c r="G86" s="208"/>
      <c r="H86" s="346"/>
      <c r="I86" s="344"/>
      <c r="J86" s="345"/>
      <c r="K86" s="60"/>
      <c r="L86" s="39" t="s">
        <v>484</v>
      </c>
      <c r="M86" s="61"/>
      <c r="N86" s="39" t="s">
        <v>485</v>
      </c>
      <c r="O86" s="61"/>
      <c r="P86" s="40" t="s">
        <v>486</v>
      </c>
    </row>
    <row r="87" spans="2:19" ht="20.100000000000001" customHeight="1">
      <c r="B87" s="70"/>
      <c r="C87" s="71"/>
      <c r="D87" s="166"/>
      <c r="E87" s="166"/>
      <c r="F87" s="166"/>
      <c r="G87" s="208"/>
      <c r="H87" s="346"/>
      <c r="I87" s="344"/>
      <c r="J87" s="345"/>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2505</v>
      </c>
      <c r="H90" s="178"/>
      <c r="I90" s="178"/>
      <c r="J90" s="178"/>
      <c r="K90" s="178"/>
      <c r="L90" s="178"/>
      <c r="M90" s="178"/>
      <c r="N90" s="178"/>
      <c r="O90" s="138"/>
      <c r="P90" s="179"/>
      <c r="S90" s="15" t="str">
        <f>IF(G90="","未記入","")</f>
        <v/>
      </c>
    </row>
    <row r="91" spans="2:19" ht="20.100000000000001" customHeight="1">
      <c r="B91" s="167"/>
      <c r="C91" s="166"/>
      <c r="D91" s="346"/>
      <c r="E91" s="344"/>
      <c r="F91" s="345"/>
      <c r="G91" s="168" t="s">
        <v>444</v>
      </c>
      <c r="H91" s="166"/>
      <c r="I91" s="166"/>
      <c r="J91" s="166"/>
      <c r="K91" s="166"/>
      <c r="L91" s="166"/>
      <c r="M91" s="166"/>
      <c r="N91" s="166"/>
      <c r="O91" s="169"/>
      <c r="P91" s="170"/>
    </row>
    <row r="92" spans="2:19" ht="20.100000000000001" customHeight="1">
      <c r="B92" s="167"/>
      <c r="C92" s="166"/>
      <c r="D92" s="346"/>
      <c r="E92" s="344"/>
      <c r="F92" s="345"/>
      <c r="G92" s="208"/>
      <c r="H92" s="217" t="s">
        <v>62</v>
      </c>
      <c r="I92" s="217"/>
      <c r="J92" s="217"/>
      <c r="K92" s="138"/>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00000000000001" customHeight="1">
      <c r="B94" s="167"/>
      <c r="C94" s="166"/>
      <c r="D94" s="422"/>
      <c r="E94" s="422"/>
      <c r="F94" s="217" t="s">
        <v>57</v>
      </c>
      <c r="G94" s="217"/>
      <c r="H94" s="217" t="s">
        <v>58</v>
      </c>
      <c r="I94" s="217"/>
      <c r="J94" s="217" t="s">
        <v>59</v>
      </c>
      <c r="K94" s="217"/>
      <c r="L94" s="217" t="s">
        <v>60</v>
      </c>
      <c r="M94" s="217"/>
      <c r="N94" s="217" t="s">
        <v>2474</v>
      </c>
      <c r="O94" s="287"/>
      <c r="P94" s="421"/>
    </row>
    <row r="95" spans="2:19" ht="20.100000000000001" customHeight="1">
      <c r="B95" s="167"/>
      <c r="C95" s="166"/>
      <c r="D95" s="166" t="s">
        <v>47</v>
      </c>
      <c r="E95" s="166"/>
      <c r="F95" s="178" t="s">
        <v>2385</v>
      </c>
      <c r="G95" s="178"/>
      <c r="H95" s="178" t="s">
        <v>2385</v>
      </c>
      <c r="I95" s="178"/>
      <c r="J95" s="23">
        <v>11.74</v>
      </c>
      <c r="K95" s="50" t="s">
        <v>490</v>
      </c>
      <c r="L95" s="138">
        <v>19</v>
      </c>
      <c r="M95" s="415"/>
      <c r="N95" s="416" t="s">
        <v>2422</v>
      </c>
      <c r="O95" s="417"/>
      <c r="P95" s="418"/>
      <c r="S95" s="15" t="str">
        <f>IF(OR(F95="",H95="",J95="",L95="",N95=""),IF(OR(F95&lt;&gt;"",H95&lt;&gt;"",J95&lt;&gt;"",L95&lt;&gt;"",N95&lt;&gt;""),"未記入",""),"")</f>
        <v/>
      </c>
    </row>
    <row r="96" spans="2:19" ht="20.100000000000001" customHeight="1">
      <c r="B96" s="167"/>
      <c r="C96" s="166"/>
      <c r="D96" s="166" t="s">
        <v>48</v>
      </c>
      <c r="E96" s="166"/>
      <c r="F96" s="178"/>
      <c r="G96" s="178"/>
      <c r="H96" s="178"/>
      <c r="I96" s="178"/>
      <c r="J96" s="23"/>
      <c r="K96" s="50" t="s">
        <v>490</v>
      </c>
      <c r="L96" s="138"/>
      <c r="M96" s="415"/>
      <c r="N96" s="416"/>
      <c r="O96" s="417"/>
      <c r="P96" s="418"/>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5"/>
      <c r="N97" s="416"/>
      <c r="O97" s="417"/>
      <c r="P97" s="418"/>
      <c r="S97" s="15" t="str">
        <f t="shared" si="0"/>
        <v/>
      </c>
    </row>
    <row r="98" spans="2:19" ht="20.100000000000001" customHeight="1">
      <c r="B98" s="167"/>
      <c r="C98" s="166"/>
      <c r="D98" s="166" t="s">
        <v>50</v>
      </c>
      <c r="E98" s="166"/>
      <c r="F98" s="178"/>
      <c r="G98" s="178"/>
      <c r="H98" s="178"/>
      <c r="I98" s="178"/>
      <c r="J98" s="23"/>
      <c r="K98" s="50" t="s">
        <v>490</v>
      </c>
      <c r="L98" s="138"/>
      <c r="M98" s="415"/>
      <c r="N98" s="416"/>
      <c r="O98" s="417"/>
      <c r="P98" s="418"/>
      <c r="S98" s="15" t="str">
        <f t="shared" si="0"/>
        <v/>
      </c>
    </row>
    <row r="99" spans="2:19" ht="20.100000000000001" customHeight="1">
      <c r="B99" s="167"/>
      <c r="C99" s="166"/>
      <c r="D99" s="166" t="s">
        <v>51</v>
      </c>
      <c r="E99" s="166"/>
      <c r="F99" s="178"/>
      <c r="G99" s="178"/>
      <c r="H99" s="178"/>
      <c r="I99" s="178"/>
      <c r="J99" s="23"/>
      <c r="K99" s="50" t="s">
        <v>490</v>
      </c>
      <c r="L99" s="138"/>
      <c r="M99" s="415"/>
      <c r="N99" s="416"/>
      <c r="O99" s="417"/>
      <c r="P99" s="418"/>
      <c r="S99" s="15" t="str">
        <f t="shared" si="0"/>
        <v/>
      </c>
    </row>
    <row r="100" spans="2:19" ht="20.100000000000001" customHeight="1">
      <c r="B100" s="167"/>
      <c r="C100" s="166"/>
      <c r="D100" s="166" t="s">
        <v>52</v>
      </c>
      <c r="E100" s="166"/>
      <c r="F100" s="178"/>
      <c r="G100" s="178"/>
      <c r="H100" s="178"/>
      <c r="I100" s="178"/>
      <c r="J100" s="23"/>
      <c r="K100" s="50" t="s">
        <v>490</v>
      </c>
      <c r="L100" s="138"/>
      <c r="M100" s="415"/>
      <c r="N100" s="416"/>
      <c r="O100" s="417"/>
      <c r="P100" s="418"/>
      <c r="S100" s="15" t="str">
        <f t="shared" si="0"/>
        <v/>
      </c>
    </row>
    <row r="101" spans="2:19" ht="20.100000000000001" customHeight="1">
      <c r="B101" s="167"/>
      <c r="C101" s="166"/>
      <c r="D101" s="166" t="s">
        <v>53</v>
      </c>
      <c r="E101" s="166"/>
      <c r="F101" s="178"/>
      <c r="G101" s="178"/>
      <c r="H101" s="178"/>
      <c r="I101" s="178"/>
      <c r="J101" s="23"/>
      <c r="K101" s="50" t="s">
        <v>490</v>
      </c>
      <c r="L101" s="138"/>
      <c r="M101" s="415"/>
      <c r="N101" s="416"/>
      <c r="O101" s="417"/>
      <c r="P101" s="418"/>
      <c r="S101" s="15" t="str">
        <f t="shared" si="0"/>
        <v/>
      </c>
    </row>
    <row r="102" spans="2:19" ht="20.100000000000001" customHeight="1">
      <c r="B102" s="167"/>
      <c r="C102" s="166"/>
      <c r="D102" s="166" t="s">
        <v>54</v>
      </c>
      <c r="E102" s="166"/>
      <c r="F102" s="178"/>
      <c r="G102" s="178"/>
      <c r="H102" s="178"/>
      <c r="I102" s="178"/>
      <c r="J102" s="23"/>
      <c r="K102" s="50" t="s">
        <v>490</v>
      </c>
      <c r="L102" s="138"/>
      <c r="M102" s="415"/>
      <c r="N102" s="416"/>
      <c r="O102" s="417"/>
      <c r="P102" s="418"/>
      <c r="S102" s="15" t="str">
        <f t="shared" si="0"/>
        <v/>
      </c>
    </row>
    <row r="103" spans="2:19" ht="20.100000000000001" customHeight="1">
      <c r="B103" s="167"/>
      <c r="C103" s="166"/>
      <c r="D103" s="166" t="s">
        <v>55</v>
      </c>
      <c r="E103" s="166"/>
      <c r="F103" s="178"/>
      <c r="G103" s="178"/>
      <c r="H103" s="178"/>
      <c r="I103" s="178"/>
      <c r="J103" s="23"/>
      <c r="K103" s="50" t="s">
        <v>490</v>
      </c>
      <c r="L103" s="138"/>
      <c r="M103" s="415"/>
      <c r="N103" s="416"/>
      <c r="O103" s="417"/>
      <c r="P103" s="418"/>
      <c r="S103" s="15" t="str">
        <f t="shared" si="0"/>
        <v/>
      </c>
    </row>
    <row r="104" spans="2:19" ht="20.100000000000001" customHeight="1">
      <c r="B104" s="167"/>
      <c r="C104" s="166"/>
      <c r="D104" s="166" t="s">
        <v>56</v>
      </c>
      <c r="E104" s="166"/>
      <c r="F104" s="178"/>
      <c r="G104" s="178"/>
      <c r="H104" s="178"/>
      <c r="I104" s="178"/>
      <c r="J104" s="23"/>
      <c r="K104" s="50" t="s">
        <v>490</v>
      </c>
      <c r="L104" s="138"/>
      <c r="M104" s="415"/>
      <c r="N104" s="416"/>
      <c r="O104" s="417"/>
      <c r="P104" s="418"/>
      <c r="S104" s="15" t="str">
        <f t="shared" si="0"/>
        <v/>
      </c>
    </row>
    <row r="105" spans="2:19" ht="20.100000000000001" customHeight="1">
      <c r="B105" s="419" t="s">
        <v>2380</v>
      </c>
      <c r="C105" s="420"/>
      <c r="D105" s="110" t="s">
        <v>63</v>
      </c>
      <c r="E105" s="102"/>
      <c r="F105" s="103"/>
      <c r="G105" s="138">
        <v>4</v>
      </c>
      <c r="H105" s="242" t="s">
        <v>492</v>
      </c>
      <c r="I105" s="366" t="s">
        <v>66</v>
      </c>
      <c r="J105" s="366"/>
      <c r="K105" s="366"/>
      <c r="L105" s="366"/>
      <c r="M105" s="366"/>
      <c r="N105" s="138">
        <v>0</v>
      </c>
      <c r="O105" s="93"/>
      <c r="P105" s="37" t="s">
        <v>492</v>
      </c>
    </row>
    <row r="106" spans="2:19" ht="20.100000000000001" customHeight="1">
      <c r="B106" s="419"/>
      <c r="C106" s="420"/>
      <c r="D106" s="110"/>
      <c r="E106" s="102"/>
      <c r="F106" s="103"/>
      <c r="G106" s="138"/>
      <c r="H106" s="242"/>
      <c r="I106" s="414" t="s">
        <v>67</v>
      </c>
      <c r="J106" s="414"/>
      <c r="K106" s="414"/>
      <c r="L106" s="414"/>
      <c r="M106" s="414"/>
      <c r="N106" s="138">
        <v>2</v>
      </c>
      <c r="O106" s="93"/>
      <c r="P106" s="37" t="s">
        <v>492</v>
      </c>
    </row>
    <row r="107" spans="2:19" ht="20.100000000000001" customHeight="1">
      <c r="B107" s="419"/>
      <c r="C107" s="420"/>
      <c r="D107" s="207" t="s">
        <v>64</v>
      </c>
      <c r="E107" s="218"/>
      <c r="F107" s="236"/>
      <c r="G107" s="123">
        <v>1</v>
      </c>
      <c r="H107" s="236" t="s">
        <v>492</v>
      </c>
      <c r="I107" s="166" t="s">
        <v>68</v>
      </c>
      <c r="J107" s="166"/>
      <c r="K107" s="166"/>
      <c r="L107" s="166"/>
      <c r="M107" s="166"/>
      <c r="N107" s="138">
        <v>1</v>
      </c>
      <c r="O107" s="93"/>
      <c r="P107" s="37" t="s">
        <v>492</v>
      </c>
    </row>
    <row r="108" spans="2:19" ht="20.100000000000001" customHeight="1">
      <c r="B108" s="419"/>
      <c r="C108" s="420"/>
      <c r="D108" s="297"/>
      <c r="E108" s="298"/>
      <c r="F108" s="281"/>
      <c r="G108" s="129"/>
      <c r="H108" s="281"/>
      <c r="I108" s="166" t="s">
        <v>69</v>
      </c>
      <c r="J108" s="166"/>
      <c r="K108" s="166"/>
      <c r="L108" s="166"/>
      <c r="M108" s="166"/>
      <c r="N108" s="138">
        <v>1</v>
      </c>
      <c r="O108" s="93"/>
      <c r="P108" s="37" t="s">
        <v>492</v>
      </c>
    </row>
    <row r="109" spans="2:19" ht="20.100000000000001" customHeight="1">
      <c r="B109" s="419"/>
      <c r="C109" s="420"/>
      <c r="D109" s="117" t="s">
        <v>65</v>
      </c>
      <c r="E109" s="118"/>
      <c r="F109" s="133"/>
      <c r="G109" s="123">
        <v>1</v>
      </c>
      <c r="H109" s="387" t="s">
        <v>492</v>
      </c>
      <c r="I109" s="166" t="s">
        <v>81</v>
      </c>
      <c r="J109" s="166"/>
      <c r="K109" s="166"/>
      <c r="L109" s="166"/>
      <c r="M109" s="166"/>
      <c r="N109" s="138">
        <v>1</v>
      </c>
      <c r="O109" s="93"/>
      <c r="P109" s="37" t="s">
        <v>492</v>
      </c>
    </row>
    <row r="110" spans="2:19" ht="20.100000000000001" customHeight="1">
      <c r="B110" s="419"/>
      <c r="C110" s="420"/>
      <c r="D110" s="119"/>
      <c r="E110" s="120"/>
      <c r="F110" s="135"/>
      <c r="G110" s="126"/>
      <c r="H110" s="389"/>
      <c r="I110" s="166" t="s">
        <v>82</v>
      </c>
      <c r="J110" s="166"/>
      <c r="K110" s="166"/>
      <c r="L110" s="166"/>
      <c r="M110" s="166"/>
      <c r="N110" s="138">
        <v>0</v>
      </c>
      <c r="O110" s="93"/>
      <c r="P110" s="37" t="s">
        <v>492</v>
      </c>
    </row>
    <row r="111" spans="2:19" ht="20.100000000000001" customHeight="1">
      <c r="B111" s="419"/>
      <c r="C111" s="420"/>
      <c r="D111" s="119"/>
      <c r="E111" s="120"/>
      <c r="F111" s="135"/>
      <c r="G111" s="126"/>
      <c r="H111" s="389"/>
      <c r="I111" s="166" t="s">
        <v>83</v>
      </c>
      <c r="J111" s="166"/>
      <c r="K111" s="166"/>
      <c r="L111" s="166"/>
      <c r="M111" s="166"/>
      <c r="N111" s="138">
        <v>0</v>
      </c>
      <c r="O111" s="93"/>
      <c r="P111" s="37" t="s">
        <v>492</v>
      </c>
    </row>
    <row r="112" spans="2:19" ht="39" customHeight="1">
      <c r="B112" s="419"/>
      <c r="C112" s="420"/>
      <c r="D112" s="121"/>
      <c r="E112" s="122"/>
      <c r="F112" s="137"/>
      <c r="G112" s="129"/>
      <c r="H112" s="395"/>
      <c r="I112" s="169" t="s">
        <v>71</v>
      </c>
      <c r="J112" s="171"/>
      <c r="K112" s="412"/>
      <c r="L112" s="173"/>
      <c r="M112" s="413"/>
      <c r="N112" s="138">
        <v>0</v>
      </c>
      <c r="O112" s="93"/>
      <c r="P112" s="37" t="s">
        <v>492</v>
      </c>
    </row>
    <row r="113" spans="2:16" ht="20.100000000000001" customHeight="1">
      <c r="B113" s="419"/>
      <c r="C113" s="420"/>
      <c r="D113" s="169" t="s">
        <v>78</v>
      </c>
      <c r="E113" s="171"/>
      <c r="F113" s="242"/>
      <c r="G113" s="178" t="s">
        <v>2501</v>
      </c>
      <c r="H113" s="178"/>
      <c r="I113" s="178"/>
      <c r="J113" s="178"/>
      <c r="K113" s="178"/>
      <c r="L113" s="178"/>
      <c r="M113" s="178"/>
      <c r="N113" s="178"/>
      <c r="O113" s="138"/>
      <c r="P113" s="179"/>
    </row>
    <row r="114" spans="2:16" ht="20.100000000000001" customHeight="1">
      <c r="B114" s="419"/>
      <c r="C114" s="420"/>
      <c r="D114" s="117" t="s">
        <v>79</v>
      </c>
      <c r="E114" s="118"/>
      <c r="F114" s="133"/>
      <c r="G114" s="123" t="s">
        <v>2500</v>
      </c>
      <c r="H114" s="124"/>
      <c r="I114" s="124"/>
      <c r="J114" s="124"/>
      <c r="K114" s="124"/>
      <c r="L114" s="124"/>
      <c r="M114" s="124"/>
      <c r="N114" s="124"/>
      <c r="O114" s="124"/>
      <c r="P114" s="125"/>
    </row>
    <row r="115" spans="2:16" ht="20.100000000000001" customHeight="1">
      <c r="B115" s="419"/>
      <c r="C115" s="420"/>
      <c r="D115" s="121"/>
      <c r="E115" s="122"/>
      <c r="F115" s="137"/>
      <c r="G115" s="129"/>
      <c r="H115" s="130"/>
      <c r="I115" s="130"/>
      <c r="J115" s="130"/>
      <c r="K115" s="130"/>
      <c r="L115" s="130"/>
      <c r="M115" s="130"/>
      <c r="N115" s="130"/>
      <c r="O115" s="130"/>
      <c r="P115" s="131"/>
    </row>
    <row r="116" spans="2:16" ht="20.100000000000001" customHeight="1">
      <c r="B116" s="419"/>
      <c r="C116" s="420"/>
      <c r="D116" s="117" t="s">
        <v>80</v>
      </c>
      <c r="E116" s="118"/>
      <c r="F116" s="133"/>
      <c r="G116" s="178" t="s">
        <v>2506</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2501</v>
      </c>
      <c r="H117" s="178"/>
      <c r="I117" s="178"/>
      <c r="J117" s="178"/>
      <c r="K117" s="178"/>
      <c r="L117" s="178"/>
      <c r="M117" s="178"/>
      <c r="N117" s="178"/>
      <c r="O117" s="138"/>
      <c r="P117" s="179"/>
    </row>
    <row r="118" spans="2:16" ht="20.100000000000001" customHeight="1">
      <c r="B118" s="134"/>
      <c r="C118" s="135"/>
      <c r="D118" s="110" t="s">
        <v>73</v>
      </c>
      <c r="E118" s="102"/>
      <c r="F118" s="103"/>
      <c r="G118" s="178" t="s">
        <v>2501</v>
      </c>
      <c r="H118" s="178"/>
      <c r="I118" s="178"/>
      <c r="J118" s="178"/>
      <c r="K118" s="178"/>
      <c r="L118" s="178"/>
      <c r="M118" s="178"/>
      <c r="N118" s="178"/>
      <c r="O118" s="138"/>
      <c r="P118" s="179"/>
    </row>
    <row r="119" spans="2:16" ht="20.100000000000001" customHeight="1">
      <c r="B119" s="134"/>
      <c r="C119" s="135"/>
      <c r="D119" s="234" t="s">
        <v>74</v>
      </c>
      <c r="E119" s="273"/>
      <c r="F119" s="235"/>
      <c r="G119" s="178" t="s">
        <v>2501</v>
      </c>
      <c r="H119" s="178"/>
      <c r="I119" s="178"/>
      <c r="J119" s="178"/>
      <c r="K119" s="178"/>
      <c r="L119" s="178"/>
      <c r="M119" s="178"/>
      <c r="N119" s="178"/>
      <c r="O119" s="138"/>
      <c r="P119" s="179"/>
    </row>
    <row r="120" spans="2:16" ht="20.100000000000001" customHeight="1">
      <c r="B120" s="134"/>
      <c r="C120" s="135"/>
      <c r="D120" s="169" t="s">
        <v>75</v>
      </c>
      <c r="E120" s="171"/>
      <c r="F120" s="242"/>
      <c r="G120" s="178" t="s">
        <v>2501</v>
      </c>
      <c r="H120" s="178"/>
      <c r="I120" s="178"/>
      <c r="J120" s="178"/>
      <c r="K120" s="178"/>
      <c r="L120" s="178"/>
      <c r="M120" s="178"/>
      <c r="N120" s="178"/>
      <c r="O120" s="138"/>
      <c r="P120" s="179"/>
    </row>
    <row r="121" spans="2:16" ht="20.100000000000001" customHeight="1">
      <c r="B121" s="134"/>
      <c r="C121" s="135"/>
      <c r="D121" s="169" t="s">
        <v>76</v>
      </c>
      <c r="E121" s="171"/>
      <c r="F121" s="242"/>
      <c r="G121" s="178" t="s">
        <v>2501</v>
      </c>
      <c r="H121" s="178"/>
      <c r="I121" s="178"/>
      <c r="J121" s="178"/>
      <c r="K121" s="178"/>
      <c r="L121" s="178"/>
      <c r="M121" s="178"/>
      <c r="N121" s="178"/>
      <c r="O121" s="138"/>
      <c r="P121" s="179"/>
    </row>
    <row r="122" spans="2:16" ht="20.100000000000001" customHeight="1">
      <c r="B122" s="136"/>
      <c r="C122" s="137"/>
      <c r="D122" s="169" t="s">
        <v>77</v>
      </c>
      <c r="E122" s="171"/>
      <c r="F122" s="242"/>
      <c r="G122" s="178" t="s">
        <v>2501</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2507</v>
      </c>
      <c r="H123" s="178"/>
      <c r="I123" s="178"/>
      <c r="J123" s="178"/>
      <c r="K123" s="178"/>
      <c r="L123" s="178"/>
      <c r="M123" s="178"/>
      <c r="N123" s="178"/>
      <c r="O123" s="138"/>
      <c r="P123" s="179"/>
    </row>
    <row r="124" spans="2:16" ht="20.100000000000001" customHeight="1">
      <c r="B124" s="134"/>
      <c r="C124" s="135"/>
      <c r="D124" s="110" t="s">
        <v>446</v>
      </c>
      <c r="E124" s="102"/>
      <c r="F124" s="103"/>
      <c r="G124" s="178" t="s">
        <v>2508</v>
      </c>
      <c r="H124" s="178"/>
      <c r="I124" s="178"/>
      <c r="J124" s="178"/>
      <c r="K124" s="178"/>
      <c r="L124" s="178"/>
      <c r="M124" s="178"/>
      <c r="N124" s="178"/>
      <c r="O124" s="138"/>
      <c r="P124" s="179"/>
    </row>
    <row r="125" spans="2:16" ht="20.100000000000001" customHeight="1">
      <c r="B125" s="134"/>
      <c r="C125" s="135"/>
      <c r="D125" s="234" t="s">
        <v>447</v>
      </c>
      <c r="E125" s="273"/>
      <c r="F125" s="235"/>
      <c r="G125" s="178" t="s">
        <v>2509</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7"/>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2561</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2562</v>
      </c>
      <c r="J134" s="104"/>
      <c r="K134" s="104"/>
      <c r="L134" s="104"/>
      <c r="M134" s="104"/>
      <c r="N134" s="104"/>
      <c r="O134" s="172"/>
      <c r="P134" s="385"/>
    </row>
    <row r="135" spans="1:20" ht="39.75" customHeight="1">
      <c r="B135" s="167"/>
      <c r="C135" s="166"/>
      <c r="D135" s="166"/>
      <c r="E135" s="166"/>
      <c r="F135" s="166"/>
      <c r="G135" s="166"/>
      <c r="H135" s="166"/>
      <c r="I135" s="104"/>
      <c r="J135" s="104"/>
      <c r="K135" s="104"/>
      <c r="L135" s="104"/>
      <c r="M135" s="104"/>
      <c r="N135" s="104"/>
      <c r="O135" s="172"/>
      <c r="P135" s="385"/>
    </row>
    <row r="136" spans="1:20" ht="20.100000000000001" customHeight="1">
      <c r="B136" s="167" t="s">
        <v>88</v>
      </c>
      <c r="C136" s="166"/>
      <c r="D136" s="166"/>
      <c r="E136" s="166"/>
      <c r="F136" s="166"/>
      <c r="G136" s="166"/>
      <c r="H136" s="166"/>
      <c r="I136" s="138" t="s">
        <v>2510</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2510</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2510</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2510</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2510</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2510</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09" t="s">
        <v>531</v>
      </c>
      <c r="G144" s="410"/>
      <c r="H144" s="410"/>
      <c r="I144" s="410"/>
      <c r="J144" s="411"/>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5" t="s">
        <v>97</v>
      </c>
      <c r="G154" s="156"/>
      <c r="H154" s="157"/>
      <c r="I154" s="399" t="s">
        <v>99</v>
      </c>
      <c r="J154" s="400"/>
      <c r="K154" s="178"/>
      <c r="L154" s="178"/>
      <c r="M154" s="178"/>
      <c r="N154" s="178"/>
      <c r="O154" s="138"/>
      <c r="P154" s="179"/>
    </row>
    <row r="155" spans="1:16" ht="20.100000000000001" customHeight="1">
      <c r="B155" s="77"/>
      <c r="C155" s="78"/>
      <c r="D155" s="78"/>
      <c r="E155" s="79"/>
      <c r="F155" s="398"/>
      <c r="G155" s="162"/>
      <c r="H155" s="163"/>
      <c r="I155" s="401" t="s">
        <v>100</v>
      </c>
      <c r="J155" s="400"/>
      <c r="K155" s="178"/>
      <c r="L155" s="178"/>
      <c r="M155" s="178"/>
      <c r="N155" s="178"/>
      <c r="O155" s="138"/>
      <c r="P155" s="179"/>
    </row>
    <row r="156" spans="1:16" ht="20.100000000000001" customHeight="1">
      <c r="B156" s="77"/>
      <c r="C156" s="78"/>
      <c r="D156" s="78"/>
      <c r="E156" s="79"/>
      <c r="F156" s="406" t="s">
        <v>98</v>
      </c>
      <c r="G156" s="407"/>
      <c r="H156" s="408"/>
      <c r="I156" s="396" t="s">
        <v>532</v>
      </c>
      <c r="J156" s="397"/>
      <c r="K156" s="178"/>
      <c r="L156" s="178"/>
      <c r="M156" s="178"/>
      <c r="N156" s="178"/>
      <c r="O156" s="138"/>
      <c r="P156" s="179"/>
    </row>
    <row r="157" spans="1:16" ht="20.100000000000001" customHeight="1">
      <c r="B157" s="77"/>
      <c r="C157" s="78"/>
      <c r="D157" s="78"/>
      <c r="E157" s="79"/>
      <c r="F157" s="406"/>
      <c r="G157" s="407"/>
      <c r="H157" s="408"/>
      <c r="I157" s="396" t="s">
        <v>533</v>
      </c>
      <c r="J157" s="397"/>
      <c r="K157" s="178"/>
      <c r="L157" s="178"/>
      <c r="M157" s="178"/>
      <c r="N157" s="178"/>
      <c r="O157" s="138"/>
      <c r="P157" s="179"/>
    </row>
    <row r="158" spans="1:16" ht="20.100000000000001" customHeight="1">
      <c r="B158" s="77"/>
      <c r="C158" s="78"/>
      <c r="D158" s="78"/>
      <c r="E158" s="79"/>
      <c r="F158" s="406"/>
      <c r="G158" s="407"/>
      <c r="H158" s="408"/>
      <c r="I158" s="396" t="s">
        <v>100</v>
      </c>
      <c r="J158" s="397"/>
      <c r="K158" s="178"/>
      <c r="L158" s="178"/>
      <c r="M158" s="178"/>
      <c r="N158" s="178"/>
      <c r="O158" s="138"/>
      <c r="P158" s="179"/>
    </row>
    <row r="159" spans="1:16" ht="20.100000000000001" customHeight="1">
      <c r="B159" s="77"/>
      <c r="C159" s="78"/>
      <c r="D159" s="78"/>
      <c r="E159" s="79"/>
      <c r="F159" s="406"/>
      <c r="G159" s="407"/>
      <c r="H159" s="408"/>
      <c r="I159" s="406" t="s">
        <v>101</v>
      </c>
      <c r="J159" s="408"/>
      <c r="K159" s="178"/>
      <c r="L159" s="178"/>
      <c r="M159" s="178"/>
      <c r="N159" s="178"/>
      <c r="O159" s="138"/>
      <c r="P159" s="179"/>
    </row>
    <row r="160" spans="1:16" ht="20.100000000000001" customHeight="1">
      <c r="B160" s="77"/>
      <c r="C160" s="78"/>
      <c r="D160" s="78"/>
      <c r="E160" s="79"/>
      <c r="F160" s="406" t="s">
        <v>425</v>
      </c>
      <c r="G160" s="407"/>
      <c r="H160" s="408"/>
      <c r="I160" s="396" t="s">
        <v>99</v>
      </c>
      <c r="J160" s="397"/>
      <c r="K160" s="178"/>
      <c r="L160" s="178"/>
      <c r="M160" s="178"/>
      <c r="N160" s="178"/>
      <c r="O160" s="138"/>
      <c r="P160" s="179"/>
    </row>
    <row r="161" spans="2:20" ht="20.100000000000001" customHeight="1">
      <c r="B161" s="77"/>
      <c r="C161" s="78"/>
      <c r="D161" s="78"/>
      <c r="E161" s="79"/>
      <c r="F161" s="406"/>
      <c r="G161" s="407"/>
      <c r="H161" s="408"/>
      <c r="I161" s="396" t="s">
        <v>100</v>
      </c>
      <c r="J161" s="397"/>
      <c r="K161" s="178"/>
      <c r="L161" s="178"/>
      <c r="M161" s="178"/>
      <c r="N161" s="178"/>
      <c r="O161" s="138"/>
      <c r="P161" s="179"/>
    </row>
    <row r="162" spans="2:20" ht="20.100000000000001" customHeight="1">
      <c r="B162" s="77"/>
      <c r="C162" s="78"/>
      <c r="D162" s="78"/>
      <c r="E162" s="79"/>
      <c r="F162" s="406"/>
      <c r="G162" s="407"/>
      <c r="H162" s="408"/>
      <c r="I162" s="398" t="s">
        <v>101</v>
      </c>
      <c r="J162" s="163"/>
      <c r="K162" s="178"/>
      <c r="L162" s="178"/>
      <c r="M162" s="178"/>
      <c r="N162" s="178"/>
      <c r="O162" s="138"/>
      <c r="P162" s="179"/>
    </row>
    <row r="163" spans="2:20" ht="20.100000000000001" customHeight="1">
      <c r="B163" s="77"/>
      <c r="C163" s="78"/>
      <c r="D163" s="78"/>
      <c r="E163" s="79"/>
      <c r="F163" s="406"/>
      <c r="G163" s="407"/>
      <c r="H163" s="408"/>
      <c r="I163" s="396" t="s">
        <v>426</v>
      </c>
      <c r="J163" s="397"/>
      <c r="K163" s="178"/>
      <c r="L163" s="178"/>
      <c r="M163" s="178"/>
      <c r="N163" s="178"/>
      <c r="O163" s="138"/>
      <c r="P163" s="179"/>
    </row>
    <row r="164" spans="2:20" ht="20.100000000000001" customHeight="1">
      <c r="B164" s="77"/>
      <c r="C164" s="78"/>
      <c r="D164" s="78"/>
      <c r="E164" s="79"/>
      <c r="F164" s="406"/>
      <c r="G164" s="407"/>
      <c r="H164" s="408"/>
      <c r="I164" s="398" t="s">
        <v>427</v>
      </c>
      <c r="J164" s="163"/>
      <c r="K164" s="178"/>
      <c r="L164" s="178"/>
      <c r="M164" s="178"/>
      <c r="N164" s="178"/>
      <c r="O164" s="138"/>
      <c r="P164" s="179"/>
    </row>
    <row r="165" spans="2:20" ht="20.100000000000001" customHeight="1">
      <c r="B165" s="77"/>
      <c r="C165" s="78"/>
      <c r="D165" s="78"/>
      <c r="E165" s="79"/>
      <c r="F165" s="405" t="s">
        <v>428</v>
      </c>
      <c r="G165" s="156"/>
      <c r="H165" s="157"/>
      <c r="I165" s="399" t="s">
        <v>99</v>
      </c>
      <c r="J165" s="400"/>
      <c r="K165" s="178"/>
      <c r="L165" s="178"/>
      <c r="M165" s="178"/>
      <c r="N165" s="178"/>
      <c r="O165" s="138"/>
      <c r="P165" s="179"/>
    </row>
    <row r="166" spans="2:20" ht="20.100000000000001" customHeight="1">
      <c r="B166" s="80"/>
      <c r="C166" s="81"/>
      <c r="D166" s="81"/>
      <c r="E166" s="82"/>
      <c r="F166" s="398"/>
      <c r="G166" s="162"/>
      <c r="H166" s="163"/>
      <c r="I166" s="401" t="s">
        <v>100</v>
      </c>
      <c r="J166" s="400"/>
      <c r="K166" s="178"/>
      <c r="L166" s="178"/>
      <c r="M166" s="178"/>
      <c r="N166" s="178"/>
      <c r="O166" s="138"/>
      <c r="P166" s="179"/>
    </row>
    <row r="167" spans="2:20" ht="20.100000000000001" customHeight="1">
      <c r="B167" s="132" t="s">
        <v>102</v>
      </c>
      <c r="C167" s="118"/>
      <c r="D167" s="118"/>
      <c r="E167" s="118"/>
      <c r="F167" s="133"/>
      <c r="G167" s="179"/>
      <c r="H167" s="316"/>
      <c r="I167" s="316"/>
      <c r="J167" s="316"/>
      <c r="K167" s="316"/>
      <c r="L167" s="316"/>
      <c r="M167" s="316"/>
      <c r="N167" s="316"/>
      <c r="O167" s="316"/>
      <c r="P167" s="316"/>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2" t="s">
        <v>451</v>
      </c>
      <c r="I169" s="403"/>
      <c r="J169" s="403"/>
      <c r="K169" s="403"/>
      <c r="L169" s="404"/>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7" t="s">
        <v>105</v>
      </c>
      <c r="C172" s="176"/>
      <c r="D172" s="176"/>
      <c r="E172" s="176"/>
      <c r="F172" s="13" t="s">
        <v>2511</v>
      </c>
      <c r="G172" s="359" t="s">
        <v>474</v>
      </c>
      <c r="H172" s="359"/>
      <c r="I172" s="359"/>
      <c r="J172" s="359"/>
      <c r="K172" s="359"/>
      <c r="L172" s="359"/>
      <c r="M172" s="359"/>
      <c r="N172" s="359"/>
      <c r="O172" s="359"/>
      <c r="P172" s="384"/>
    </row>
    <row r="173" spans="2:20" ht="20.100000000000001" customHeight="1">
      <c r="B173" s="167"/>
      <c r="C173" s="166"/>
      <c r="D173" s="166"/>
      <c r="E173" s="166"/>
      <c r="F173" s="14" t="s">
        <v>2511</v>
      </c>
      <c r="G173" s="171" t="s">
        <v>475</v>
      </c>
      <c r="H173" s="171"/>
      <c r="I173" s="171"/>
      <c r="J173" s="171"/>
      <c r="K173" s="171"/>
      <c r="L173" s="171"/>
      <c r="M173" s="171"/>
      <c r="N173" s="171"/>
      <c r="O173" s="171"/>
      <c r="P173" s="197"/>
    </row>
    <row r="174" spans="2:20" ht="20.100000000000001" customHeight="1">
      <c r="B174" s="167"/>
      <c r="C174" s="166"/>
      <c r="D174" s="166"/>
      <c r="E174" s="166"/>
      <c r="F174" s="14" t="s">
        <v>2511</v>
      </c>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3"/>
      <c r="F176" s="166" t="s">
        <v>5</v>
      </c>
      <c r="G176" s="166"/>
      <c r="H176" s="166"/>
      <c r="I176" s="104" t="s">
        <v>2512</v>
      </c>
      <c r="J176" s="105"/>
      <c r="K176" s="105"/>
      <c r="L176" s="105"/>
      <c r="M176" s="105"/>
      <c r="N176" s="105"/>
      <c r="O176" s="106"/>
      <c r="P176" s="107"/>
    </row>
    <row r="177" spans="2:16" ht="39.950000000000003" customHeight="1">
      <c r="B177" s="85"/>
      <c r="C177" s="86"/>
      <c r="D177" s="287"/>
      <c r="E177" s="363"/>
      <c r="F177" s="166" t="s">
        <v>108</v>
      </c>
      <c r="G177" s="166"/>
      <c r="H177" s="166"/>
      <c r="I177" s="104" t="s">
        <v>2513</v>
      </c>
      <c r="J177" s="105"/>
      <c r="K177" s="105"/>
      <c r="L177" s="105"/>
      <c r="M177" s="105"/>
      <c r="N177" s="105"/>
      <c r="O177" s="106"/>
      <c r="P177" s="107"/>
    </row>
    <row r="178" spans="2:16" ht="39.950000000000003" customHeight="1">
      <c r="B178" s="85"/>
      <c r="C178" s="86"/>
      <c r="D178" s="287"/>
      <c r="E178" s="363"/>
      <c r="F178" s="166" t="s">
        <v>109</v>
      </c>
      <c r="G178" s="166"/>
      <c r="H178" s="166"/>
      <c r="I178" s="104" t="s">
        <v>2514</v>
      </c>
      <c r="J178" s="105"/>
      <c r="K178" s="105"/>
      <c r="L178" s="105"/>
      <c r="M178" s="105"/>
      <c r="N178" s="105"/>
      <c r="O178" s="106"/>
      <c r="P178" s="107"/>
    </row>
    <row r="179" spans="2:16" ht="39.950000000000003" customHeight="1">
      <c r="B179" s="85"/>
      <c r="C179" s="86"/>
      <c r="D179" s="287"/>
      <c r="E179" s="363"/>
      <c r="F179" s="166" t="s">
        <v>429</v>
      </c>
      <c r="G179" s="166"/>
      <c r="H179" s="166"/>
      <c r="I179" s="104" t="s">
        <v>2515</v>
      </c>
      <c r="J179" s="105"/>
      <c r="K179" s="105"/>
      <c r="L179" s="105"/>
      <c r="M179" s="105"/>
      <c r="N179" s="105"/>
      <c r="O179" s="106"/>
      <c r="P179" s="107"/>
    </row>
    <row r="180" spans="2:16" ht="39.950000000000003" customHeight="1">
      <c r="B180" s="85"/>
      <c r="C180" s="86"/>
      <c r="D180" s="287"/>
      <c r="E180" s="363"/>
      <c r="F180" s="166" t="s">
        <v>110</v>
      </c>
      <c r="G180" s="166"/>
      <c r="H180" s="166"/>
      <c r="I180" s="104" t="s">
        <v>2516</v>
      </c>
      <c r="J180" s="105"/>
      <c r="K180" s="105"/>
      <c r="L180" s="105"/>
      <c r="M180" s="105"/>
      <c r="N180" s="105"/>
      <c r="O180" s="106"/>
      <c r="P180" s="107"/>
    </row>
    <row r="181" spans="2:16" ht="39.950000000000003" customHeight="1">
      <c r="B181" s="85"/>
      <c r="C181" s="86"/>
      <c r="D181" s="287">
        <v>2</v>
      </c>
      <c r="E181" s="363"/>
      <c r="F181" s="166" t="s">
        <v>5</v>
      </c>
      <c r="G181" s="166"/>
      <c r="H181" s="166"/>
      <c r="I181" s="104" t="s">
        <v>2517</v>
      </c>
      <c r="J181" s="105"/>
      <c r="K181" s="105"/>
      <c r="L181" s="105"/>
      <c r="M181" s="105"/>
      <c r="N181" s="105"/>
      <c r="O181" s="106"/>
      <c r="P181" s="107"/>
    </row>
    <row r="182" spans="2:16" ht="39.950000000000003" customHeight="1">
      <c r="B182" s="85"/>
      <c r="C182" s="86"/>
      <c r="D182" s="287"/>
      <c r="E182" s="363"/>
      <c r="F182" s="166" t="s">
        <v>108</v>
      </c>
      <c r="G182" s="166"/>
      <c r="H182" s="166"/>
      <c r="I182" s="104" t="s">
        <v>2518</v>
      </c>
      <c r="J182" s="105"/>
      <c r="K182" s="105"/>
      <c r="L182" s="105"/>
      <c r="M182" s="105"/>
      <c r="N182" s="105"/>
      <c r="O182" s="106"/>
      <c r="P182" s="107"/>
    </row>
    <row r="183" spans="2:16" ht="39.950000000000003" customHeight="1">
      <c r="B183" s="85"/>
      <c r="C183" s="86"/>
      <c r="D183" s="287"/>
      <c r="E183" s="363"/>
      <c r="F183" s="166" t="s">
        <v>109</v>
      </c>
      <c r="G183" s="166"/>
      <c r="H183" s="166"/>
      <c r="I183" s="104" t="s">
        <v>2519</v>
      </c>
      <c r="J183" s="105"/>
      <c r="K183" s="105"/>
      <c r="L183" s="105"/>
      <c r="M183" s="105"/>
      <c r="N183" s="105"/>
      <c r="O183" s="106"/>
      <c r="P183" s="107"/>
    </row>
    <row r="184" spans="2:16" ht="39.950000000000003" customHeight="1">
      <c r="B184" s="85"/>
      <c r="C184" s="86"/>
      <c r="D184" s="287"/>
      <c r="E184" s="363"/>
      <c r="F184" s="166" t="s">
        <v>429</v>
      </c>
      <c r="G184" s="166"/>
      <c r="H184" s="166"/>
      <c r="I184" s="104" t="s">
        <v>2520</v>
      </c>
      <c r="J184" s="105"/>
      <c r="K184" s="105"/>
      <c r="L184" s="105"/>
      <c r="M184" s="105"/>
      <c r="N184" s="105"/>
      <c r="O184" s="106"/>
      <c r="P184" s="107"/>
    </row>
    <row r="185" spans="2:16" ht="39.950000000000003" customHeight="1">
      <c r="B185" s="85"/>
      <c r="C185" s="86"/>
      <c r="D185" s="287"/>
      <c r="E185" s="363"/>
      <c r="F185" s="166" t="s">
        <v>110</v>
      </c>
      <c r="G185" s="166"/>
      <c r="H185" s="166"/>
      <c r="I185" s="104" t="s">
        <v>2521</v>
      </c>
      <c r="J185" s="105"/>
      <c r="K185" s="105"/>
      <c r="L185" s="105"/>
      <c r="M185" s="105"/>
      <c r="N185" s="105"/>
      <c r="O185" s="106"/>
      <c r="P185" s="107"/>
    </row>
    <row r="186" spans="2:16" ht="39.950000000000003" customHeight="1">
      <c r="B186" s="85"/>
      <c r="C186" s="86"/>
      <c r="D186" s="386">
        <v>3</v>
      </c>
      <c r="E186" s="387"/>
      <c r="F186" s="166" t="s">
        <v>5</v>
      </c>
      <c r="G186" s="166"/>
      <c r="H186" s="166"/>
      <c r="I186" s="104"/>
      <c r="J186" s="105"/>
      <c r="K186" s="105"/>
      <c r="L186" s="105"/>
      <c r="M186" s="105"/>
      <c r="N186" s="105"/>
      <c r="O186" s="106"/>
      <c r="P186" s="107"/>
    </row>
    <row r="187" spans="2:16" ht="39.950000000000003" customHeight="1">
      <c r="B187" s="85"/>
      <c r="C187" s="86"/>
      <c r="D187" s="388"/>
      <c r="E187" s="389"/>
      <c r="F187" s="166" t="s">
        <v>108</v>
      </c>
      <c r="G187" s="166"/>
      <c r="H187" s="166"/>
      <c r="I187" s="104"/>
      <c r="J187" s="105"/>
      <c r="K187" s="105"/>
      <c r="L187" s="105"/>
      <c r="M187" s="105"/>
      <c r="N187" s="105"/>
      <c r="O187" s="106"/>
      <c r="P187" s="107"/>
    </row>
    <row r="188" spans="2:16" ht="39.950000000000003" customHeight="1">
      <c r="B188" s="85"/>
      <c r="C188" s="86"/>
      <c r="D188" s="388"/>
      <c r="E188" s="389"/>
      <c r="F188" s="166" t="s">
        <v>109</v>
      </c>
      <c r="G188" s="166"/>
      <c r="H188" s="166"/>
      <c r="I188" s="104"/>
      <c r="J188" s="105"/>
      <c r="K188" s="105"/>
      <c r="L188" s="105"/>
      <c r="M188" s="105"/>
      <c r="N188" s="105"/>
      <c r="O188" s="106"/>
      <c r="P188" s="107"/>
    </row>
    <row r="189" spans="2:16" ht="39.950000000000003" customHeight="1">
      <c r="B189" s="85"/>
      <c r="C189" s="86"/>
      <c r="D189" s="388"/>
      <c r="E189" s="389"/>
      <c r="F189" s="166" t="s">
        <v>429</v>
      </c>
      <c r="G189" s="166"/>
      <c r="H189" s="166"/>
      <c r="I189" s="104"/>
      <c r="J189" s="105"/>
      <c r="K189" s="105"/>
      <c r="L189" s="105"/>
      <c r="M189" s="105"/>
      <c r="N189" s="105"/>
      <c r="O189" s="106"/>
      <c r="P189" s="107"/>
    </row>
    <row r="190" spans="2:16" ht="39.950000000000003" customHeight="1">
      <c r="B190" s="87"/>
      <c r="C190" s="88"/>
      <c r="D190" s="394"/>
      <c r="E190" s="395"/>
      <c r="F190" s="166" t="s">
        <v>110</v>
      </c>
      <c r="G190" s="166"/>
      <c r="H190" s="166"/>
      <c r="I190" s="104"/>
      <c r="J190" s="105"/>
      <c r="K190" s="105"/>
      <c r="L190" s="105"/>
      <c r="M190" s="105"/>
      <c r="N190" s="105"/>
      <c r="O190" s="106"/>
      <c r="P190" s="107"/>
    </row>
    <row r="191" spans="2:16" ht="39.950000000000003" customHeight="1">
      <c r="B191" s="83" t="s">
        <v>107</v>
      </c>
      <c r="C191" s="84"/>
      <c r="D191" s="386">
        <v>1</v>
      </c>
      <c r="E191" s="387"/>
      <c r="F191" s="166" t="s">
        <v>5</v>
      </c>
      <c r="G191" s="166"/>
      <c r="H191" s="166"/>
      <c r="I191" s="104" t="s">
        <v>2526</v>
      </c>
      <c r="J191" s="105"/>
      <c r="K191" s="105"/>
      <c r="L191" s="105"/>
      <c r="M191" s="105"/>
      <c r="N191" s="105"/>
      <c r="O191" s="106"/>
      <c r="P191" s="107"/>
    </row>
    <row r="192" spans="2:16" ht="39.950000000000003" customHeight="1">
      <c r="B192" s="85"/>
      <c r="C192" s="86"/>
      <c r="D192" s="388"/>
      <c r="E192" s="389"/>
      <c r="F192" s="166" t="s">
        <v>108</v>
      </c>
      <c r="G192" s="166"/>
      <c r="H192" s="166"/>
      <c r="I192" s="104" t="s">
        <v>2522</v>
      </c>
      <c r="J192" s="105"/>
      <c r="K192" s="105"/>
      <c r="L192" s="105"/>
      <c r="M192" s="105"/>
      <c r="N192" s="105"/>
      <c r="O192" s="106"/>
      <c r="P192" s="107"/>
    </row>
    <row r="193" spans="2:16" ht="39.950000000000003" customHeight="1">
      <c r="B193" s="85"/>
      <c r="C193" s="86"/>
      <c r="D193" s="388"/>
      <c r="E193" s="389"/>
      <c r="F193" s="168" t="s">
        <v>110</v>
      </c>
      <c r="G193" s="168"/>
      <c r="H193" s="168"/>
      <c r="I193" s="104" t="s">
        <v>2543</v>
      </c>
      <c r="J193" s="105"/>
      <c r="K193" s="105"/>
      <c r="L193" s="105"/>
      <c r="M193" s="105"/>
      <c r="N193" s="105"/>
      <c r="O193" s="106"/>
      <c r="P193" s="107"/>
    </row>
    <row r="194" spans="2:16" ht="39.950000000000003" customHeight="1">
      <c r="B194" s="85"/>
      <c r="C194" s="86"/>
      <c r="D194" s="386">
        <v>2</v>
      </c>
      <c r="E194" s="387"/>
      <c r="F194" s="166" t="s">
        <v>5</v>
      </c>
      <c r="G194" s="166"/>
      <c r="H194" s="166"/>
      <c r="I194" s="104" t="s">
        <v>2523</v>
      </c>
      <c r="J194" s="105"/>
      <c r="K194" s="105"/>
      <c r="L194" s="105"/>
      <c r="M194" s="105"/>
      <c r="N194" s="105"/>
      <c r="O194" s="106"/>
      <c r="P194" s="107"/>
    </row>
    <row r="195" spans="2:16" ht="39.950000000000003" customHeight="1">
      <c r="B195" s="85"/>
      <c r="C195" s="86"/>
      <c r="D195" s="388"/>
      <c r="E195" s="389"/>
      <c r="F195" s="166" t="s">
        <v>108</v>
      </c>
      <c r="G195" s="166"/>
      <c r="H195" s="166"/>
      <c r="I195" s="104" t="s">
        <v>2524</v>
      </c>
      <c r="J195" s="105"/>
      <c r="K195" s="105"/>
      <c r="L195" s="105"/>
      <c r="M195" s="105"/>
      <c r="N195" s="105"/>
      <c r="O195" s="106"/>
      <c r="P195" s="107"/>
    </row>
    <row r="196" spans="2:16" ht="39.950000000000003" customHeight="1" thickBot="1">
      <c r="B196" s="392"/>
      <c r="C196" s="393"/>
      <c r="D196" s="390"/>
      <c r="E196" s="391"/>
      <c r="F196" s="187" t="s">
        <v>110</v>
      </c>
      <c r="G196" s="187"/>
      <c r="H196" s="187"/>
      <c r="I196" s="317" t="s">
        <v>2525</v>
      </c>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t="s">
        <v>2511</v>
      </c>
      <c r="G199" s="383" t="s">
        <v>477</v>
      </c>
      <c r="H199" s="359"/>
      <c r="I199" s="359"/>
      <c r="J199" s="359"/>
      <c r="K199" s="359"/>
      <c r="L199" s="359"/>
      <c r="M199" s="359"/>
      <c r="N199" s="359"/>
      <c r="O199" s="359"/>
      <c r="P199" s="384"/>
    </row>
    <row r="200" spans="2:16" ht="20.100000000000001" customHeight="1">
      <c r="B200" s="134"/>
      <c r="C200" s="120"/>
      <c r="D200" s="120"/>
      <c r="E200" s="135"/>
      <c r="F200" s="14" t="s">
        <v>2511</v>
      </c>
      <c r="G200" s="325" t="s">
        <v>478</v>
      </c>
      <c r="H200" s="171"/>
      <c r="I200" s="171"/>
      <c r="J200" s="171"/>
      <c r="K200" s="171"/>
      <c r="L200" s="171"/>
      <c r="M200" s="171"/>
      <c r="N200" s="171"/>
      <c r="O200" s="171"/>
      <c r="P200" s="197"/>
    </row>
    <row r="201" spans="2:16" ht="60" customHeight="1">
      <c r="B201" s="136"/>
      <c r="C201" s="122"/>
      <c r="D201" s="122"/>
      <c r="E201" s="137"/>
      <c r="F201" s="14"/>
      <c r="G201" s="325" t="s">
        <v>448</v>
      </c>
      <c r="H201" s="171"/>
      <c r="I201" s="242"/>
      <c r="J201" s="172"/>
      <c r="K201" s="173"/>
      <c r="L201" s="173"/>
      <c r="M201" s="173"/>
      <c r="N201" s="173"/>
      <c r="O201" s="173"/>
      <c r="P201" s="174"/>
    </row>
    <row r="202" spans="2:16" ht="60" customHeight="1">
      <c r="B202" s="167" t="s">
        <v>114</v>
      </c>
      <c r="C202" s="166"/>
      <c r="D202" s="166"/>
      <c r="E202" s="166"/>
      <c r="F202" s="104" t="s">
        <v>2527</v>
      </c>
      <c r="G202" s="104"/>
      <c r="H202" s="104"/>
      <c r="I202" s="104"/>
      <c r="J202" s="104"/>
      <c r="K202" s="104"/>
      <c r="L202" s="104"/>
      <c r="M202" s="104"/>
      <c r="N202" s="104"/>
      <c r="O202" s="172"/>
      <c r="P202" s="385"/>
    </row>
    <row r="203" spans="2:16" ht="60" customHeight="1">
      <c r="B203" s="167" t="s">
        <v>115</v>
      </c>
      <c r="C203" s="166"/>
      <c r="D203" s="166"/>
      <c r="E203" s="166"/>
      <c r="F203" s="104" t="s">
        <v>2528</v>
      </c>
      <c r="G203" s="105"/>
      <c r="H203" s="105"/>
      <c r="I203" s="105"/>
      <c r="J203" s="105"/>
      <c r="K203" s="105"/>
      <c r="L203" s="105"/>
      <c r="M203" s="105"/>
      <c r="N203" s="105"/>
      <c r="O203" s="106"/>
      <c r="P203" s="107"/>
    </row>
    <row r="204" spans="2:16" ht="20.100000000000001" customHeight="1">
      <c r="B204" s="167" t="s">
        <v>116</v>
      </c>
      <c r="C204" s="166"/>
      <c r="D204" s="166"/>
      <c r="E204" s="166"/>
      <c r="F204" s="178"/>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t="s">
        <v>2500</v>
      </c>
      <c r="G206" s="178"/>
      <c r="H206" s="178"/>
      <c r="I206" s="178"/>
      <c r="J206" s="178"/>
      <c r="K206" s="178"/>
      <c r="L206" s="178"/>
      <c r="M206" s="178"/>
      <c r="N206" s="178"/>
      <c r="O206" s="138"/>
      <c r="P206" s="179"/>
    </row>
    <row r="207" spans="2:16" ht="20.100000000000001" customHeight="1">
      <c r="B207" s="165" t="s">
        <v>120</v>
      </c>
      <c r="C207" s="269"/>
      <c r="D207" s="231" t="s">
        <v>121</v>
      </c>
      <c r="E207" s="231"/>
      <c r="F207" s="178" t="s">
        <v>2500</v>
      </c>
      <c r="G207" s="178"/>
      <c r="H207" s="178"/>
      <c r="I207" s="178"/>
      <c r="J207" s="178"/>
      <c r="K207" s="178"/>
      <c r="L207" s="178"/>
      <c r="M207" s="178"/>
      <c r="N207" s="178"/>
      <c r="O207" s="138"/>
      <c r="P207" s="179"/>
    </row>
    <row r="208" spans="2:16" ht="20.100000000000001" customHeight="1">
      <c r="B208" s="165"/>
      <c r="C208" s="269"/>
      <c r="D208" s="231" t="s">
        <v>122</v>
      </c>
      <c r="E208" s="231"/>
      <c r="F208" s="178" t="s">
        <v>2500</v>
      </c>
      <c r="G208" s="178"/>
      <c r="H208" s="178"/>
      <c r="I208" s="178"/>
      <c r="J208" s="178"/>
      <c r="K208" s="178"/>
      <c r="L208" s="178"/>
      <c r="M208" s="178"/>
      <c r="N208" s="178"/>
      <c r="O208" s="138"/>
      <c r="P208" s="179"/>
    </row>
    <row r="209" spans="2:20" ht="20.100000000000001" customHeight="1">
      <c r="B209" s="165"/>
      <c r="C209" s="269"/>
      <c r="D209" s="231" t="s">
        <v>123</v>
      </c>
      <c r="E209" s="231"/>
      <c r="F209" s="178"/>
      <c r="G209" s="178"/>
      <c r="H209" s="178"/>
      <c r="I209" s="178"/>
      <c r="J209" s="178"/>
      <c r="K209" s="178"/>
      <c r="L209" s="178"/>
      <c r="M209" s="178"/>
      <c r="N209" s="178"/>
      <c r="O209" s="138"/>
      <c r="P209" s="179"/>
    </row>
    <row r="210" spans="2:20" ht="20.100000000000001" customHeight="1">
      <c r="B210" s="165"/>
      <c r="C210" s="269"/>
      <c r="D210" s="231" t="s">
        <v>124</v>
      </c>
      <c r="E210" s="231"/>
      <c r="F210" s="178" t="s">
        <v>2500</v>
      </c>
      <c r="G210" s="178"/>
      <c r="H210" s="178"/>
      <c r="I210" s="178"/>
      <c r="J210" s="178"/>
      <c r="K210" s="178"/>
      <c r="L210" s="178"/>
      <c r="M210" s="178"/>
      <c r="N210" s="178"/>
      <c r="O210" s="138"/>
      <c r="P210" s="179"/>
    </row>
    <row r="211" spans="2:20" ht="20.100000000000001" customHeight="1">
      <c r="B211" s="165"/>
      <c r="C211" s="269"/>
      <c r="D211" s="231" t="s">
        <v>125</v>
      </c>
      <c r="E211" s="231"/>
      <c r="F211" s="178" t="s">
        <v>2500</v>
      </c>
      <c r="G211" s="178"/>
      <c r="H211" s="178"/>
      <c r="I211" s="178"/>
      <c r="J211" s="178"/>
      <c r="K211" s="178"/>
      <c r="L211" s="178"/>
      <c r="M211" s="178"/>
      <c r="N211" s="178"/>
      <c r="O211" s="138"/>
      <c r="P211" s="179"/>
    </row>
    <row r="212" spans="2:20" ht="20.100000000000001" customHeight="1">
      <c r="B212" s="165"/>
      <c r="C212" s="269"/>
      <c r="D212" s="269" t="s">
        <v>126</v>
      </c>
      <c r="E212" s="269"/>
      <c r="F212" s="178" t="s">
        <v>2500</v>
      </c>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7" t="s">
        <v>127</v>
      </c>
      <c r="C217" s="176"/>
      <c r="D217" s="176"/>
      <c r="E217" s="176"/>
      <c r="F217" s="176" t="s">
        <v>133</v>
      </c>
      <c r="G217" s="176"/>
      <c r="H217" s="176"/>
      <c r="I217" s="176"/>
      <c r="J217" s="232" t="s">
        <v>2500</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2500</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2501</v>
      </c>
      <c r="K219" s="178"/>
      <c r="L219" s="178"/>
      <c r="M219" s="178"/>
      <c r="N219" s="178"/>
      <c r="O219" s="138"/>
      <c r="P219" s="179"/>
      <c r="S219" s="15" t="str">
        <f>IF(J219="","未記入","")</f>
        <v/>
      </c>
    </row>
    <row r="220" spans="2:20" ht="60" customHeight="1">
      <c r="B220" s="167" t="s">
        <v>128</v>
      </c>
      <c r="C220" s="166"/>
      <c r="D220" s="166"/>
      <c r="E220" s="166"/>
      <c r="F220" s="104" t="s">
        <v>2529</v>
      </c>
      <c r="G220" s="105"/>
      <c r="H220" s="105"/>
      <c r="I220" s="105"/>
      <c r="J220" s="105"/>
      <c r="K220" s="105"/>
      <c r="L220" s="105"/>
      <c r="M220" s="105"/>
      <c r="N220" s="105"/>
      <c r="O220" s="106"/>
      <c r="P220" s="107"/>
    </row>
    <row r="221" spans="2:20" ht="60" customHeight="1">
      <c r="B221" s="167" t="s">
        <v>493</v>
      </c>
      <c r="C221" s="166"/>
      <c r="D221" s="166"/>
      <c r="E221" s="166"/>
      <c r="F221" s="104" t="s">
        <v>2530</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c r="K222" s="173"/>
      <c r="L222" s="173"/>
      <c r="M222" s="173"/>
      <c r="N222" s="173"/>
      <c r="O222" s="173"/>
      <c r="P222" s="174"/>
    </row>
    <row r="223" spans="2:20" ht="20.100000000000001" customHeight="1">
      <c r="B223" s="136"/>
      <c r="C223" s="122"/>
      <c r="D223" s="122"/>
      <c r="E223" s="137"/>
      <c r="F223" s="166" t="s">
        <v>137</v>
      </c>
      <c r="G223" s="166"/>
      <c r="H223" s="166"/>
      <c r="I223" s="166"/>
      <c r="J223" s="138"/>
      <c r="K223" s="93"/>
      <c r="L223" s="93"/>
      <c r="M223" s="93"/>
      <c r="N223" s="171" t="s">
        <v>494</v>
      </c>
      <c r="O223" s="171"/>
      <c r="P223" s="197"/>
    </row>
    <row r="224" spans="2:20" ht="20.100000000000001" customHeight="1">
      <c r="B224" s="382" t="s">
        <v>130</v>
      </c>
      <c r="C224" s="273"/>
      <c r="D224" s="273"/>
      <c r="E224" s="235"/>
      <c r="F224" s="138"/>
      <c r="G224" s="93"/>
      <c r="H224" s="93"/>
      <c r="I224" s="93"/>
      <c r="J224" s="93"/>
      <c r="K224" s="93"/>
      <c r="L224" s="93"/>
      <c r="M224" s="93"/>
      <c r="N224" s="171" t="s">
        <v>494</v>
      </c>
      <c r="O224" s="171"/>
      <c r="P224" s="197"/>
    </row>
    <row r="225" spans="1:20" ht="20.100000000000001" customHeight="1">
      <c r="B225" s="167" t="s">
        <v>131</v>
      </c>
      <c r="C225" s="166"/>
      <c r="D225" s="166"/>
      <c r="E225" s="166"/>
      <c r="F225" s="178"/>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c r="K227" s="173"/>
      <c r="L227" s="173"/>
      <c r="M227" s="173"/>
      <c r="N227" s="173"/>
      <c r="O227" s="173"/>
      <c r="P227" s="174"/>
    </row>
    <row r="228" spans="1:20" ht="20.100000000000001" customHeight="1">
      <c r="B228" s="167" t="s">
        <v>132</v>
      </c>
      <c r="C228" s="166"/>
      <c r="D228" s="166"/>
      <c r="E228" s="166"/>
      <c r="F228" s="138"/>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7"/>
      <c r="C235" s="368"/>
      <c r="D235" s="368"/>
      <c r="E235" s="176" t="s">
        <v>151</v>
      </c>
      <c r="F235" s="176"/>
      <c r="G235" s="176"/>
      <c r="H235" s="176"/>
      <c r="I235" s="176"/>
      <c r="J235" s="176"/>
      <c r="K235" s="176"/>
      <c r="L235" s="176"/>
      <c r="M235" s="176"/>
      <c r="N235" s="350" t="s">
        <v>406</v>
      </c>
      <c r="O235" s="214"/>
      <c r="P235" s="379"/>
    </row>
    <row r="236" spans="1:20" ht="20.100000000000001" customHeight="1">
      <c r="B236" s="361"/>
      <c r="C236" s="362"/>
      <c r="D236" s="362"/>
      <c r="E236" s="166" t="s">
        <v>152</v>
      </c>
      <c r="F236" s="166"/>
      <c r="G236" s="169"/>
      <c r="H236" s="242"/>
      <c r="I236" s="166"/>
      <c r="J236" s="166"/>
      <c r="K236" s="166"/>
      <c r="L236" s="166"/>
      <c r="M236" s="166"/>
      <c r="N236" s="119"/>
      <c r="O236" s="120"/>
      <c r="P236" s="380"/>
    </row>
    <row r="237" spans="1:20" ht="20.100000000000001" customHeight="1">
      <c r="B237" s="361"/>
      <c r="C237" s="362"/>
      <c r="D237" s="362"/>
      <c r="E237" s="166"/>
      <c r="F237" s="166"/>
      <c r="G237" s="166"/>
      <c r="H237" s="166" t="s">
        <v>153</v>
      </c>
      <c r="I237" s="166"/>
      <c r="J237" s="166"/>
      <c r="K237" s="166" t="s">
        <v>154</v>
      </c>
      <c r="L237" s="166"/>
      <c r="M237" s="166"/>
      <c r="N237" s="121"/>
      <c r="O237" s="122"/>
      <c r="P237" s="381"/>
    </row>
    <row r="238" spans="1:20" ht="20.100000000000001" customHeight="1">
      <c r="B238" s="167" t="s">
        <v>140</v>
      </c>
      <c r="C238" s="166"/>
      <c r="D238" s="166"/>
      <c r="E238" s="366">
        <f>IF(OR($H$238&lt;&gt;"",$K$238&lt;&gt;""),SUM($H$238,$K$238),"")</f>
        <v>1</v>
      </c>
      <c r="F238" s="366"/>
      <c r="G238" s="366"/>
      <c r="H238" s="178">
        <v>1</v>
      </c>
      <c r="I238" s="178"/>
      <c r="J238" s="178"/>
      <c r="K238" s="178">
        <v>0</v>
      </c>
      <c r="L238" s="178"/>
      <c r="M238" s="178"/>
      <c r="N238" s="178">
        <v>0.5</v>
      </c>
      <c r="O238" s="138"/>
      <c r="P238" s="179"/>
    </row>
    <row r="239" spans="1:20" ht="20.100000000000001" customHeight="1">
      <c r="B239" s="167" t="s">
        <v>141</v>
      </c>
      <c r="C239" s="166"/>
      <c r="D239" s="166"/>
      <c r="E239" s="366">
        <f>IF(OR($H$239&lt;&gt;"",$K$239&lt;&gt;""),SUM($H$239,$K$239),"")</f>
        <v>0</v>
      </c>
      <c r="F239" s="366"/>
      <c r="G239" s="366"/>
      <c r="H239" s="178">
        <v>0</v>
      </c>
      <c r="I239" s="178"/>
      <c r="J239" s="178"/>
      <c r="K239" s="178">
        <v>0</v>
      </c>
      <c r="L239" s="178"/>
      <c r="M239" s="178"/>
      <c r="N239" s="178"/>
      <c r="O239" s="138"/>
      <c r="P239" s="179"/>
    </row>
    <row r="240" spans="1:20" ht="20.100000000000001" customHeight="1">
      <c r="B240" s="365" t="s">
        <v>142</v>
      </c>
      <c r="C240" s="166"/>
      <c r="D240" s="166"/>
      <c r="E240" s="366">
        <f>IF(OR($H$240&lt;&gt;"",$K$240&lt;&gt;""),SUM($H$240,$K$240),"")</f>
        <v>5</v>
      </c>
      <c r="F240" s="366"/>
      <c r="G240" s="366"/>
      <c r="H240" s="178">
        <v>4</v>
      </c>
      <c r="I240" s="178"/>
      <c r="J240" s="178"/>
      <c r="K240" s="178">
        <v>1</v>
      </c>
      <c r="L240" s="178"/>
      <c r="M240" s="178"/>
      <c r="N240" s="178">
        <v>1.5</v>
      </c>
      <c r="O240" s="138"/>
      <c r="P240" s="179"/>
    </row>
    <row r="241" spans="2:20" ht="20.100000000000001" customHeight="1">
      <c r="B241" s="44"/>
      <c r="C241" s="166" t="s">
        <v>143</v>
      </c>
      <c r="D241" s="166"/>
      <c r="E241" s="366">
        <f>IF(OR($H$241&lt;&gt;"",$K$241&lt;&gt;""),SUM($H$241,$K$241),"")</f>
        <v>5</v>
      </c>
      <c r="F241" s="366"/>
      <c r="G241" s="366"/>
      <c r="H241" s="178">
        <v>4</v>
      </c>
      <c r="I241" s="178"/>
      <c r="J241" s="178"/>
      <c r="K241" s="178">
        <v>1</v>
      </c>
      <c r="L241" s="178"/>
      <c r="M241" s="178"/>
      <c r="N241" s="178">
        <v>1.5</v>
      </c>
      <c r="O241" s="138"/>
      <c r="P241" s="179"/>
    </row>
    <row r="242" spans="2:20" ht="20.100000000000001" customHeight="1">
      <c r="B242" s="45"/>
      <c r="C242" s="166" t="s">
        <v>144</v>
      </c>
      <c r="D242" s="166"/>
      <c r="E242" s="366">
        <f>IF(OR($H$242&lt;&gt;"",$K$242&lt;&gt;""),SUM($H$242,$K$242),"")</f>
        <v>0</v>
      </c>
      <c r="F242" s="366"/>
      <c r="G242" s="366"/>
      <c r="H242" s="178">
        <v>0</v>
      </c>
      <c r="I242" s="178"/>
      <c r="J242" s="178"/>
      <c r="K242" s="178">
        <v>0</v>
      </c>
      <c r="L242" s="178"/>
      <c r="M242" s="178"/>
      <c r="N242" s="178"/>
      <c r="O242" s="138"/>
      <c r="P242" s="179"/>
    </row>
    <row r="243" spans="2:20" ht="20.100000000000001" customHeight="1">
      <c r="B243" s="167" t="s">
        <v>145</v>
      </c>
      <c r="C243" s="166"/>
      <c r="D243" s="166"/>
      <c r="E243" s="366">
        <f>IF(OR($H$243&lt;&gt;"",$K$243&lt;&gt;""),SUM($H$243,$K$243),"")</f>
        <v>0</v>
      </c>
      <c r="F243" s="366"/>
      <c r="G243" s="366"/>
      <c r="H243" s="178">
        <v>0</v>
      </c>
      <c r="I243" s="178"/>
      <c r="J243" s="178"/>
      <c r="K243" s="178">
        <v>0</v>
      </c>
      <c r="L243" s="178"/>
      <c r="M243" s="178"/>
      <c r="N243" s="178"/>
      <c r="O243" s="138"/>
      <c r="P243" s="179"/>
    </row>
    <row r="244" spans="2:20" ht="20.100000000000001" customHeight="1">
      <c r="B244" s="167" t="s">
        <v>146</v>
      </c>
      <c r="C244" s="166"/>
      <c r="D244" s="166"/>
      <c r="E244" s="366">
        <f>IF(OR($H$244&lt;&gt;"",$K$244&lt;&gt;""),SUM($H$244,$K$244),"")</f>
        <v>0</v>
      </c>
      <c r="F244" s="366"/>
      <c r="G244" s="366"/>
      <c r="H244" s="178">
        <v>0</v>
      </c>
      <c r="I244" s="178"/>
      <c r="J244" s="178"/>
      <c r="K244" s="178">
        <v>0</v>
      </c>
      <c r="L244" s="178"/>
      <c r="M244" s="178"/>
      <c r="N244" s="178"/>
      <c r="O244" s="138"/>
      <c r="P244" s="179"/>
    </row>
    <row r="245" spans="2:20" ht="20.100000000000001" customHeight="1">
      <c r="B245" s="167" t="s">
        <v>147</v>
      </c>
      <c r="C245" s="166"/>
      <c r="D245" s="166"/>
      <c r="E245" s="366">
        <f>IF(OR($H$245&lt;&gt;"",$K$245&lt;&gt;""),SUM($H$245,$K$245),"")</f>
        <v>0</v>
      </c>
      <c r="F245" s="366"/>
      <c r="G245" s="366"/>
      <c r="H245" s="178">
        <v>0</v>
      </c>
      <c r="I245" s="178"/>
      <c r="J245" s="178"/>
      <c r="K245" s="178">
        <v>0</v>
      </c>
      <c r="L245" s="178"/>
      <c r="M245" s="178"/>
      <c r="N245" s="178"/>
      <c r="O245" s="138"/>
      <c r="P245" s="179"/>
    </row>
    <row r="246" spans="2:20" ht="20.100000000000001" customHeight="1">
      <c r="B246" s="167" t="s">
        <v>148</v>
      </c>
      <c r="C246" s="166"/>
      <c r="D246" s="166"/>
      <c r="E246" s="366">
        <f>IF(OR($H$246&lt;&gt;"",$K$246&lt;&gt;""),SUM($H$246,$K$246),"")</f>
        <v>1</v>
      </c>
      <c r="F246" s="366"/>
      <c r="G246" s="366"/>
      <c r="H246" s="178">
        <v>1</v>
      </c>
      <c r="I246" s="178"/>
      <c r="J246" s="178"/>
      <c r="K246" s="178">
        <v>0</v>
      </c>
      <c r="L246" s="178"/>
      <c r="M246" s="178"/>
      <c r="N246" s="178">
        <v>1</v>
      </c>
      <c r="O246" s="138"/>
      <c r="P246" s="179"/>
    </row>
    <row r="247" spans="2:20" ht="20.100000000000001" customHeight="1">
      <c r="B247" s="167" t="s">
        <v>149</v>
      </c>
      <c r="C247" s="166"/>
      <c r="D247" s="166"/>
      <c r="E247" s="366">
        <f>IF(OR($H$247&lt;&gt;"",$K$247&lt;&gt;""),SUM($H$247,$K$247),"")</f>
        <v>0</v>
      </c>
      <c r="F247" s="366"/>
      <c r="G247" s="366"/>
      <c r="H247" s="178">
        <v>0</v>
      </c>
      <c r="I247" s="178"/>
      <c r="J247" s="178"/>
      <c r="K247" s="178">
        <v>0</v>
      </c>
      <c r="L247" s="178"/>
      <c r="M247" s="178"/>
      <c r="N247" s="178"/>
      <c r="O247" s="138"/>
      <c r="P247" s="179"/>
    </row>
    <row r="248" spans="2:20" ht="20.100000000000001" customHeight="1">
      <c r="B248" s="167" t="s">
        <v>150</v>
      </c>
      <c r="C248" s="166"/>
      <c r="D248" s="166"/>
      <c r="E248" s="366">
        <f>IF(OR($H$248&lt;&gt;"",$K$248&lt;&gt;""),SUM($H$248,$K$248),"")</f>
        <v>0</v>
      </c>
      <c r="F248" s="366"/>
      <c r="G248" s="366"/>
      <c r="H248" s="178">
        <v>0</v>
      </c>
      <c r="I248" s="178"/>
      <c r="J248" s="178"/>
      <c r="K248" s="178">
        <v>0</v>
      </c>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v>40</v>
      </c>
      <c r="O249" s="93"/>
      <c r="P249" s="37" t="s">
        <v>506</v>
      </c>
    </row>
    <row r="250" spans="2:20" ht="20.100000000000001" customHeight="1">
      <c r="B250" s="365" t="s">
        <v>157</v>
      </c>
      <c r="C250" s="168"/>
      <c r="D250" s="168"/>
      <c r="E250" s="168"/>
      <c r="F250" s="168"/>
      <c r="G250" s="168"/>
      <c r="H250" s="168"/>
      <c r="I250" s="168"/>
      <c r="J250" s="168"/>
      <c r="K250" s="168"/>
      <c r="L250" s="168"/>
      <c r="M250" s="168"/>
      <c r="N250" s="168"/>
      <c r="O250" s="207"/>
      <c r="P250" s="249"/>
    </row>
    <row r="251" spans="2:20" ht="20.100000000000001" customHeight="1">
      <c r="B251" s="372" t="s">
        <v>158</v>
      </c>
      <c r="C251" s="373"/>
      <c r="D251" s="373"/>
      <c r="E251" s="373"/>
      <c r="F251" s="373"/>
      <c r="G251" s="373"/>
      <c r="H251" s="373"/>
      <c r="I251" s="373"/>
      <c r="J251" s="373"/>
      <c r="K251" s="373"/>
      <c r="L251" s="373"/>
      <c r="M251" s="373"/>
      <c r="N251" s="373"/>
      <c r="O251" s="346"/>
      <c r="P251" s="374"/>
    </row>
    <row r="252" spans="2:20" ht="20.100000000000001" customHeight="1">
      <c r="B252" s="372" t="s">
        <v>159</v>
      </c>
      <c r="C252" s="373"/>
      <c r="D252" s="373"/>
      <c r="E252" s="373"/>
      <c r="F252" s="373"/>
      <c r="G252" s="373"/>
      <c r="H252" s="373"/>
      <c r="I252" s="373"/>
      <c r="J252" s="373"/>
      <c r="K252" s="373"/>
      <c r="L252" s="373"/>
      <c r="M252" s="373"/>
      <c r="N252" s="373"/>
      <c r="O252" s="346"/>
      <c r="P252" s="374"/>
    </row>
    <row r="253" spans="2:20" ht="20.100000000000001" customHeight="1" thickBot="1">
      <c r="B253" s="375" t="s">
        <v>156</v>
      </c>
      <c r="C253" s="376"/>
      <c r="D253" s="376"/>
      <c r="E253" s="376"/>
      <c r="F253" s="376"/>
      <c r="G253" s="376"/>
      <c r="H253" s="376"/>
      <c r="I253" s="376"/>
      <c r="J253" s="376"/>
      <c r="K253" s="376"/>
      <c r="L253" s="376"/>
      <c r="M253" s="376"/>
      <c r="N253" s="376"/>
      <c r="O253" s="377"/>
      <c r="P253" s="378"/>
    </row>
    <row r="254" spans="2:20" ht="20.100000000000001" customHeight="1"/>
    <row r="255" spans="2:20" s="17" customFormat="1" ht="20.100000000000001" customHeight="1" thickBot="1">
      <c r="B255" s="17" t="s">
        <v>160</v>
      </c>
      <c r="S255" s="18"/>
      <c r="T255" s="18"/>
    </row>
    <row r="256" spans="2:20" ht="20.100000000000001" customHeight="1">
      <c r="B256" s="367"/>
      <c r="C256" s="368"/>
      <c r="D256" s="368"/>
      <c r="E256" s="368"/>
      <c r="F256" s="368"/>
      <c r="G256" s="369" t="s">
        <v>152</v>
      </c>
      <c r="H256" s="369"/>
      <c r="I256" s="369"/>
      <c r="J256" s="176"/>
      <c r="K256" s="176"/>
      <c r="L256" s="176"/>
      <c r="M256" s="176"/>
      <c r="N256" s="176"/>
      <c r="O256" s="370"/>
      <c r="P256" s="371"/>
    </row>
    <row r="257" spans="2:20" ht="20.100000000000001" customHeight="1">
      <c r="B257" s="361"/>
      <c r="C257" s="362"/>
      <c r="D257" s="362"/>
      <c r="E257" s="362"/>
      <c r="F257" s="362"/>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6">
        <f>IF(OR($J$258&lt;&gt;"",$M$258&lt;&gt;""),SUM($J$258,$M$258),"")</f>
        <v>0</v>
      </c>
      <c r="H258" s="366"/>
      <c r="I258" s="366"/>
      <c r="J258" s="178">
        <v>0</v>
      </c>
      <c r="K258" s="178"/>
      <c r="L258" s="178"/>
      <c r="M258" s="178">
        <v>0</v>
      </c>
      <c r="N258" s="178"/>
      <c r="O258" s="138"/>
      <c r="P258" s="179"/>
    </row>
    <row r="259" spans="2:20" ht="20.100000000000001" customHeight="1">
      <c r="B259" s="167" t="s">
        <v>162</v>
      </c>
      <c r="C259" s="166"/>
      <c r="D259" s="166"/>
      <c r="E259" s="166"/>
      <c r="F259" s="166"/>
      <c r="G259" s="366">
        <f>IF(OR($J$259&lt;&gt;"",$M$259&lt;&gt;""),SUM($J$259,$M$259),"")</f>
        <v>3</v>
      </c>
      <c r="H259" s="366"/>
      <c r="I259" s="366"/>
      <c r="J259" s="178">
        <v>3</v>
      </c>
      <c r="K259" s="178"/>
      <c r="L259" s="178"/>
      <c r="M259" s="178">
        <v>0</v>
      </c>
      <c r="N259" s="178"/>
      <c r="O259" s="138"/>
      <c r="P259" s="179"/>
    </row>
    <row r="260" spans="2:20" ht="20.100000000000001" customHeight="1">
      <c r="B260" s="167" t="s">
        <v>163</v>
      </c>
      <c r="C260" s="166"/>
      <c r="D260" s="166"/>
      <c r="E260" s="166"/>
      <c r="F260" s="166"/>
      <c r="G260" s="366">
        <f>IF(OR($J$260&lt;&gt;"",$M$260&lt;&gt;""),SUM($J$260,$M$260),"")</f>
        <v>0</v>
      </c>
      <c r="H260" s="366"/>
      <c r="I260" s="366"/>
      <c r="J260" s="178">
        <v>0</v>
      </c>
      <c r="K260" s="178"/>
      <c r="L260" s="178"/>
      <c r="M260" s="178">
        <v>0</v>
      </c>
      <c r="N260" s="178"/>
      <c r="O260" s="138"/>
      <c r="P260" s="179"/>
    </row>
    <row r="261" spans="2:20" ht="20.100000000000001" customHeight="1">
      <c r="B261" s="167" t="s">
        <v>399</v>
      </c>
      <c r="C261" s="166"/>
      <c r="D261" s="166"/>
      <c r="E261" s="166"/>
      <c r="F261" s="166"/>
      <c r="G261" s="366">
        <f>IF(OR($J$261&lt;&gt;"",$M$261&lt;&gt;""),SUM($J$261,$M$261),"")</f>
        <v>3</v>
      </c>
      <c r="H261" s="366"/>
      <c r="I261" s="366"/>
      <c r="J261" s="178">
        <v>2</v>
      </c>
      <c r="K261" s="178"/>
      <c r="L261" s="178"/>
      <c r="M261" s="178">
        <v>1</v>
      </c>
      <c r="N261" s="178"/>
      <c r="O261" s="138"/>
      <c r="P261" s="179"/>
    </row>
    <row r="262" spans="2:20" ht="20.100000000000001" customHeight="1" thickBot="1">
      <c r="B262" s="186" t="s">
        <v>164</v>
      </c>
      <c r="C262" s="187"/>
      <c r="D262" s="187"/>
      <c r="E262" s="187"/>
      <c r="F262" s="187"/>
      <c r="G262" s="357">
        <f>IF(OR($J$262&lt;&gt;"",$M$262&lt;&gt;""),SUM($J$262,$M$262),"")</f>
        <v>0</v>
      </c>
      <c r="H262" s="357"/>
      <c r="I262" s="357"/>
      <c r="J262" s="211">
        <v>0</v>
      </c>
      <c r="K262" s="211"/>
      <c r="L262" s="211"/>
      <c r="M262" s="211">
        <v>0</v>
      </c>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7"/>
      <c r="C265" s="368"/>
      <c r="D265" s="368"/>
      <c r="E265" s="368"/>
      <c r="F265" s="368"/>
      <c r="G265" s="369" t="s">
        <v>152</v>
      </c>
      <c r="H265" s="369"/>
      <c r="I265" s="369"/>
      <c r="J265" s="176"/>
      <c r="K265" s="176"/>
      <c r="L265" s="176"/>
      <c r="M265" s="176"/>
      <c r="N265" s="176"/>
      <c r="O265" s="370"/>
      <c r="P265" s="371"/>
    </row>
    <row r="266" spans="2:20" ht="20.100000000000001" customHeight="1">
      <c r="B266" s="361"/>
      <c r="C266" s="362"/>
      <c r="D266" s="362"/>
      <c r="E266" s="362"/>
      <c r="F266" s="362"/>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6">
        <f>IF(OR($J$267&lt;&gt;"",$M$267&lt;&gt;""),SUM($J$267,$M$267),"")</f>
        <v>0</v>
      </c>
      <c r="H267" s="366"/>
      <c r="I267" s="366"/>
      <c r="J267" s="178">
        <v>0</v>
      </c>
      <c r="K267" s="178"/>
      <c r="L267" s="178"/>
      <c r="M267" s="178">
        <v>0</v>
      </c>
      <c r="N267" s="178"/>
      <c r="O267" s="138"/>
      <c r="P267" s="179"/>
    </row>
    <row r="268" spans="2:20" ht="20.100000000000001" customHeight="1">
      <c r="B268" s="167" t="s">
        <v>167</v>
      </c>
      <c r="C268" s="166"/>
      <c r="D268" s="166"/>
      <c r="E268" s="166"/>
      <c r="F268" s="166"/>
      <c r="G268" s="366">
        <f>IF(OR($J$268&lt;&gt;"",$M$268&lt;&gt;""),SUM($J$268,$M$268),"")</f>
        <v>0</v>
      </c>
      <c r="H268" s="366"/>
      <c r="I268" s="366"/>
      <c r="J268" s="178">
        <v>0</v>
      </c>
      <c r="K268" s="178"/>
      <c r="L268" s="178"/>
      <c r="M268" s="178">
        <v>0</v>
      </c>
      <c r="N268" s="178"/>
      <c r="O268" s="138"/>
      <c r="P268" s="179"/>
    </row>
    <row r="269" spans="2:20" ht="20.100000000000001" customHeight="1">
      <c r="B269" s="167" t="s">
        <v>168</v>
      </c>
      <c r="C269" s="166"/>
      <c r="D269" s="166"/>
      <c r="E269" s="166"/>
      <c r="F269" s="166"/>
      <c r="G269" s="366">
        <f>IF(OR($J$269&lt;&gt;"",$M$269&lt;&gt;""),SUM($J$269,$M$269),"")</f>
        <v>0</v>
      </c>
      <c r="H269" s="366"/>
      <c r="I269" s="366"/>
      <c r="J269" s="178">
        <v>0</v>
      </c>
      <c r="K269" s="178"/>
      <c r="L269" s="178"/>
      <c r="M269" s="178">
        <v>0</v>
      </c>
      <c r="N269" s="178"/>
      <c r="O269" s="138"/>
      <c r="P269" s="179"/>
    </row>
    <row r="270" spans="2:20" ht="20.100000000000001" customHeight="1">
      <c r="B270" s="167" t="s">
        <v>169</v>
      </c>
      <c r="C270" s="166"/>
      <c r="D270" s="166"/>
      <c r="E270" s="166"/>
      <c r="F270" s="166"/>
      <c r="G270" s="366">
        <f>IF(OR($J$270&lt;&gt;"",$M$270&lt;&gt;""),SUM($J$270,$M$270),"")</f>
        <v>0</v>
      </c>
      <c r="H270" s="366"/>
      <c r="I270" s="366"/>
      <c r="J270" s="178">
        <v>0</v>
      </c>
      <c r="K270" s="178"/>
      <c r="L270" s="178"/>
      <c r="M270" s="178">
        <v>0</v>
      </c>
      <c r="N270" s="178"/>
      <c r="O270" s="138"/>
      <c r="P270" s="179"/>
    </row>
    <row r="271" spans="2:20" ht="20.100000000000001" customHeight="1">
      <c r="B271" s="167" t="s">
        <v>170</v>
      </c>
      <c r="C271" s="166"/>
      <c r="D271" s="166"/>
      <c r="E271" s="166"/>
      <c r="F271" s="166"/>
      <c r="G271" s="366">
        <f>IF(OR($J$271&lt;&gt;"",$M$271&lt;&gt;""),SUM($J$271,$M$271),"")</f>
        <v>0</v>
      </c>
      <c r="H271" s="366"/>
      <c r="I271" s="366"/>
      <c r="J271" s="178">
        <v>0</v>
      </c>
      <c r="K271" s="178"/>
      <c r="L271" s="178"/>
      <c r="M271" s="178">
        <v>0</v>
      </c>
      <c r="N271" s="178"/>
      <c r="O271" s="138"/>
      <c r="P271" s="179"/>
    </row>
    <row r="272" spans="2:20" ht="20.100000000000001" customHeight="1">
      <c r="B272" s="365" t="s">
        <v>171</v>
      </c>
      <c r="C272" s="168"/>
      <c r="D272" s="168"/>
      <c r="E272" s="168"/>
      <c r="F272" s="168"/>
      <c r="G272" s="366">
        <f>IF(OR($J$272&lt;&gt;"",$M$272&lt;&gt;""),SUM($J$272,$M$272),"")</f>
        <v>0</v>
      </c>
      <c r="H272" s="366"/>
      <c r="I272" s="366"/>
      <c r="J272" s="178">
        <v>0</v>
      </c>
      <c r="K272" s="178"/>
      <c r="L272" s="178"/>
      <c r="M272" s="178">
        <v>0</v>
      </c>
      <c r="N272" s="178"/>
      <c r="O272" s="138"/>
      <c r="P272" s="179"/>
    </row>
    <row r="273" spans="1:20" ht="20.100000000000001" customHeight="1">
      <c r="A273" s="4"/>
      <c r="B273" s="171" t="s">
        <v>412</v>
      </c>
      <c r="C273" s="171"/>
      <c r="D273" s="171"/>
      <c r="E273" s="171"/>
      <c r="F273" s="242"/>
      <c r="G273" s="366">
        <f>IF(OR($J$273&lt;&gt;"",$M$273&lt;&gt;""),SUM($J$273,$M$273),"")</f>
        <v>0</v>
      </c>
      <c r="H273" s="366"/>
      <c r="I273" s="366"/>
      <c r="J273" s="178">
        <v>0</v>
      </c>
      <c r="K273" s="178"/>
      <c r="L273" s="178"/>
      <c r="M273" s="178">
        <v>0</v>
      </c>
      <c r="N273" s="178"/>
      <c r="O273" s="138"/>
      <c r="P273" s="179"/>
    </row>
    <row r="274" spans="1:20" ht="20.100000000000001" customHeight="1" thickBot="1">
      <c r="A274" s="4"/>
      <c r="B274" s="223" t="s">
        <v>413</v>
      </c>
      <c r="C274" s="223"/>
      <c r="D274" s="223"/>
      <c r="E274" s="223"/>
      <c r="F274" s="224"/>
      <c r="G274" s="357">
        <f>IF(OR($J$274&lt;&gt;"",$M$274&lt;&gt;""),SUM($J$274,$M$274),"")</f>
        <v>0</v>
      </c>
      <c r="H274" s="357"/>
      <c r="I274" s="357"/>
      <c r="J274" s="211">
        <v>0</v>
      </c>
      <c r="K274" s="211"/>
      <c r="L274" s="211"/>
      <c r="M274" s="211">
        <v>0</v>
      </c>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8" t="s">
        <v>455</v>
      </c>
      <c r="C277" s="359"/>
      <c r="D277" s="359"/>
      <c r="E277" s="360"/>
      <c r="F277" s="46" t="s">
        <v>496</v>
      </c>
      <c r="G277" s="29">
        <v>17</v>
      </c>
      <c r="H277" s="47" t="s">
        <v>504</v>
      </c>
      <c r="I277" s="29">
        <v>45</v>
      </c>
      <c r="J277" s="47" t="s">
        <v>505</v>
      </c>
      <c r="K277" s="48" t="s">
        <v>450</v>
      </c>
      <c r="L277" s="29">
        <v>9</v>
      </c>
      <c r="M277" s="47" t="s">
        <v>504</v>
      </c>
      <c r="N277" s="29">
        <v>45</v>
      </c>
      <c r="O277" s="47" t="s">
        <v>505</v>
      </c>
      <c r="P277" s="49" t="s">
        <v>507</v>
      </c>
    </row>
    <row r="278" spans="1:20" ht="20.100000000000001" customHeight="1">
      <c r="B278" s="361"/>
      <c r="C278" s="362"/>
      <c r="D278" s="362"/>
      <c r="E278" s="362"/>
      <c r="F278" s="287" t="s">
        <v>173</v>
      </c>
      <c r="G278" s="288"/>
      <c r="H278" s="288"/>
      <c r="I278" s="288"/>
      <c r="J278" s="363"/>
      <c r="K278" s="340" t="s">
        <v>174</v>
      </c>
      <c r="L278" s="364"/>
      <c r="M278" s="364"/>
      <c r="N278" s="364"/>
      <c r="O278" s="364"/>
      <c r="P278" s="341"/>
    </row>
    <row r="279" spans="1:20" ht="20.100000000000001" customHeight="1">
      <c r="B279" s="167" t="s">
        <v>144</v>
      </c>
      <c r="C279" s="166"/>
      <c r="D279" s="166"/>
      <c r="E279" s="166"/>
      <c r="F279" s="138">
        <v>0</v>
      </c>
      <c r="G279" s="93"/>
      <c r="H279" s="93"/>
      <c r="I279" s="93"/>
      <c r="J279" s="50" t="s">
        <v>495</v>
      </c>
      <c r="K279" s="138">
        <v>0</v>
      </c>
      <c r="L279" s="93"/>
      <c r="M279" s="93"/>
      <c r="N279" s="93"/>
      <c r="O279" s="93"/>
      <c r="P279" s="37" t="s">
        <v>495</v>
      </c>
    </row>
    <row r="280" spans="1:20" ht="20.100000000000001" customHeight="1" thickBot="1">
      <c r="B280" s="186" t="s">
        <v>143</v>
      </c>
      <c r="C280" s="187"/>
      <c r="D280" s="187"/>
      <c r="E280" s="187"/>
      <c r="F280" s="188">
        <v>1</v>
      </c>
      <c r="G280" s="189"/>
      <c r="H280" s="189"/>
      <c r="I280" s="189"/>
      <c r="J280" s="51" t="s">
        <v>495</v>
      </c>
      <c r="K280" s="188">
        <v>1</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2"/>
      <c r="D283" s="342"/>
      <c r="E283" s="279"/>
      <c r="F283" s="350" t="s">
        <v>400</v>
      </c>
      <c r="G283" s="342"/>
      <c r="H283" s="342"/>
      <c r="I283" s="342"/>
      <c r="J283" s="342"/>
      <c r="K283" s="279"/>
      <c r="L283" s="351"/>
      <c r="M283" s="352"/>
      <c r="N283" s="352"/>
      <c r="O283" s="352"/>
      <c r="P283" s="353"/>
    </row>
    <row r="284" spans="1:20" ht="20.100000000000001" customHeight="1">
      <c r="B284" s="343"/>
      <c r="C284" s="344"/>
      <c r="D284" s="344"/>
      <c r="E284" s="345"/>
      <c r="F284" s="297"/>
      <c r="G284" s="298"/>
      <c r="H284" s="298"/>
      <c r="I284" s="298"/>
      <c r="J284" s="298"/>
      <c r="K284" s="281"/>
      <c r="L284" s="354"/>
      <c r="M284" s="355"/>
      <c r="N284" s="355"/>
      <c r="O284" s="355"/>
      <c r="P284" s="356"/>
    </row>
    <row r="285" spans="1:20" ht="20.100000000000001" customHeight="1">
      <c r="B285" s="343"/>
      <c r="C285" s="344"/>
      <c r="D285" s="344"/>
      <c r="E285" s="345"/>
      <c r="F285" s="117" t="s">
        <v>178</v>
      </c>
      <c r="G285" s="218"/>
      <c r="H285" s="218"/>
      <c r="I285" s="218"/>
      <c r="J285" s="218"/>
      <c r="K285" s="236"/>
      <c r="L285" s="123"/>
      <c r="M285" s="124"/>
      <c r="N285" s="124"/>
      <c r="O285" s="124"/>
      <c r="P285" s="347" t="s">
        <v>452</v>
      </c>
    </row>
    <row r="286" spans="1:20" ht="20.100000000000001" customHeight="1">
      <c r="B286" s="343"/>
      <c r="C286" s="344"/>
      <c r="D286" s="344"/>
      <c r="E286" s="345"/>
      <c r="F286" s="346"/>
      <c r="G286" s="344"/>
      <c r="H286" s="344"/>
      <c r="I286" s="344"/>
      <c r="J286" s="344"/>
      <c r="K286" s="345"/>
      <c r="L286" s="126"/>
      <c r="M286" s="127"/>
      <c r="N286" s="127"/>
      <c r="O286" s="127"/>
      <c r="P286" s="348"/>
    </row>
    <row r="287" spans="1:20" ht="20.100000000000001" customHeight="1">
      <c r="B287" s="280"/>
      <c r="C287" s="298"/>
      <c r="D287" s="298"/>
      <c r="E287" s="281"/>
      <c r="F287" s="297"/>
      <c r="G287" s="298"/>
      <c r="H287" s="298"/>
      <c r="I287" s="298"/>
      <c r="J287" s="298"/>
      <c r="K287" s="281"/>
      <c r="L287" s="129"/>
      <c r="M287" s="130"/>
      <c r="N287" s="130"/>
      <c r="O287" s="130"/>
      <c r="P287" s="349"/>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7"/>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2"/>
      <c r="D295" s="342"/>
      <c r="E295" s="342"/>
      <c r="F295" s="279"/>
      <c r="G295" s="176" t="s">
        <v>183</v>
      </c>
      <c r="H295" s="176"/>
      <c r="I295" s="176"/>
      <c r="J295" s="176"/>
      <c r="K295" s="176"/>
      <c r="L295" s="192" t="s">
        <v>2501</v>
      </c>
      <c r="M295" s="193"/>
      <c r="N295" s="193"/>
      <c r="O295" s="193"/>
      <c r="P295" s="194"/>
    </row>
    <row r="296" spans="2:20" ht="20.100000000000001" customHeight="1">
      <c r="B296" s="343"/>
      <c r="C296" s="344"/>
      <c r="D296" s="344"/>
      <c r="E296" s="344"/>
      <c r="F296" s="345"/>
      <c r="G296" s="117" t="s">
        <v>456</v>
      </c>
      <c r="H296" s="133"/>
      <c r="I296" s="138" t="s">
        <v>2501</v>
      </c>
      <c r="J296" s="93"/>
      <c r="K296" s="93"/>
      <c r="L296" s="93"/>
      <c r="M296" s="93"/>
      <c r="N296" s="93"/>
      <c r="O296" s="93"/>
      <c r="P296" s="139"/>
    </row>
    <row r="297" spans="2:20" ht="20.100000000000001" customHeight="1">
      <c r="B297" s="343"/>
      <c r="C297" s="344"/>
      <c r="D297" s="344"/>
      <c r="E297" s="344"/>
      <c r="F297" s="345"/>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t="s">
        <v>2544</v>
      </c>
      <c r="N298" s="173"/>
      <c r="O298" s="173"/>
      <c r="P298" s="174"/>
    </row>
    <row r="299" spans="2:20" ht="20.100000000000001" customHeight="1">
      <c r="B299" s="315"/>
      <c r="C299" s="218"/>
      <c r="D299" s="218"/>
      <c r="E299" s="218"/>
      <c r="F299" s="236"/>
      <c r="G299" s="339" t="s">
        <v>144</v>
      </c>
      <c r="H299" s="339"/>
      <c r="I299" s="339" t="s">
        <v>143</v>
      </c>
      <c r="J299" s="339"/>
      <c r="K299" s="339" t="s">
        <v>141</v>
      </c>
      <c r="L299" s="339"/>
      <c r="M299" s="339" t="s">
        <v>145</v>
      </c>
      <c r="N299" s="339"/>
      <c r="O299" s="340" t="s">
        <v>146</v>
      </c>
      <c r="P299" s="341"/>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v>0</v>
      </c>
      <c r="H301" s="28">
        <v>0</v>
      </c>
      <c r="I301" s="28">
        <v>0</v>
      </c>
      <c r="J301" s="28">
        <v>0</v>
      </c>
      <c r="K301" s="28">
        <v>0</v>
      </c>
      <c r="L301" s="28">
        <v>0</v>
      </c>
      <c r="M301" s="28">
        <v>0</v>
      </c>
      <c r="N301" s="28">
        <v>0</v>
      </c>
      <c r="O301" s="28">
        <v>0</v>
      </c>
      <c r="P301" s="28">
        <v>0</v>
      </c>
      <c r="Q301" s="12"/>
    </row>
    <row r="302" spans="2:20" ht="20.100000000000001" customHeight="1">
      <c r="B302" s="132" t="s">
        <v>186</v>
      </c>
      <c r="C302" s="118"/>
      <c r="D302" s="118"/>
      <c r="E302" s="118"/>
      <c r="F302" s="133"/>
      <c r="G302" s="28">
        <v>0</v>
      </c>
      <c r="H302" s="28">
        <v>0</v>
      </c>
      <c r="I302" s="28">
        <v>1</v>
      </c>
      <c r="J302" s="28">
        <v>0</v>
      </c>
      <c r="K302" s="28">
        <v>0</v>
      </c>
      <c r="L302" s="28">
        <v>0</v>
      </c>
      <c r="M302" s="28">
        <v>0</v>
      </c>
      <c r="N302" s="28">
        <v>0</v>
      </c>
      <c r="O302" s="28">
        <v>0</v>
      </c>
      <c r="P302" s="28">
        <v>0</v>
      </c>
      <c r="Q302" s="12"/>
    </row>
    <row r="303" spans="2:20" ht="20.100000000000001" customHeight="1">
      <c r="B303" s="333" t="s">
        <v>187</v>
      </c>
      <c r="C303" s="334"/>
      <c r="D303" s="169" t="s">
        <v>188</v>
      </c>
      <c r="E303" s="171"/>
      <c r="F303" s="242"/>
      <c r="G303" s="28">
        <v>0</v>
      </c>
      <c r="H303" s="28">
        <v>0</v>
      </c>
      <c r="I303" s="28">
        <v>0</v>
      </c>
      <c r="J303" s="28">
        <v>0</v>
      </c>
      <c r="K303" s="28">
        <v>0</v>
      </c>
      <c r="L303" s="28">
        <v>0</v>
      </c>
      <c r="M303" s="28">
        <v>0</v>
      </c>
      <c r="N303" s="28">
        <v>0</v>
      </c>
      <c r="O303" s="28">
        <v>0</v>
      </c>
      <c r="P303" s="28">
        <v>0</v>
      </c>
      <c r="Q303" s="12"/>
    </row>
    <row r="304" spans="2:20" ht="20.100000000000001" customHeight="1">
      <c r="B304" s="335"/>
      <c r="C304" s="336"/>
      <c r="D304" s="117" t="s">
        <v>189</v>
      </c>
      <c r="E304" s="118"/>
      <c r="F304" s="133"/>
      <c r="G304" s="331">
        <v>0</v>
      </c>
      <c r="H304" s="331">
        <v>0</v>
      </c>
      <c r="I304" s="331">
        <v>1</v>
      </c>
      <c r="J304" s="331">
        <v>1</v>
      </c>
      <c r="K304" s="331">
        <v>0</v>
      </c>
      <c r="L304" s="331">
        <v>0</v>
      </c>
      <c r="M304" s="331">
        <v>0</v>
      </c>
      <c r="N304" s="331">
        <v>0</v>
      </c>
      <c r="O304" s="331">
        <v>0</v>
      </c>
      <c r="P304" s="331">
        <v>0</v>
      </c>
      <c r="Q304" s="12"/>
    </row>
    <row r="305" spans="1:20" ht="20.100000000000001" customHeight="1">
      <c r="B305" s="335"/>
      <c r="C305" s="336"/>
      <c r="D305" s="121"/>
      <c r="E305" s="122"/>
      <c r="F305" s="137"/>
      <c r="G305" s="332"/>
      <c r="H305" s="332"/>
      <c r="I305" s="332"/>
      <c r="J305" s="332"/>
      <c r="K305" s="332"/>
      <c r="L305" s="332"/>
      <c r="M305" s="332"/>
      <c r="N305" s="332"/>
      <c r="O305" s="332"/>
      <c r="P305" s="332"/>
      <c r="Q305" s="12"/>
    </row>
    <row r="306" spans="1:20" ht="20.100000000000001" customHeight="1">
      <c r="B306" s="335"/>
      <c r="C306" s="336"/>
      <c r="D306" s="117" t="s">
        <v>190</v>
      </c>
      <c r="E306" s="118"/>
      <c r="F306" s="133"/>
      <c r="G306" s="331">
        <v>0</v>
      </c>
      <c r="H306" s="331">
        <v>0</v>
      </c>
      <c r="I306" s="331">
        <v>0</v>
      </c>
      <c r="J306" s="331">
        <v>0</v>
      </c>
      <c r="K306" s="331">
        <v>0</v>
      </c>
      <c r="L306" s="331">
        <v>0</v>
      </c>
      <c r="M306" s="331">
        <v>0</v>
      </c>
      <c r="N306" s="331">
        <v>0</v>
      </c>
      <c r="O306" s="331">
        <v>0</v>
      </c>
      <c r="P306" s="331">
        <v>0</v>
      </c>
      <c r="Q306" s="12"/>
    </row>
    <row r="307" spans="1:20" ht="20.100000000000001" customHeight="1">
      <c r="B307" s="335"/>
      <c r="C307" s="336"/>
      <c r="D307" s="121"/>
      <c r="E307" s="122"/>
      <c r="F307" s="137"/>
      <c r="G307" s="332"/>
      <c r="H307" s="332"/>
      <c r="I307" s="332"/>
      <c r="J307" s="332"/>
      <c r="K307" s="332"/>
      <c r="L307" s="332"/>
      <c r="M307" s="332"/>
      <c r="N307" s="332"/>
      <c r="O307" s="332"/>
      <c r="P307" s="332"/>
      <c r="Q307" s="12"/>
    </row>
    <row r="308" spans="1:20" ht="20.100000000000001" customHeight="1">
      <c r="B308" s="335"/>
      <c r="C308" s="336"/>
      <c r="D308" s="117" t="s">
        <v>191</v>
      </c>
      <c r="E308" s="118"/>
      <c r="F308" s="133"/>
      <c r="G308" s="331">
        <v>0</v>
      </c>
      <c r="H308" s="331">
        <v>0</v>
      </c>
      <c r="I308" s="331">
        <v>0</v>
      </c>
      <c r="J308" s="331">
        <v>0</v>
      </c>
      <c r="K308" s="331">
        <v>0</v>
      </c>
      <c r="L308" s="331">
        <v>0</v>
      </c>
      <c r="M308" s="331">
        <v>0</v>
      </c>
      <c r="N308" s="331">
        <v>0</v>
      </c>
      <c r="O308" s="331">
        <v>0</v>
      </c>
      <c r="P308" s="331">
        <v>0</v>
      </c>
      <c r="Q308" s="12"/>
    </row>
    <row r="309" spans="1:20" ht="20.100000000000001" customHeight="1">
      <c r="B309" s="335"/>
      <c r="C309" s="336"/>
      <c r="D309" s="121"/>
      <c r="E309" s="122"/>
      <c r="F309" s="137"/>
      <c r="G309" s="332"/>
      <c r="H309" s="332"/>
      <c r="I309" s="332"/>
      <c r="J309" s="332"/>
      <c r="K309" s="332"/>
      <c r="L309" s="332"/>
      <c r="M309" s="332"/>
      <c r="N309" s="332"/>
      <c r="O309" s="332"/>
      <c r="P309" s="332"/>
      <c r="Q309" s="12"/>
    </row>
    <row r="310" spans="1:20" ht="20.100000000000001" customHeight="1">
      <c r="B310" s="337"/>
      <c r="C310" s="338"/>
      <c r="D310" s="169" t="s">
        <v>192</v>
      </c>
      <c r="E310" s="171"/>
      <c r="F310" s="242"/>
      <c r="G310" s="28">
        <v>0</v>
      </c>
      <c r="H310" s="28">
        <v>0</v>
      </c>
      <c r="I310" s="28">
        <v>3</v>
      </c>
      <c r="J310" s="28">
        <v>0</v>
      </c>
      <c r="K310" s="28">
        <v>0</v>
      </c>
      <c r="L310" s="28">
        <v>0</v>
      </c>
      <c r="M310" s="28">
        <v>0</v>
      </c>
      <c r="N310" s="28">
        <v>0</v>
      </c>
      <c r="O310" s="28">
        <v>0</v>
      </c>
      <c r="P310" s="28">
        <v>0</v>
      </c>
      <c r="Q310" s="12"/>
    </row>
    <row r="311" spans="1:20" ht="20.100000000000001" customHeight="1" thickBot="1">
      <c r="B311" s="186" t="s">
        <v>193</v>
      </c>
      <c r="C311" s="187"/>
      <c r="D311" s="187"/>
      <c r="E311" s="187"/>
      <c r="F311" s="187"/>
      <c r="G311" s="187"/>
      <c r="H311" s="211" t="s">
        <v>2501</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7" t="s">
        <v>196</v>
      </c>
      <c r="C315" s="176"/>
      <c r="D315" s="176"/>
      <c r="E315" s="176"/>
      <c r="F315" s="328" t="s">
        <v>2531</v>
      </c>
      <c r="G315" s="329"/>
      <c r="H315" s="329"/>
      <c r="I315" s="329"/>
      <c r="J315" s="329"/>
      <c r="K315" s="329"/>
      <c r="L315" s="329"/>
      <c r="M315" s="329"/>
      <c r="N315" s="329"/>
      <c r="O315" s="329"/>
      <c r="P315" s="330"/>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2532</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5"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t="s">
        <v>2511</v>
      </c>
      <c r="H320" s="326"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5"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2500</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2500</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2533</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2" t="s">
        <v>458</v>
      </c>
      <c r="G325" s="323"/>
      <c r="H325" s="323"/>
      <c r="I325" s="323"/>
      <c r="J325" s="323"/>
      <c r="K325" s="323"/>
      <c r="L325" s="323"/>
      <c r="M325" s="323"/>
      <c r="N325" s="323"/>
      <c r="O325" s="323"/>
      <c r="P325" s="324"/>
    </row>
    <row r="326" spans="2:20" ht="20.100000000000001" customHeight="1">
      <c r="B326" s="136"/>
      <c r="C326" s="122"/>
      <c r="D326" s="122"/>
      <c r="E326" s="137"/>
      <c r="F326" s="54"/>
      <c r="G326" s="195" t="s">
        <v>460</v>
      </c>
      <c r="H326" s="196"/>
      <c r="I326" s="196"/>
      <c r="J326" s="93">
        <v>15</v>
      </c>
      <c r="K326" s="93"/>
      <c r="L326" s="93"/>
      <c r="M326" s="171" t="s">
        <v>459</v>
      </c>
      <c r="N326" s="171"/>
      <c r="O326" s="171"/>
      <c r="P326" s="197"/>
      <c r="S326" s="15" t="str">
        <f>IF(F324=MST!CI6,IF(J326="","未記入",""),"")</f>
        <v/>
      </c>
    </row>
    <row r="327" spans="2:20" ht="60" customHeight="1">
      <c r="B327" s="165" t="s">
        <v>201</v>
      </c>
      <c r="C327" s="166"/>
      <c r="D327" s="166" t="s">
        <v>202</v>
      </c>
      <c r="E327" s="166"/>
      <c r="F327" s="104" t="s">
        <v>2534</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7" t="s">
        <v>2534</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8"/>
      <c r="C331" s="319"/>
      <c r="D331" s="319"/>
      <c r="E331" s="319"/>
      <c r="F331" s="319"/>
      <c r="G331" s="319"/>
      <c r="H331" s="320"/>
      <c r="I331" s="294" t="s">
        <v>205</v>
      </c>
      <c r="J331" s="293"/>
      <c r="K331" s="293"/>
      <c r="L331" s="321"/>
      <c r="M331" s="294" t="s">
        <v>206</v>
      </c>
      <c r="N331" s="293"/>
      <c r="O331" s="293"/>
      <c r="P331" s="295"/>
    </row>
    <row r="332" spans="2:20" ht="20.100000000000001" customHeight="1">
      <c r="B332" s="167" t="s">
        <v>207</v>
      </c>
      <c r="C332" s="166"/>
      <c r="D332" s="166"/>
      <c r="E332" s="169" t="s">
        <v>214</v>
      </c>
      <c r="F332" s="171"/>
      <c r="G332" s="171"/>
      <c r="H332" s="242"/>
      <c r="I332" s="178" t="s">
        <v>2545</v>
      </c>
      <c r="J332" s="178"/>
      <c r="K332" s="178"/>
      <c r="L332" s="178"/>
      <c r="M332" s="138" t="s">
        <v>2546</v>
      </c>
      <c r="N332" s="93"/>
      <c r="O332" s="93"/>
      <c r="P332" s="139"/>
    </row>
    <row r="333" spans="2:20" ht="20.100000000000001" customHeight="1">
      <c r="B333" s="167"/>
      <c r="C333" s="166"/>
      <c r="D333" s="166"/>
      <c r="E333" s="169" t="s">
        <v>215</v>
      </c>
      <c r="F333" s="171"/>
      <c r="G333" s="171"/>
      <c r="H333" s="242"/>
      <c r="I333" s="138">
        <v>80</v>
      </c>
      <c r="J333" s="93"/>
      <c r="K333" s="93"/>
      <c r="L333" s="55" t="s">
        <v>498</v>
      </c>
      <c r="M333" s="138">
        <v>80</v>
      </c>
      <c r="N333" s="93"/>
      <c r="O333" s="93"/>
      <c r="P333" s="40" t="s">
        <v>498</v>
      </c>
    </row>
    <row r="334" spans="2:20" ht="20.100000000000001" customHeight="1">
      <c r="B334" s="167" t="s">
        <v>45</v>
      </c>
      <c r="C334" s="166"/>
      <c r="D334" s="166"/>
      <c r="E334" s="169" t="s">
        <v>216</v>
      </c>
      <c r="F334" s="171"/>
      <c r="G334" s="171"/>
      <c r="H334" s="242"/>
      <c r="I334" s="138">
        <v>11.74</v>
      </c>
      <c r="J334" s="93"/>
      <c r="K334" s="93"/>
      <c r="L334" s="55" t="s">
        <v>490</v>
      </c>
      <c r="M334" s="138">
        <v>11.74</v>
      </c>
      <c r="N334" s="93"/>
      <c r="O334" s="93"/>
      <c r="P334" s="40" t="s">
        <v>490</v>
      </c>
    </row>
    <row r="335" spans="2:20" ht="20.100000000000001" customHeight="1">
      <c r="B335" s="167"/>
      <c r="C335" s="166"/>
      <c r="D335" s="166"/>
      <c r="E335" s="169" t="s">
        <v>217</v>
      </c>
      <c r="F335" s="171"/>
      <c r="G335" s="171"/>
      <c r="H335" s="242"/>
      <c r="I335" s="178" t="s">
        <v>2385</v>
      </c>
      <c r="J335" s="178"/>
      <c r="K335" s="178"/>
      <c r="L335" s="178"/>
      <c r="M335" s="179" t="s">
        <v>2385</v>
      </c>
      <c r="N335" s="316"/>
      <c r="O335" s="316"/>
      <c r="P335" s="316"/>
      <c r="Q335" s="12"/>
    </row>
    <row r="336" spans="2:20" ht="20.100000000000001" customHeight="1">
      <c r="B336" s="167"/>
      <c r="C336" s="166"/>
      <c r="D336" s="166"/>
      <c r="E336" s="169" t="s">
        <v>58</v>
      </c>
      <c r="F336" s="171"/>
      <c r="G336" s="171"/>
      <c r="H336" s="242"/>
      <c r="I336" s="178" t="s">
        <v>2385</v>
      </c>
      <c r="J336" s="178"/>
      <c r="K336" s="178"/>
      <c r="L336" s="178"/>
      <c r="M336" s="179" t="s">
        <v>2385</v>
      </c>
      <c r="N336" s="316"/>
      <c r="O336" s="316"/>
      <c r="P336" s="316"/>
      <c r="Q336" s="12"/>
    </row>
    <row r="337" spans="2:20" ht="20.100000000000001" customHeight="1">
      <c r="B337" s="167"/>
      <c r="C337" s="166"/>
      <c r="D337" s="166"/>
      <c r="E337" s="169" t="s">
        <v>218</v>
      </c>
      <c r="F337" s="171"/>
      <c r="G337" s="171"/>
      <c r="H337" s="242"/>
      <c r="I337" s="178" t="s">
        <v>2385</v>
      </c>
      <c r="J337" s="178"/>
      <c r="K337" s="178"/>
      <c r="L337" s="178"/>
      <c r="M337" s="179" t="s">
        <v>2385</v>
      </c>
      <c r="N337" s="316"/>
      <c r="O337" s="316"/>
      <c r="P337" s="316"/>
      <c r="Q337" s="12"/>
    </row>
    <row r="338" spans="2:20" ht="20.100000000000001" customHeight="1">
      <c r="B338" s="132" t="s">
        <v>208</v>
      </c>
      <c r="C338" s="118"/>
      <c r="D338" s="133"/>
      <c r="E338" s="169" t="s">
        <v>219</v>
      </c>
      <c r="F338" s="171"/>
      <c r="G338" s="171"/>
      <c r="H338" s="242"/>
      <c r="I338" s="138">
        <v>0</v>
      </c>
      <c r="J338" s="93"/>
      <c r="K338" s="93"/>
      <c r="L338" s="50" t="s">
        <v>499</v>
      </c>
      <c r="M338" s="138">
        <v>0</v>
      </c>
      <c r="N338" s="93"/>
      <c r="O338" s="93"/>
      <c r="P338" s="37" t="s">
        <v>499</v>
      </c>
    </row>
    <row r="339" spans="2:20" ht="20.100000000000001" customHeight="1">
      <c r="B339" s="136"/>
      <c r="C339" s="122"/>
      <c r="D339" s="137"/>
      <c r="E339" s="169" t="s">
        <v>220</v>
      </c>
      <c r="F339" s="171"/>
      <c r="G339" s="171"/>
      <c r="H339" s="242"/>
      <c r="I339" s="138">
        <v>28000</v>
      </c>
      <c r="J339" s="93"/>
      <c r="K339" s="93"/>
      <c r="L339" s="50" t="s">
        <v>499</v>
      </c>
      <c r="M339" s="138">
        <v>28000</v>
      </c>
      <c r="N339" s="93"/>
      <c r="O339" s="93"/>
      <c r="P339" s="37" t="s">
        <v>499</v>
      </c>
    </row>
    <row r="340" spans="2:20" ht="20.100000000000001" customHeight="1">
      <c r="B340" s="315" t="s">
        <v>209</v>
      </c>
      <c r="C340" s="218"/>
      <c r="D340" s="218"/>
      <c r="E340" s="218"/>
      <c r="F340" s="218"/>
      <c r="G340" s="218"/>
      <c r="H340" s="236"/>
      <c r="I340" s="138">
        <v>109800</v>
      </c>
      <c r="J340" s="93"/>
      <c r="K340" s="93"/>
      <c r="L340" s="50" t="s">
        <v>499</v>
      </c>
      <c r="M340" s="138">
        <v>112500</v>
      </c>
      <c r="N340" s="93"/>
      <c r="O340" s="93"/>
      <c r="P340" s="37" t="s">
        <v>499</v>
      </c>
    </row>
    <row r="341" spans="2:20" ht="20.100000000000001" customHeight="1">
      <c r="B341" s="191"/>
      <c r="C341" s="169" t="s">
        <v>210</v>
      </c>
      <c r="D341" s="171"/>
      <c r="E341" s="171"/>
      <c r="F341" s="171"/>
      <c r="G341" s="171"/>
      <c r="H341" s="242"/>
      <c r="I341" s="138">
        <v>28000</v>
      </c>
      <c r="J341" s="93"/>
      <c r="K341" s="93"/>
      <c r="L341" s="50" t="s">
        <v>499</v>
      </c>
      <c r="M341" s="138">
        <v>28000</v>
      </c>
      <c r="N341" s="93"/>
      <c r="O341" s="93"/>
      <c r="P341" s="37" t="s">
        <v>499</v>
      </c>
    </row>
    <row r="342" spans="2:20" ht="20.100000000000001" customHeight="1">
      <c r="B342" s="167"/>
      <c r="C342" s="314" t="s">
        <v>212</v>
      </c>
      <c r="D342" s="234" t="s">
        <v>211</v>
      </c>
      <c r="E342" s="273"/>
      <c r="F342" s="273"/>
      <c r="G342" s="273"/>
      <c r="H342" s="235"/>
      <c r="I342" s="138"/>
      <c r="J342" s="93"/>
      <c r="K342" s="93"/>
      <c r="L342" s="50" t="s">
        <v>499</v>
      </c>
      <c r="M342" s="138"/>
      <c r="N342" s="93"/>
      <c r="O342" s="93"/>
      <c r="P342" s="37" t="s">
        <v>499</v>
      </c>
    </row>
    <row r="343" spans="2:20" ht="20.100000000000001" customHeight="1">
      <c r="B343" s="167"/>
      <c r="C343" s="314"/>
      <c r="D343" s="314" t="s">
        <v>213</v>
      </c>
      <c r="E343" s="169" t="s">
        <v>221</v>
      </c>
      <c r="F343" s="171"/>
      <c r="G343" s="171"/>
      <c r="H343" s="242"/>
      <c r="I343" s="138">
        <v>43800</v>
      </c>
      <c r="J343" s="93"/>
      <c r="K343" s="93"/>
      <c r="L343" s="50" t="s">
        <v>499</v>
      </c>
      <c r="M343" s="138">
        <v>46500</v>
      </c>
      <c r="N343" s="93"/>
      <c r="O343" s="93"/>
      <c r="P343" s="37" t="s">
        <v>499</v>
      </c>
    </row>
    <row r="344" spans="2:20" ht="20.100000000000001" customHeight="1">
      <c r="B344" s="167"/>
      <c r="C344" s="314"/>
      <c r="D344" s="314"/>
      <c r="E344" s="169" t="s">
        <v>222</v>
      </c>
      <c r="F344" s="171"/>
      <c r="G344" s="171"/>
      <c r="H344" s="242"/>
      <c r="I344" s="138">
        <v>10000</v>
      </c>
      <c r="J344" s="93"/>
      <c r="K344" s="93"/>
      <c r="L344" s="50" t="s">
        <v>499</v>
      </c>
      <c r="M344" s="138">
        <v>10000</v>
      </c>
      <c r="N344" s="93"/>
      <c r="O344" s="93"/>
      <c r="P344" s="37" t="s">
        <v>499</v>
      </c>
    </row>
    <row r="345" spans="2:20" ht="20.100000000000001" customHeight="1">
      <c r="B345" s="167"/>
      <c r="C345" s="314"/>
      <c r="D345" s="314"/>
      <c r="E345" s="169" t="s">
        <v>223</v>
      </c>
      <c r="F345" s="171"/>
      <c r="G345" s="171"/>
      <c r="H345" s="242"/>
      <c r="I345" s="138">
        <v>0</v>
      </c>
      <c r="J345" s="93"/>
      <c r="K345" s="93"/>
      <c r="L345" s="50" t="s">
        <v>499</v>
      </c>
      <c r="M345" s="138">
        <v>0</v>
      </c>
      <c r="N345" s="93"/>
      <c r="O345" s="93"/>
      <c r="P345" s="37" t="s">
        <v>499</v>
      </c>
    </row>
    <row r="346" spans="2:20" ht="20.100000000000001" customHeight="1">
      <c r="B346" s="167"/>
      <c r="C346" s="314"/>
      <c r="D346" s="314"/>
      <c r="E346" s="169" t="s">
        <v>224</v>
      </c>
      <c r="F346" s="171"/>
      <c r="G346" s="171"/>
      <c r="H346" s="242"/>
      <c r="I346" s="138">
        <v>20000</v>
      </c>
      <c r="J346" s="93"/>
      <c r="K346" s="93"/>
      <c r="L346" s="50" t="s">
        <v>499</v>
      </c>
      <c r="M346" s="138">
        <v>20000</v>
      </c>
      <c r="N346" s="93"/>
      <c r="O346" s="93"/>
      <c r="P346" s="37" t="s">
        <v>499</v>
      </c>
    </row>
    <row r="347" spans="2:20" ht="20.100000000000001" customHeight="1">
      <c r="B347" s="167"/>
      <c r="C347" s="314"/>
      <c r="D347" s="314"/>
      <c r="E347" s="169" t="s">
        <v>71</v>
      </c>
      <c r="F347" s="171"/>
      <c r="G347" s="171"/>
      <c r="H347" s="242"/>
      <c r="I347" s="138">
        <v>8000</v>
      </c>
      <c r="J347" s="93"/>
      <c r="K347" s="93"/>
      <c r="L347" s="50" t="s">
        <v>499</v>
      </c>
      <c r="M347" s="138">
        <v>8000</v>
      </c>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2535</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v>1</v>
      </c>
      <c r="J355" s="93"/>
      <c r="K355" s="171" t="s">
        <v>501</v>
      </c>
      <c r="L355" s="171"/>
      <c r="M355" s="171"/>
      <c r="N355" s="171"/>
      <c r="O355" s="171"/>
      <c r="P355" s="197"/>
    </row>
    <row r="356" spans="2:20" ht="60" customHeight="1">
      <c r="B356" s="299" t="s">
        <v>590</v>
      </c>
      <c r="C356" s="300"/>
      <c r="D356" s="300"/>
      <c r="E356" s="300"/>
      <c r="F356" s="301"/>
      <c r="G356" s="172" t="s">
        <v>2536</v>
      </c>
      <c r="H356" s="173"/>
      <c r="I356" s="173"/>
      <c r="J356" s="173"/>
      <c r="K356" s="173"/>
      <c r="L356" s="173"/>
      <c r="M356" s="173"/>
      <c r="N356" s="173"/>
      <c r="O356" s="173"/>
      <c r="P356" s="174"/>
    </row>
    <row r="357" spans="2:20" ht="60" customHeight="1">
      <c r="B357" s="296" t="s">
        <v>222</v>
      </c>
      <c r="C357" s="171"/>
      <c r="D357" s="171"/>
      <c r="E357" s="171"/>
      <c r="F357" s="242"/>
      <c r="G357" s="172" t="s">
        <v>2537</v>
      </c>
      <c r="H357" s="173"/>
      <c r="I357" s="173"/>
      <c r="J357" s="173"/>
      <c r="K357" s="173"/>
      <c r="L357" s="173"/>
      <c r="M357" s="173"/>
      <c r="N357" s="173"/>
      <c r="O357" s="173"/>
      <c r="P357" s="174"/>
    </row>
    <row r="358" spans="2:20" ht="60" customHeight="1">
      <c r="B358" s="296" t="s">
        <v>221</v>
      </c>
      <c r="C358" s="171"/>
      <c r="D358" s="171"/>
      <c r="E358" s="171"/>
      <c r="F358" s="242"/>
      <c r="G358" s="172" t="s">
        <v>2538</v>
      </c>
      <c r="H358" s="173"/>
      <c r="I358" s="173"/>
      <c r="J358" s="173"/>
      <c r="K358" s="173"/>
      <c r="L358" s="173"/>
      <c r="M358" s="173"/>
      <c r="N358" s="173"/>
      <c r="O358" s="173"/>
      <c r="P358" s="174"/>
    </row>
    <row r="359" spans="2:20" ht="60" customHeight="1">
      <c r="B359" s="296" t="s">
        <v>224</v>
      </c>
      <c r="C359" s="171"/>
      <c r="D359" s="171"/>
      <c r="E359" s="171"/>
      <c r="F359" s="242"/>
      <c r="G359" s="172" t="s">
        <v>2539</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t="s">
        <v>2540</v>
      </c>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0</v>
      </c>
      <c r="I387" s="193"/>
      <c r="J387" s="193"/>
      <c r="K387" s="193"/>
      <c r="L387" s="193"/>
      <c r="M387" s="193"/>
      <c r="N387" s="193"/>
      <c r="O387" s="193"/>
      <c r="P387" s="49" t="s">
        <v>495</v>
      </c>
    </row>
    <row r="388" spans="1:20" ht="20.100000000000001" customHeight="1">
      <c r="B388" s="280"/>
      <c r="C388" s="281"/>
      <c r="D388" s="166" t="s">
        <v>250</v>
      </c>
      <c r="E388" s="166"/>
      <c r="F388" s="166"/>
      <c r="G388" s="166"/>
      <c r="H388" s="138">
        <v>8</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7" t="s">
        <v>497</v>
      </c>
    </row>
    <row r="390" spans="1:20" ht="20.100000000000001" customHeight="1">
      <c r="B390" s="167"/>
      <c r="C390" s="166"/>
      <c r="D390" s="166" t="s">
        <v>252</v>
      </c>
      <c r="E390" s="166"/>
      <c r="F390" s="166"/>
      <c r="G390" s="166"/>
      <c r="H390" s="138">
        <v>1</v>
      </c>
      <c r="I390" s="93"/>
      <c r="J390" s="93"/>
      <c r="K390" s="93"/>
      <c r="L390" s="93"/>
      <c r="M390" s="93"/>
      <c r="N390" s="93"/>
      <c r="O390" s="93"/>
      <c r="P390" s="37" t="s">
        <v>497</v>
      </c>
    </row>
    <row r="391" spans="1:20" ht="20.100000000000001" customHeight="1">
      <c r="B391" s="167"/>
      <c r="C391" s="166"/>
      <c r="D391" s="166" t="s">
        <v>253</v>
      </c>
      <c r="E391" s="166"/>
      <c r="F391" s="166"/>
      <c r="G391" s="166"/>
      <c r="H391" s="138">
        <v>2</v>
      </c>
      <c r="I391" s="93"/>
      <c r="J391" s="93"/>
      <c r="K391" s="93"/>
      <c r="L391" s="93"/>
      <c r="M391" s="93"/>
      <c r="N391" s="93"/>
      <c r="O391" s="93"/>
      <c r="P391" s="37" t="s">
        <v>497</v>
      </c>
    </row>
    <row r="392" spans="1:20" ht="20.100000000000001" customHeight="1">
      <c r="B392" s="167"/>
      <c r="C392" s="166"/>
      <c r="D392" s="166" t="s">
        <v>254</v>
      </c>
      <c r="E392" s="166"/>
      <c r="F392" s="166"/>
      <c r="G392" s="166"/>
      <c r="H392" s="138">
        <v>5</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0</v>
      </c>
      <c r="I393" s="93"/>
      <c r="J393" s="93"/>
      <c r="K393" s="93"/>
      <c r="L393" s="93"/>
      <c r="M393" s="93"/>
      <c r="N393" s="93"/>
      <c r="O393" s="93"/>
      <c r="P393" s="37" t="s">
        <v>497</v>
      </c>
    </row>
    <row r="394" spans="1:20" ht="20.100000000000001" customHeight="1">
      <c r="B394" s="265"/>
      <c r="C394" s="266"/>
      <c r="D394" s="166" t="s">
        <v>256</v>
      </c>
      <c r="E394" s="166"/>
      <c r="F394" s="166"/>
      <c r="G394" s="166"/>
      <c r="H394" s="138">
        <v>0</v>
      </c>
      <c r="I394" s="93"/>
      <c r="J394" s="93"/>
      <c r="K394" s="93"/>
      <c r="L394" s="93"/>
      <c r="M394" s="93"/>
      <c r="N394" s="93"/>
      <c r="O394" s="93"/>
      <c r="P394" s="37" t="s">
        <v>497</v>
      </c>
    </row>
    <row r="395" spans="1:20" ht="20.100000000000001" customHeight="1">
      <c r="B395" s="265"/>
      <c r="C395" s="266"/>
      <c r="D395" s="166" t="s">
        <v>257</v>
      </c>
      <c r="E395" s="166"/>
      <c r="F395" s="166"/>
      <c r="G395" s="166"/>
      <c r="H395" s="138">
        <v>0</v>
      </c>
      <c r="I395" s="93"/>
      <c r="J395" s="93"/>
      <c r="K395" s="93"/>
      <c r="L395" s="93"/>
      <c r="M395" s="93"/>
      <c r="N395" s="93"/>
      <c r="O395" s="93"/>
      <c r="P395" s="37" t="s">
        <v>497</v>
      </c>
    </row>
    <row r="396" spans="1:20" ht="20.100000000000001" customHeight="1">
      <c r="B396" s="265"/>
      <c r="C396" s="266"/>
      <c r="D396" s="166" t="s">
        <v>258</v>
      </c>
      <c r="E396" s="166"/>
      <c r="F396" s="166"/>
      <c r="G396" s="166"/>
      <c r="H396" s="138">
        <v>0</v>
      </c>
      <c r="I396" s="93"/>
      <c r="J396" s="93"/>
      <c r="K396" s="93"/>
      <c r="L396" s="93"/>
      <c r="M396" s="93"/>
      <c r="N396" s="93"/>
      <c r="O396" s="93"/>
      <c r="P396" s="37" t="s">
        <v>497</v>
      </c>
    </row>
    <row r="397" spans="1:20" ht="20.100000000000001" customHeight="1">
      <c r="B397" s="265"/>
      <c r="C397" s="266"/>
      <c r="D397" s="166" t="s">
        <v>259</v>
      </c>
      <c r="E397" s="166"/>
      <c r="F397" s="166"/>
      <c r="G397" s="166"/>
      <c r="H397" s="138">
        <v>1</v>
      </c>
      <c r="I397" s="93"/>
      <c r="J397" s="93"/>
      <c r="K397" s="93"/>
      <c r="L397" s="93"/>
      <c r="M397" s="93"/>
      <c r="N397" s="93"/>
      <c r="O397" s="93"/>
      <c r="P397" s="37" t="s">
        <v>497</v>
      </c>
    </row>
    <row r="398" spans="1:20" ht="20.100000000000001" customHeight="1">
      <c r="B398" s="265"/>
      <c r="C398" s="266"/>
      <c r="D398" s="166" t="s">
        <v>260</v>
      </c>
      <c r="E398" s="166"/>
      <c r="F398" s="166"/>
      <c r="G398" s="166"/>
      <c r="H398" s="138">
        <v>2</v>
      </c>
      <c r="I398" s="93"/>
      <c r="J398" s="93"/>
      <c r="K398" s="93"/>
      <c r="L398" s="93"/>
      <c r="M398" s="93"/>
      <c r="N398" s="93"/>
      <c r="O398" s="93"/>
      <c r="P398" s="37" t="s">
        <v>497</v>
      </c>
    </row>
    <row r="399" spans="1:20" ht="20.100000000000001" customHeight="1">
      <c r="B399" s="265"/>
      <c r="C399" s="266"/>
      <c r="D399" s="166" t="s">
        <v>261</v>
      </c>
      <c r="E399" s="166"/>
      <c r="F399" s="166"/>
      <c r="G399" s="166"/>
      <c r="H399" s="138">
        <v>1</v>
      </c>
      <c r="I399" s="93"/>
      <c r="J399" s="93"/>
      <c r="K399" s="93"/>
      <c r="L399" s="93"/>
      <c r="M399" s="93"/>
      <c r="N399" s="93"/>
      <c r="O399" s="93"/>
      <c r="P399" s="37" t="s">
        <v>497</v>
      </c>
    </row>
    <row r="400" spans="1:20" ht="20.100000000000001" customHeight="1">
      <c r="B400" s="267"/>
      <c r="C400" s="268"/>
      <c r="D400" s="166" t="s">
        <v>262</v>
      </c>
      <c r="E400" s="166"/>
      <c r="F400" s="166"/>
      <c r="G400" s="166"/>
      <c r="H400" s="138">
        <v>4</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0</v>
      </c>
      <c r="I401" s="93"/>
      <c r="J401" s="93"/>
      <c r="K401" s="93"/>
      <c r="L401" s="93"/>
      <c r="M401" s="93"/>
      <c r="N401" s="93"/>
      <c r="O401" s="93"/>
      <c r="P401" s="37" t="s">
        <v>497</v>
      </c>
    </row>
    <row r="402" spans="2:20" ht="20.100000000000001" customHeight="1">
      <c r="B402" s="167"/>
      <c r="C402" s="166"/>
      <c r="D402" s="166" t="s">
        <v>264</v>
      </c>
      <c r="E402" s="166"/>
      <c r="F402" s="166"/>
      <c r="G402" s="166"/>
      <c r="H402" s="138">
        <v>0</v>
      </c>
      <c r="I402" s="93"/>
      <c r="J402" s="93"/>
      <c r="K402" s="93"/>
      <c r="L402" s="93"/>
      <c r="M402" s="93"/>
      <c r="N402" s="93"/>
      <c r="O402" s="93"/>
      <c r="P402" s="37" t="s">
        <v>497</v>
      </c>
    </row>
    <row r="403" spans="2:20" ht="20.100000000000001" customHeight="1">
      <c r="B403" s="167"/>
      <c r="C403" s="166"/>
      <c r="D403" s="166" t="s">
        <v>265</v>
      </c>
      <c r="E403" s="166"/>
      <c r="F403" s="166"/>
      <c r="G403" s="166"/>
      <c r="H403" s="138">
        <v>2</v>
      </c>
      <c r="I403" s="93"/>
      <c r="J403" s="93"/>
      <c r="K403" s="93"/>
      <c r="L403" s="93"/>
      <c r="M403" s="93"/>
      <c r="N403" s="93"/>
      <c r="O403" s="93"/>
      <c r="P403" s="37" t="s">
        <v>497</v>
      </c>
    </row>
    <row r="404" spans="2:20" ht="20.100000000000001" customHeight="1">
      <c r="B404" s="167"/>
      <c r="C404" s="166"/>
      <c r="D404" s="166" t="s">
        <v>266</v>
      </c>
      <c r="E404" s="166"/>
      <c r="F404" s="166"/>
      <c r="G404" s="166"/>
      <c r="H404" s="138">
        <v>3</v>
      </c>
      <c r="I404" s="93"/>
      <c r="J404" s="93"/>
      <c r="K404" s="93"/>
      <c r="L404" s="93"/>
      <c r="M404" s="93"/>
      <c r="N404" s="93"/>
      <c r="O404" s="93"/>
      <c r="P404" s="37" t="s">
        <v>497</v>
      </c>
    </row>
    <row r="405" spans="2:20" ht="20.100000000000001" customHeight="1">
      <c r="B405" s="167"/>
      <c r="C405" s="166"/>
      <c r="D405" s="166" t="s">
        <v>267</v>
      </c>
      <c r="E405" s="166"/>
      <c r="F405" s="166"/>
      <c r="G405" s="166"/>
      <c r="H405" s="138">
        <v>3</v>
      </c>
      <c r="I405" s="93"/>
      <c r="J405" s="93"/>
      <c r="K405" s="93"/>
      <c r="L405" s="93"/>
      <c r="M405" s="93"/>
      <c r="N405" s="93"/>
      <c r="O405" s="93"/>
      <c r="P405" s="37" t="s">
        <v>497</v>
      </c>
    </row>
    <row r="406" spans="2:20" ht="20.100000000000001" customHeight="1" thickBot="1">
      <c r="B406" s="186"/>
      <c r="C406" s="187"/>
      <c r="D406" s="187" t="s">
        <v>268</v>
      </c>
      <c r="E406" s="187"/>
      <c r="F406" s="187"/>
      <c r="G406" s="187"/>
      <c r="H406" s="188">
        <v>0</v>
      </c>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87</v>
      </c>
      <c r="I409" s="193"/>
      <c r="J409" s="193"/>
      <c r="K409" s="193"/>
      <c r="L409" s="193"/>
      <c r="M409" s="193"/>
      <c r="N409" s="193"/>
      <c r="O409" s="193"/>
      <c r="P409" s="49" t="s">
        <v>503</v>
      </c>
    </row>
    <row r="410" spans="2:20" ht="20.100000000000001" customHeight="1">
      <c r="B410" s="167" t="s">
        <v>271</v>
      </c>
      <c r="C410" s="166"/>
      <c r="D410" s="166"/>
      <c r="E410" s="166"/>
      <c r="F410" s="166"/>
      <c r="G410" s="166"/>
      <c r="H410" s="138">
        <v>8</v>
      </c>
      <c r="I410" s="93"/>
      <c r="J410" s="93"/>
      <c r="K410" s="93"/>
      <c r="L410" s="93"/>
      <c r="M410" s="93"/>
      <c r="N410" s="93"/>
      <c r="O410" s="93"/>
      <c r="P410" s="37" t="s">
        <v>495</v>
      </c>
    </row>
    <row r="411" spans="2:20" ht="20.100000000000001" customHeight="1">
      <c r="B411" s="167" t="s">
        <v>272</v>
      </c>
      <c r="C411" s="166"/>
      <c r="D411" s="166"/>
      <c r="E411" s="166"/>
      <c r="F411" s="166"/>
      <c r="G411" s="166"/>
      <c r="H411" s="138">
        <v>42</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v>0</v>
      </c>
      <c r="I416" s="193"/>
      <c r="J416" s="193"/>
      <c r="K416" s="193"/>
      <c r="L416" s="193"/>
      <c r="M416" s="193"/>
      <c r="N416" s="193"/>
      <c r="O416" s="193"/>
      <c r="P416" s="49" t="s">
        <v>497</v>
      </c>
    </row>
    <row r="417" spans="1:20" ht="20.100000000000001" customHeight="1">
      <c r="B417" s="259"/>
      <c r="C417" s="260"/>
      <c r="D417" s="260"/>
      <c r="E417" s="166" t="s">
        <v>281</v>
      </c>
      <c r="F417" s="166"/>
      <c r="G417" s="166"/>
      <c r="H417" s="138">
        <v>1</v>
      </c>
      <c r="I417" s="93"/>
      <c r="J417" s="93"/>
      <c r="K417" s="93"/>
      <c r="L417" s="93"/>
      <c r="M417" s="93"/>
      <c r="N417" s="93"/>
      <c r="O417" s="93"/>
      <c r="P417" s="37" t="s">
        <v>497</v>
      </c>
    </row>
    <row r="418" spans="1:20" ht="20.100000000000001" customHeight="1">
      <c r="B418" s="259"/>
      <c r="C418" s="260"/>
      <c r="D418" s="260"/>
      <c r="E418" s="166" t="s">
        <v>282</v>
      </c>
      <c r="F418" s="166"/>
      <c r="G418" s="166"/>
      <c r="H418" s="138">
        <v>0</v>
      </c>
      <c r="I418" s="93"/>
      <c r="J418" s="93"/>
      <c r="K418" s="93"/>
      <c r="L418" s="93"/>
      <c r="M418" s="93"/>
      <c r="N418" s="93"/>
      <c r="O418" s="93"/>
      <c r="P418" s="37" t="s">
        <v>497</v>
      </c>
    </row>
    <row r="419" spans="1:20" ht="20.100000000000001" customHeight="1">
      <c r="B419" s="259"/>
      <c r="C419" s="260"/>
      <c r="D419" s="260"/>
      <c r="E419" s="166" t="s">
        <v>430</v>
      </c>
      <c r="F419" s="166"/>
      <c r="G419" s="166"/>
      <c r="H419" s="138">
        <v>0</v>
      </c>
      <c r="I419" s="93"/>
      <c r="J419" s="93"/>
      <c r="K419" s="93"/>
      <c r="L419" s="93"/>
      <c r="M419" s="93"/>
      <c r="N419" s="93"/>
      <c r="O419" s="93"/>
      <c r="P419" s="37" t="s">
        <v>497</v>
      </c>
    </row>
    <row r="420" spans="1:20" ht="20.100000000000001" customHeight="1">
      <c r="B420" s="259"/>
      <c r="C420" s="260"/>
      <c r="D420" s="260"/>
      <c r="E420" s="166" t="s">
        <v>71</v>
      </c>
      <c r="F420" s="166"/>
      <c r="G420" s="166"/>
      <c r="H420" s="138">
        <v>0</v>
      </c>
      <c r="I420" s="93"/>
      <c r="J420" s="93"/>
      <c r="K420" s="93"/>
      <c r="L420" s="93"/>
      <c r="M420" s="93"/>
      <c r="N420" s="93"/>
      <c r="O420" s="93"/>
      <c r="P420" s="37" t="s">
        <v>497</v>
      </c>
    </row>
    <row r="421" spans="1:20" ht="20.100000000000001" customHeight="1">
      <c r="B421" s="167" t="s">
        <v>277</v>
      </c>
      <c r="C421" s="166"/>
      <c r="D421" s="166"/>
      <c r="E421" s="166" t="s">
        <v>278</v>
      </c>
      <c r="F421" s="166"/>
      <c r="G421" s="166"/>
      <c r="H421" s="138"/>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v>1</v>
      </c>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2547</v>
      </c>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2548</v>
      </c>
      <c r="I431" s="173"/>
      <c r="J431" s="173"/>
      <c r="K431" s="173"/>
      <c r="L431" s="173"/>
      <c r="M431" s="173"/>
      <c r="N431" s="173"/>
      <c r="O431" s="173"/>
      <c r="P431" s="174"/>
    </row>
    <row r="432" spans="1:20" ht="20.100000000000001" customHeight="1">
      <c r="B432" s="248"/>
      <c r="C432" s="169" t="s">
        <v>14</v>
      </c>
      <c r="D432" s="171"/>
      <c r="E432" s="171"/>
      <c r="F432" s="171"/>
      <c r="G432" s="242"/>
      <c r="H432" s="89" t="s">
        <v>2549</v>
      </c>
      <c r="I432" s="90"/>
      <c r="J432" s="35" t="s">
        <v>487</v>
      </c>
      <c r="K432" s="90" t="s">
        <v>2550</v>
      </c>
      <c r="L432" s="90"/>
      <c r="M432" s="35" t="s">
        <v>487</v>
      </c>
      <c r="N432" s="90" t="s">
        <v>2551</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18</v>
      </c>
      <c r="N433" s="35" t="s">
        <v>504</v>
      </c>
      <c r="O433" s="24">
        <v>0</v>
      </c>
      <c r="P433" s="37" t="s">
        <v>505</v>
      </c>
    </row>
    <row r="434" spans="2:16" ht="20.100000000000001" customHeight="1">
      <c r="B434" s="248"/>
      <c r="C434" s="110"/>
      <c r="D434" s="102"/>
      <c r="E434" s="103"/>
      <c r="F434" s="234" t="s">
        <v>287</v>
      </c>
      <c r="G434" s="235"/>
      <c r="H434" s="23">
        <v>9</v>
      </c>
      <c r="I434" s="35" t="s">
        <v>504</v>
      </c>
      <c r="J434" s="24">
        <v>0</v>
      </c>
      <c r="K434" s="35" t="s">
        <v>505</v>
      </c>
      <c r="L434" s="56" t="s">
        <v>450</v>
      </c>
      <c r="M434" s="24">
        <v>18</v>
      </c>
      <c r="N434" s="35" t="s">
        <v>504</v>
      </c>
      <c r="O434" s="24">
        <v>0</v>
      </c>
      <c r="P434" s="37" t="s">
        <v>505</v>
      </c>
    </row>
    <row r="435" spans="2:16" ht="20.100000000000001" customHeight="1">
      <c r="B435" s="248"/>
      <c r="C435" s="110"/>
      <c r="D435" s="102"/>
      <c r="E435" s="103"/>
      <c r="F435" s="234" t="s">
        <v>288</v>
      </c>
      <c r="G435" s="235"/>
      <c r="H435" s="23">
        <v>9</v>
      </c>
      <c r="I435" s="35" t="s">
        <v>504</v>
      </c>
      <c r="J435" s="24">
        <v>0</v>
      </c>
      <c r="K435" s="35" t="s">
        <v>505</v>
      </c>
      <c r="L435" s="56" t="s">
        <v>450</v>
      </c>
      <c r="M435" s="24">
        <v>18</v>
      </c>
      <c r="N435" s="35" t="s">
        <v>504</v>
      </c>
      <c r="O435" s="24">
        <v>0</v>
      </c>
      <c r="P435" s="37" t="s">
        <v>505</v>
      </c>
    </row>
    <row r="436" spans="2:16" ht="39.950000000000003" customHeight="1">
      <c r="B436" s="248"/>
      <c r="C436" s="169" t="s">
        <v>289</v>
      </c>
      <c r="D436" s="171"/>
      <c r="E436" s="171"/>
      <c r="F436" s="171"/>
      <c r="G436" s="242"/>
      <c r="H436" s="172"/>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2501</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2541</v>
      </c>
      <c r="M469" s="105"/>
      <c r="N469" s="105"/>
      <c r="O469" s="106"/>
      <c r="P469" s="107"/>
    </row>
    <row r="470" spans="2:20" ht="20.100000000000001" customHeight="1">
      <c r="B470" s="132" t="s">
        <v>292</v>
      </c>
      <c r="C470" s="118"/>
      <c r="D470" s="118"/>
      <c r="E470" s="118"/>
      <c r="F470" s="118"/>
      <c r="G470" s="133"/>
      <c r="H470" s="178" t="s">
        <v>2501</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2542</v>
      </c>
      <c r="M472" s="105"/>
      <c r="N472" s="105"/>
      <c r="O472" s="106"/>
      <c r="P472" s="107"/>
    </row>
    <row r="473" spans="2:20" ht="20.100000000000001" customHeight="1" thickBot="1">
      <c r="B473" s="220" t="s">
        <v>293</v>
      </c>
      <c r="C473" s="221"/>
      <c r="D473" s="221"/>
      <c r="E473" s="221"/>
      <c r="F473" s="221"/>
      <c r="G473" s="221"/>
      <c r="H473" s="211"/>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2501</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t="s">
        <v>2552</v>
      </c>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t="s">
        <v>2501</v>
      </c>
      <c r="K479" s="178"/>
      <c r="L479" s="178"/>
      <c r="M479" s="178"/>
      <c r="N479" s="178"/>
      <c r="O479" s="138"/>
      <c r="P479" s="179"/>
      <c r="S479" s="15" t="str">
        <f>IF($F$476=MST!$I$6,IF(J479="","未記入",""),"")</f>
        <v/>
      </c>
    </row>
    <row r="480" spans="2:20" ht="20.100000000000001" customHeight="1">
      <c r="B480" s="132" t="s">
        <v>508</v>
      </c>
      <c r="C480" s="118"/>
      <c r="D480" s="118"/>
      <c r="E480" s="133"/>
      <c r="F480" s="138" t="s">
        <v>2500</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2554</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2554</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2553</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2553</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2553</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2501</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1</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2500</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2501</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2500</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2500</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4" sqref="M4:Q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4" t="s">
        <v>417</v>
      </c>
      <c r="D1" s="504"/>
      <c r="E1" s="504"/>
      <c r="F1" s="504"/>
      <c r="G1" s="504"/>
      <c r="H1" s="504"/>
      <c r="I1" s="504"/>
      <c r="J1" s="504"/>
      <c r="K1" s="504"/>
      <c r="L1" s="504"/>
      <c r="M1" s="504"/>
      <c r="N1" s="504"/>
      <c r="O1" s="504"/>
      <c r="P1" s="504"/>
      <c r="Q1" s="504"/>
      <c r="R1" s="21"/>
      <c r="S1" s="21"/>
      <c r="V1" s="18"/>
      <c r="W1" s="18"/>
    </row>
    <row r="2" spans="1:23" ht="26.25" customHeight="1" thickBot="1">
      <c r="B2" s="481" t="s">
        <v>312</v>
      </c>
      <c r="C2" s="482"/>
      <c r="D2" s="482"/>
      <c r="E2" s="482"/>
      <c r="F2" s="482"/>
      <c r="G2" s="483"/>
      <c r="H2" s="505" t="s">
        <v>513</v>
      </c>
      <c r="I2" s="506"/>
      <c r="J2" s="510" t="s">
        <v>482</v>
      </c>
      <c r="K2" s="510"/>
      <c r="L2" s="510"/>
      <c r="M2" s="510" t="s">
        <v>25</v>
      </c>
      <c r="N2" s="510"/>
      <c r="O2" s="510"/>
      <c r="P2" s="510"/>
      <c r="Q2" s="510"/>
      <c r="R2" s="57" t="s">
        <v>509</v>
      </c>
      <c r="S2" s="58" t="s">
        <v>510</v>
      </c>
    </row>
    <row r="3" spans="1:23" ht="20.100000000000001" customHeight="1">
      <c r="B3" s="278" t="s">
        <v>313</v>
      </c>
      <c r="C3" s="342"/>
      <c r="D3" s="342"/>
      <c r="E3" s="342"/>
      <c r="F3" s="342"/>
      <c r="G3" s="342"/>
      <c r="H3" s="342"/>
      <c r="I3" s="342"/>
      <c r="J3" s="342"/>
      <c r="K3" s="342"/>
      <c r="L3" s="342"/>
      <c r="M3" s="342"/>
      <c r="N3" s="342"/>
      <c r="O3" s="342"/>
      <c r="P3" s="342"/>
      <c r="Q3" s="342"/>
      <c r="R3" s="342"/>
      <c r="S3" s="487"/>
    </row>
    <row r="4" spans="1:23" ht="50.1" customHeight="1">
      <c r="B4" s="501"/>
      <c r="C4" s="480" t="s">
        <v>314</v>
      </c>
      <c r="D4" s="480"/>
      <c r="E4" s="480"/>
      <c r="F4" s="480"/>
      <c r="G4" s="480"/>
      <c r="H4" s="470" t="s">
        <v>2384</v>
      </c>
      <c r="I4" s="471"/>
      <c r="J4" s="472" t="s">
        <v>2563</v>
      </c>
      <c r="K4" s="473"/>
      <c r="L4" s="473"/>
      <c r="M4" s="472" t="s">
        <v>2564</v>
      </c>
      <c r="N4" s="473"/>
      <c r="O4" s="473"/>
      <c r="P4" s="473"/>
      <c r="Q4" s="473"/>
      <c r="R4" s="65"/>
      <c r="S4" s="25" t="s">
        <v>2511</v>
      </c>
      <c r="T4" s="12"/>
    </row>
    <row r="5" spans="1:23" ht="50.1" customHeight="1">
      <c r="B5" s="502"/>
      <c r="C5" s="480" t="s">
        <v>315</v>
      </c>
      <c r="D5" s="480"/>
      <c r="E5" s="480"/>
      <c r="F5" s="480"/>
      <c r="G5" s="480"/>
      <c r="H5" s="470"/>
      <c r="I5" s="471"/>
      <c r="J5" s="472"/>
      <c r="K5" s="473"/>
      <c r="L5" s="473"/>
      <c r="M5" s="472"/>
      <c r="N5" s="473"/>
      <c r="O5" s="473"/>
      <c r="P5" s="473"/>
      <c r="Q5" s="473"/>
      <c r="R5" s="65"/>
      <c r="S5" s="25"/>
    </row>
    <row r="6" spans="1:23" ht="50.1" customHeight="1">
      <c r="B6" s="502"/>
      <c r="C6" s="480" t="s">
        <v>316</v>
      </c>
      <c r="D6" s="480"/>
      <c r="E6" s="480"/>
      <c r="F6" s="480"/>
      <c r="G6" s="480"/>
      <c r="H6" s="470"/>
      <c r="I6" s="471"/>
      <c r="J6" s="472"/>
      <c r="K6" s="473"/>
      <c r="L6" s="473"/>
      <c r="M6" s="472"/>
      <c r="N6" s="473"/>
      <c r="O6" s="473"/>
      <c r="P6" s="473"/>
      <c r="Q6" s="473"/>
      <c r="R6" s="65"/>
      <c r="S6" s="25"/>
    </row>
    <row r="7" spans="1:23" ht="50.1" customHeight="1">
      <c r="B7" s="502"/>
      <c r="C7" s="480" t="s">
        <v>317</v>
      </c>
      <c r="D7" s="480"/>
      <c r="E7" s="480"/>
      <c r="F7" s="480"/>
      <c r="G7" s="480"/>
      <c r="H7" s="470"/>
      <c r="I7" s="471"/>
      <c r="J7" s="472"/>
      <c r="K7" s="473"/>
      <c r="L7" s="473"/>
      <c r="M7" s="472"/>
      <c r="N7" s="473"/>
      <c r="O7" s="473"/>
      <c r="P7" s="473"/>
      <c r="Q7" s="473"/>
      <c r="R7" s="65"/>
      <c r="S7" s="25"/>
    </row>
    <row r="8" spans="1:23" ht="50.1" customHeight="1">
      <c r="B8" s="502"/>
      <c r="C8" s="480" t="s">
        <v>318</v>
      </c>
      <c r="D8" s="480"/>
      <c r="E8" s="480"/>
      <c r="F8" s="480"/>
      <c r="G8" s="480"/>
      <c r="H8" s="470"/>
      <c r="I8" s="471"/>
      <c r="J8" s="472"/>
      <c r="K8" s="473"/>
      <c r="L8" s="473"/>
      <c r="M8" s="472"/>
      <c r="N8" s="473"/>
      <c r="O8" s="473"/>
      <c r="P8" s="473"/>
      <c r="Q8" s="473"/>
      <c r="R8" s="65"/>
      <c r="S8" s="25"/>
    </row>
    <row r="9" spans="1:23" ht="50.1" customHeight="1">
      <c r="B9" s="502"/>
      <c r="C9" s="480" t="s">
        <v>319</v>
      </c>
      <c r="D9" s="480"/>
      <c r="E9" s="480"/>
      <c r="F9" s="480"/>
      <c r="G9" s="480"/>
      <c r="H9" s="470"/>
      <c r="I9" s="471"/>
      <c r="J9" s="472"/>
      <c r="K9" s="473"/>
      <c r="L9" s="473"/>
      <c r="M9" s="472"/>
      <c r="N9" s="473"/>
      <c r="O9" s="473"/>
      <c r="P9" s="473"/>
      <c r="Q9" s="473"/>
      <c r="R9" s="65"/>
      <c r="S9" s="25"/>
    </row>
    <row r="10" spans="1:23" ht="50.1" customHeight="1">
      <c r="B10" s="502"/>
      <c r="C10" s="480" t="s">
        <v>320</v>
      </c>
      <c r="D10" s="480"/>
      <c r="E10" s="480"/>
      <c r="F10" s="480"/>
      <c r="G10" s="480"/>
      <c r="H10" s="470"/>
      <c r="I10" s="471"/>
      <c r="J10" s="472"/>
      <c r="K10" s="473"/>
      <c r="L10" s="473"/>
      <c r="M10" s="472"/>
      <c r="N10" s="473"/>
      <c r="O10" s="473"/>
      <c r="P10" s="473"/>
      <c r="Q10" s="473"/>
      <c r="R10" s="65"/>
      <c r="S10" s="25"/>
    </row>
    <row r="11" spans="1:23" ht="50.1" customHeight="1">
      <c r="B11" s="502"/>
      <c r="C11" s="480" t="s">
        <v>321</v>
      </c>
      <c r="D11" s="480"/>
      <c r="E11" s="480"/>
      <c r="F11" s="480"/>
      <c r="G11" s="480"/>
      <c r="H11" s="470"/>
      <c r="I11" s="471"/>
      <c r="J11" s="472"/>
      <c r="K11" s="473"/>
      <c r="L11" s="473"/>
      <c r="M11" s="472"/>
      <c r="N11" s="473"/>
      <c r="O11" s="473"/>
      <c r="P11" s="473"/>
      <c r="Q11" s="473"/>
      <c r="R11" s="65"/>
      <c r="S11" s="25"/>
    </row>
    <row r="12" spans="1:23" ht="50.1" customHeight="1">
      <c r="B12" s="502"/>
      <c r="C12" s="480" t="s">
        <v>322</v>
      </c>
      <c r="D12" s="480"/>
      <c r="E12" s="480"/>
      <c r="F12" s="480"/>
      <c r="G12" s="480"/>
      <c r="H12" s="470"/>
      <c r="I12" s="471"/>
      <c r="J12" s="472"/>
      <c r="K12" s="473"/>
      <c r="L12" s="473"/>
      <c r="M12" s="472"/>
      <c r="N12" s="473"/>
      <c r="O12" s="473"/>
      <c r="P12" s="473"/>
      <c r="Q12" s="473"/>
      <c r="R12" s="65"/>
      <c r="S12" s="25"/>
    </row>
    <row r="13" spans="1:23" ht="50.1" customHeight="1">
      <c r="B13" s="502"/>
      <c r="C13" s="480" t="s">
        <v>323</v>
      </c>
      <c r="D13" s="480"/>
      <c r="E13" s="480"/>
      <c r="F13" s="480"/>
      <c r="G13" s="480"/>
      <c r="H13" s="470"/>
      <c r="I13" s="471"/>
      <c r="J13" s="472"/>
      <c r="K13" s="473"/>
      <c r="L13" s="473"/>
      <c r="M13" s="472"/>
      <c r="N13" s="473"/>
      <c r="O13" s="473"/>
      <c r="P13" s="473"/>
      <c r="Q13" s="473"/>
      <c r="R13" s="65"/>
      <c r="S13" s="25"/>
    </row>
    <row r="14" spans="1:23" ht="50.1" customHeight="1">
      <c r="B14" s="502"/>
      <c r="C14" s="480" t="s">
        <v>324</v>
      </c>
      <c r="D14" s="480"/>
      <c r="E14" s="480"/>
      <c r="F14" s="480"/>
      <c r="G14" s="480"/>
      <c r="H14" s="470"/>
      <c r="I14" s="471"/>
      <c r="J14" s="472"/>
      <c r="K14" s="473"/>
      <c r="L14" s="473"/>
      <c r="M14" s="472"/>
      <c r="N14" s="473"/>
      <c r="O14" s="473"/>
      <c r="P14" s="473"/>
      <c r="Q14" s="473"/>
      <c r="R14" s="65"/>
      <c r="S14" s="25"/>
    </row>
    <row r="15" spans="1:23" ht="50.1" customHeight="1" thickBot="1">
      <c r="B15" s="503"/>
      <c r="C15" s="511" t="s">
        <v>325</v>
      </c>
      <c r="D15" s="511"/>
      <c r="E15" s="511"/>
      <c r="F15" s="511"/>
      <c r="G15" s="511"/>
      <c r="H15" s="474"/>
      <c r="I15" s="475"/>
      <c r="J15" s="491"/>
      <c r="K15" s="492"/>
      <c r="L15" s="492"/>
      <c r="M15" s="491"/>
      <c r="N15" s="492"/>
      <c r="O15" s="492"/>
      <c r="P15" s="492"/>
      <c r="Q15" s="492"/>
      <c r="R15" s="66"/>
      <c r="S15" s="26"/>
    </row>
    <row r="16" spans="1:23" ht="20.100000000000001" customHeight="1">
      <c r="B16" s="484" t="s">
        <v>326</v>
      </c>
      <c r="C16" s="485"/>
      <c r="D16" s="485"/>
      <c r="E16" s="485"/>
      <c r="F16" s="485"/>
      <c r="G16" s="485"/>
      <c r="H16" s="485"/>
      <c r="I16" s="485"/>
      <c r="J16" s="485"/>
      <c r="K16" s="485"/>
      <c r="L16" s="485"/>
      <c r="M16" s="485"/>
      <c r="N16" s="485"/>
      <c r="O16" s="485"/>
      <c r="P16" s="485"/>
      <c r="Q16" s="485"/>
      <c r="R16" s="485"/>
      <c r="S16" s="486"/>
    </row>
    <row r="17" spans="2:19" ht="50.1" customHeight="1">
      <c r="B17" s="59"/>
      <c r="C17" s="480" t="s">
        <v>347</v>
      </c>
      <c r="D17" s="480"/>
      <c r="E17" s="480"/>
      <c r="F17" s="480"/>
      <c r="G17" s="480"/>
      <c r="H17" s="470"/>
      <c r="I17" s="471"/>
      <c r="J17" s="472"/>
      <c r="K17" s="473"/>
      <c r="L17" s="473"/>
      <c r="M17" s="472"/>
      <c r="N17" s="473"/>
      <c r="O17" s="473"/>
      <c r="P17" s="473"/>
      <c r="Q17" s="473"/>
      <c r="R17" s="65"/>
      <c r="S17" s="25"/>
    </row>
    <row r="18" spans="2:19" ht="50.1" customHeight="1">
      <c r="B18" s="59"/>
      <c r="C18" s="480" t="s">
        <v>348</v>
      </c>
      <c r="D18" s="480"/>
      <c r="E18" s="480"/>
      <c r="F18" s="480"/>
      <c r="G18" s="480"/>
      <c r="H18" s="470"/>
      <c r="I18" s="471"/>
      <c r="J18" s="472"/>
      <c r="K18" s="473"/>
      <c r="L18" s="473"/>
      <c r="M18" s="472"/>
      <c r="N18" s="473"/>
      <c r="O18" s="473"/>
      <c r="P18" s="473"/>
      <c r="Q18" s="473"/>
      <c r="R18" s="65"/>
      <c r="S18" s="25"/>
    </row>
    <row r="19" spans="2:19" ht="50.1" customHeight="1">
      <c r="B19" s="59"/>
      <c r="C19" s="507" t="s">
        <v>418</v>
      </c>
      <c r="D19" s="508"/>
      <c r="E19" s="508"/>
      <c r="F19" s="508"/>
      <c r="G19" s="509"/>
      <c r="H19" s="470"/>
      <c r="I19" s="471"/>
      <c r="J19" s="472"/>
      <c r="K19" s="473"/>
      <c r="L19" s="473"/>
      <c r="M19" s="472"/>
      <c r="N19" s="473"/>
      <c r="O19" s="473"/>
      <c r="P19" s="473"/>
      <c r="Q19" s="473"/>
      <c r="R19" s="65"/>
      <c r="S19" s="25"/>
    </row>
    <row r="20" spans="2:19" ht="50.1" customHeight="1">
      <c r="B20" s="59"/>
      <c r="C20" s="480" t="s">
        <v>341</v>
      </c>
      <c r="D20" s="480"/>
      <c r="E20" s="480"/>
      <c r="F20" s="480"/>
      <c r="G20" s="480"/>
      <c r="H20" s="470"/>
      <c r="I20" s="471"/>
      <c r="J20" s="472"/>
      <c r="K20" s="473"/>
      <c r="L20" s="473"/>
      <c r="M20" s="472"/>
      <c r="N20" s="473"/>
      <c r="O20" s="473"/>
      <c r="P20" s="473"/>
      <c r="Q20" s="473"/>
      <c r="R20" s="65"/>
      <c r="S20" s="25"/>
    </row>
    <row r="21" spans="2:19" ht="50.1" customHeight="1">
      <c r="B21" s="59"/>
      <c r="C21" s="480" t="s">
        <v>345</v>
      </c>
      <c r="D21" s="480"/>
      <c r="E21" s="480"/>
      <c r="F21" s="480"/>
      <c r="G21" s="480"/>
      <c r="H21" s="470"/>
      <c r="I21" s="471"/>
      <c r="J21" s="472"/>
      <c r="K21" s="473"/>
      <c r="L21" s="473"/>
      <c r="M21" s="472"/>
      <c r="N21" s="473"/>
      <c r="O21" s="473"/>
      <c r="P21" s="473"/>
      <c r="Q21" s="473"/>
      <c r="R21" s="65"/>
      <c r="S21" s="25"/>
    </row>
    <row r="22" spans="2:19" ht="50.1" customHeight="1">
      <c r="B22" s="59"/>
      <c r="C22" s="480" t="s">
        <v>344</v>
      </c>
      <c r="D22" s="480"/>
      <c r="E22" s="480"/>
      <c r="F22" s="480"/>
      <c r="G22" s="480"/>
      <c r="H22" s="470"/>
      <c r="I22" s="471"/>
      <c r="J22" s="472"/>
      <c r="K22" s="473"/>
      <c r="L22" s="473"/>
      <c r="M22" s="472"/>
      <c r="N22" s="473"/>
      <c r="O22" s="473"/>
      <c r="P22" s="473"/>
      <c r="Q22" s="473"/>
      <c r="R22" s="65"/>
      <c r="S22" s="25"/>
    </row>
    <row r="23" spans="2:19" ht="50.1" customHeight="1">
      <c r="B23" s="59"/>
      <c r="C23" s="480" t="s">
        <v>349</v>
      </c>
      <c r="D23" s="480"/>
      <c r="E23" s="480"/>
      <c r="F23" s="480"/>
      <c r="G23" s="480"/>
      <c r="H23" s="470"/>
      <c r="I23" s="471"/>
      <c r="J23" s="472"/>
      <c r="K23" s="473"/>
      <c r="L23" s="473"/>
      <c r="M23" s="472"/>
      <c r="N23" s="473"/>
      <c r="O23" s="473"/>
      <c r="P23" s="473"/>
      <c r="Q23" s="473"/>
      <c r="R23" s="65"/>
      <c r="S23" s="25"/>
    </row>
    <row r="24" spans="2:19" ht="50.1" customHeight="1">
      <c r="B24" s="59"/>
      <c r="C24" s="480" t="s">
        <v>404</v>
      </c>
      <c r="D24" s="480"/>
      <c r="E24" s="480"/>
      <c r="F24" s="480"/>
      <c r="G24" s="480"/>
      <c r="H24" s="470"/>
      <c r="I24" s="471"/>
      <c r="J24" s="472"/>
      <c r="K24" s="473"/>
      <c r="L24" s="473"/>
      <c r="M24" s="472"/>
      <c r="N24" s="473"/>
      <c r="O24" s="473"/>
      <c r="P24" s="473"/>
      <c r="Q24" s="473"/>
      <c r="R24" s="65"/>
      <c r="S24" s="25"/>
    </row>
    <row r="25" spans="2:19" ht="50.1" customHeight="1" thickBot="1">
      <c r="B25" s="59"/>
      <c r="C25" s="493" t="s">
        <v>346</v>
      </c>
      <c r="D25" s="493"/>
      <c r="E25" s="493"/>
      <c r="F25" s="493"/>
      <c r="G25" s="493"/>
      <c r="H25" s="474"/>
      <c r="I25" s="475"/>
      <c r="J25" s="488"/>
      <c r="K25" s="489"/>
      <c r="L25" s="489"/>
      <c r="M25" s="488"/>
      <c r="N25" s="489"/>
      <c r="O25" s="489"/>
      <c r="P25" s="489"/>
      <c r="Q25" s="489"/>
      <c r="R25" s="66"/>
      <c r="S25" s="26"/>
    </row>
    <row r="26" spans="2:19" ht="50.1" customHeight="1" thickBot="1">
      <c r="B26" s="499" t="s">
        <v>327</v>
      </c>
      <c r="C26" s="500"/>
      <c r="D26" s="500"/>
      <c r="E26" s="500"/>
      <c r="F26" s="500"/>
      <c r="G26" s="500"/>
      <c r="H26" s="476"/>
      <c r="I26" s="477"/>
      <c r="J26" s="497"/>
      <c r="K26" s="498"/>
      <c r="L26" s="498"/>
      <c r="M26" s="497"/>
      <c r="N26" s="498"/>
      <c r="O26" s="498"/>
      <c r="P26" s="498"/>
      <c r="Q26" s="498"/>
      <c r="R26" s="67"/>
      <c r="S26" s="27"/>
    </row>
    <row r="27" spans="2:19" ht="20.100000000000001" customHeight="1">
      <c r="B27" s="467" t="s">
        <v>328</v>
      </c>
      <c r="C27" s="468"/>
      <c r="D27" s="468"/>
      <c r="E27" s="468"/>
      <c r="F27" s="468"/>
      <c r="G27" s="468"/>
      <c r="H27" s="468"/>
      <c r="I27" s="468"/>
      <c r="J27" s="468"/>
      <c r="K27" s="468"/>
      <c r="L27" s="468"/>
      <c r="M27" s="468"/>
      <c r="N27" s="468"/>
      <c r="O27" s="468"/>
      <c r="P27" s="468"/>
      <c r="Q27" s="468"/>
      <c r="R27" s="468"/>
      <c r="S27" s="469"/>
    </row>
    <row r="28" spans="2:19" ht="50.1" customHeight="1">
      <c r="B28" s="59"/>
      <c r="C28" s="480" t="s">
        <v>329</v>
      </c>
      <c r="D28" s="480"/>
      <c r="E28" s="480"/>
      <c r="F28" s="480"/>
      <c r="G28" s="480"/>
      <c r="H28" s="470"/>
      <c r="I28" s="471"/>
      <c r="J28" s="472"/>
      <c r="K28" s="473"/>
      <c r="L28" s="473"/>
      <c r="M28" s="472"/>
      <c r="N28" s="473"/>
      <c r="O28" s="473"/>
      <c r="P28" s="473"/>
      <c r="Q28" s="473"/>
      <c r="R28" s="65"/>
      <c r="S28" s="25"/>
    </row>
    <row r="29" spans="2:19" ht="50.1" customHeight="1">
      <c r="B29" s="59"/>
      <c r="C29" s="480" t="s">
        <v>330</v>
      </c>
      <c r="D29" s="480"/>
      <c r="E29" s="480"/>
      <c r="F29" s="480"/>
      <c r="G29" s="480"/>
      <c r="H29" s="470"/>
      <c r="I29" s="471"/>
      <c r="J29" s="472"/>
      <c r="K29" s="473"/>
      <c r="L29" s="473"/>
      <c r="M29" s="472"/>
      <c r="N29" s="473"/>
      <c r="O29" s="473"/>
      <c r="P29" s="473"/>
      <c r="Q29" s="473"/>
      <c r="R29" s="65"/>
      <c r="S29" s="25"/>
    </row>
    <row r="30" spans="2:19" ht="50.1" customHeight="1">
      <c r="B30" s="59"/>
      <c r="C30" s="480" t="s">
        <v>331</v>
      </c>
      <c r="D30" s="480"/>
      <c r="E30" s="480"/>
      <c r="F30" s="480"/>
      <c r="G30" s="480"/>
      <c r="H30" s="470"/>
      <c r="I30" s="471"/>
      <c r="J30" s="472"/>
      <c r="K30" s="473"/>
      <c r="L30" s="473"/>
      <c r="M30" s="472"/>
      <c r="N30" s="473"/>
      <c r="O30" s="473"/>
      <c r="P30" s="473"/>
      <c r="Q30" s="473"/>
      <c r="R30" s="65"/>
      <c r="S30" s="25"/>
    </row>
    <row r="31" spans="2:19" ht="50.1" customHeight="1">
      <c r="B31" s="59"/>
      <c r="C31" s="480" t="s">
        <v>332</v>
      </c>
      <c r="D31" s="480"/>
      <c r="E31" s="480"/>
      <c r="F31" s="480"/>
      <c r="G31" s="480"/>
      <c r="H31" s="470"/>
      <c r="I31" s="471"/>
      <c r="J31" s="472"/>
      <c r="K31" s="473"/>
      <c r="L31" s="473"/>
      <c r="M31" s="472"/>
      <c r="N31" s="473"/>
      <c r="O31" s="473"/>
      <c r="P31" s="473"/>
      <c r="Q31" s="473"/>
      <c r="R31" s="65"/>
      <c r="S31" s="25"/>
    </row>
    <row r="32" spans="2:19" ht="50.1" customHeight="1">
      <c r="B32" s="59"/>
      <c r="C32" s="480" t="s">
        <v>333</v>
      </c>
      <c r="D32" s="480"/>
      <c r="E32" s="480"/>
      <c r="F32" s="480"/>
      <c r="G32" s="480"/>
      <c r="H32" s="470"/>
      <c r="I32" s="471"/>
      <c r="J32" s="472"/>
      <c r="K32" s="473"/>
      <c r="L32" s="473"/>
      <c r="M32" s="472"/>
      <c r="N32" s="473"/>
      <c r="O32" s="473"/>
      <c r="P32" s="473"/>
      <c r="Q32" s="473"/>
      <c r="R32" s="65"/>
      <c r="S32" s="25"/>
    </row>
    <row r="33" spans="2:19" ht="50.1" customHeight="1">
      <c r="B33" s="59"/>
      <c r="C33" s="480" t="s">
        <v>334</v>
      </c>
      <c r="D33" s="480"/>
      <c r="E33" s="480"/>
      <c r="F33" s="480"/>
      <c r="G33" s="480"/>
      <c r="H33" s="470"/>
      <c r="I33" s="471"/>
      <c r="J33" s="472"/>
      <c r="K33" s="473"/>
      <c r="L33" s="473"/>
      <c r="M33" s="472"/>
      <c r="N33" s="473"/>
      <c r="O33" s="473"/>
      <c r="P33" s="473"/>
      <c r="Q33" s="473"/>
      <c r="R33" s="65"/>
      <c r="S33" s="25"/>
    </row>
    <row r="34" spans="2:19" ht="50.1" customHeight="1">
      <c r="B34" s="59"/>
      <c r="C34" s="480" t="s">
        <v>335</v>
      </c>
      <c r="D34" s="480"/>
      <c r="E34" s="480"/>
      <c r="F34" s="480"/>
      <c r="G34" s="480"/>
      <c r="H34" s="470"/>
      <c r="I34" s="471"/>
      <c r="J34" s="472"/>
      <c r="K34" s="473"/>
      <c r="L34" s="473"/>
      <c r="M34" s="472"/>
      <c r="N34" s="473"/>
      <c r="O34" s="473"/>
      <c r="P34" s="473"/>
      <c r="Q34" s="473"/>
      <c r="R34" s="65"/>
      <c r="S34" s="25"/>
    </row>
    <row r="35" spans="2:19" ht="50.1" customHeight="1">
      <c r="B35" s="59"/>
      <c r="C35" s="480" t="s">
        <v>336</v>
      </c>
      <c r="D35" s="480"/>
      <c r="E35" s="480"/>
      <c r="F35" s="480"/>
      <c r="G35" s="480"/>
      <c r="H35" s="470"/>
      <c r="I35" s="471"/>
      <c r="J35" s="472"/>
      <c r="K35" s="473"/>
      <c r="L35" s="473"/>
      <c r="M35" s="472"/>
      <c r="N35" s="473"/>
      <c r="O35" s="473"/>
      <c r="P35" s="473"/>
      <c r="Q35" s="473"/>
      <c r="R35" s="65"/>
      <c r="S35" s="25"/>
    </row>
    <row r="36" spans="2:19" ht="50.1" customHeight="1">
      <c r="B36" s="59"/>
      <c r="C36" s="480" t="s">
        <v>338</v>
      </c>
      <c r="D36" s="480"/>
      <c r="E36" s="480"/>
      <c r="F36" s="480"/>
      <c r="G36" s="480"/>
      <c r="H36" s="470"/>
      <c r="I36" s="471"/>
      <c r="J36" s="472"/>
      <c r="K36" s="473"/>
      <c r="L36" s="473"/>
      <c r="M36" s="472"/>
      <c r="N36" s="473"/>
      <c r="O36" s="473"/>
      <c r="P36" s="473"/>
      <c r="Q36" s="473"/>
      <c r="R36" s="65"/>
      <c r="S36" s="25"/>
    </row>
    <row r="37" spans="2:19" ht="50.1" customHeight="1" thickBot="1">
      <c r="B37" s="59"/>
      <c r="C37" s="493" t="s">
        <v>337</v>
      </c>
      <c r="D37" s="493"/>
      <c r="E37" s="493"/>
      <c r="F37" s="493"/>
      <c r="G37" s="493"/>
      <c r="H37" s="470"/>
      <c r="I37" s="471"/>
      <c r="J37" s="488"/>
      <c r="K37" s="489"/>
      <c r="L37" s="489"/>
      <c r="M37" s="488"/>
      <c r="N37" s="489"/>
      <c r="O37" s="489"/>
      <c r="P37" s="489"/>
      <c r="Q37" s="489"/>
      <c r="R37" s="65"/>
      <c r="S37" s="25"/>
    </row>
    <row r="38" spans="2:19" ht="20.100000000000001" customHeight="1">
      <c r="B38" s="467" t="s">
        <v>339</v>
      </c>
      <c r="C38" s="468"/>
      <c r="D38" s="468"/>
      <c r="E38" s="468"/>
      <c r="F38" s="468"/>
      <c r="G38" s="468"/>
      <c r="H38" s="468"/>
      <c r="I38" s="468"/>
      <c r="J38" s="468"/>
      <c r="K38" s="468"/>
      <c r="L38" s="468"/>
      <c r="M38" s="468"/>
      <c r="N38" s="468"/>
      <c r="O38" s="468"/>
      <c r="P38" s="468"/>
      <c r="Q38" s="468"/>
      <c r="R38" s="468"/>
      <c r="S38" s="469"/>
    </row>
    <row r="39" spans="2:19" ht="50.1" customHeight="1">
      <c r="B39" s="478"/>
      <c r="C39" s="480" t="s">
        <v>340</v>
      </c>
      <c r="D39" s="480"/>
      <c r="E39" s="480"/>
      <c r="F39" s="480"/>
      <c r="G39" s="480"/>
      <c r="H39" s="470"/>
      <c r="I39" s="471"/>
      <c r="J39" s="472"/>
      <c r="K39" s="473"/>
      <c r="L39" s="473"/>
      <c r="M39" s="472"/>
      <c r="N39" s="473"/>
      <c r="O39" s="473"/>
      <c r="P39" s="473"/>
      <c r="Q39" s="473"/>
      <c r="R39" s="65"/>
      <c r="S39" s="25"/>
    </row>
    <row r="40" spans="2:19" ht="50.1" customHeight="1">
      <c r="B40" s="478"/>
      <c r="C40" s="480" t="s">
        <v>342</v>
      </c>
      <c r="D40" s="480"/>
      <c r="E40" s="480"/>
      <c r="F40" s="480"/>
      <c r="G40" s="480"/>
      <c r="H40" s="470"/>
      <c r="I40" s="471"/>
      <c r="J40" s="472"/>
      <c r="K40" s="473"/>
      <c r="L40" s="473"/>
      <c r="M40" s="472"/>
      <c r="N40" s="473"/>
      <c r="O40" s="473"/>
      <c r="P40" s="473"/>
      <c r="Q40" s="473"/>
      <c r="R40" s="65"/>
      <c r="S40" s="25"/>
    </row>
    <row r="41" spans="2:19" ht="50.1" customHeight="1" thickBot="1">
      <c r="B41" s="478"/>
      <c r="C41" s="493" t="s">
        <v>343</v>
      </c>
      <c r="D41" s="493"/>
      <c r="E41" s="493"/>
      <c r="F41" s="493"/>
      <c r="G41" s="493"/>
      <c r="H41" s="474"/>
      <c r="I41" s="475"/>
      <c r="J41" s="488"/>
      <c r="K41" s="489"/>
      <c r="L41" s="489"/>
      <c r="M41" s="488"/>
      <c r="N41" s="489"/>
      <c r="O41" s="489"/>
      <c r="P41" s="489"/>
      <c r="Q41" s="489"/>
      <c r="R41" s="66"/>
      <c r="S41" s="26"/>
    </row>
    <row r="42" spans="2:19" ht="50.1" customHeight="1" thickBot="1">
      <c r="B42" s="494" t="s">
        <v>350</v>
      </c>
      <c r="C42" s="495"/>
      <c r="D42" s="495"/>
      <c r="E42" s="495"/>
      <c r="F42" s="495"/>
      <c r="G42" s="496"/>
      <c r="H42" s="476"/>
      <c r="I42" s="477"/>
      <c r="J42" s="497"/>
      <c r="K42" s="498"/>
      <c r="L42" s="498"/>
      <c r="M42" s="497"/>
      <c r="N42" s="498"/>
      <c r="O42" s="498"/>
      <c r="P42" s="498"/>
      <c r="Q42" s="498"/>
      <c r="R42" s="67"/>
      <c r="S42" s="27"/>
    </row>
    <row r="43" spans="2:19" ht="20.100000000000001" customHeight="1">
      <c r="B43" s="467" t="s">
        <v>351</v>
      </c>
      <c r="C43" s="468"/>
      <c r="D43" s="468"/>
      <c r="E43" s="468"/>
      <c r="F43" s="468"/>
      <c r="G43" s="468"/>
      <c r="H43" s="468"/>
      <c r="I43" s="468"/>
      <c r="J43" s="468"/>
      <c r="K43" s="468"/>
      <c r="L43" s="468"/>
      <c r="M43" s="468"/>
      <c r="N43" s="468"/>
      <c r="O43" s="468"/>
      <c r="P43" s="468"/>
      <c r="Q43" s="468"/>
      <c r="R43" s="468"/>
      <c r="S43" s="469"/>
    </row>
    <row r="44" spans="2:19" ht="50.1" customHeight="1">
      <c r="B44" s="478"/>
      <c r="C44" s="480" t="s">
        <v>352</v>
      </c>
      <c r="D44" s="480"/>
      <c r="E44" s="480"/>
      <c r="F44" s="480"/>
      <c r="G44" s="480"/>
      <c r="H44" s="470"/>
      <c r="I44" s="471"/>
      <c r="J44" s="472"/>
      <c r="K44" s="473"/>
      <c r="L44" s="473"/>
      <c r="M44" s="472"/>
      <c r="N44" s="473"/>
      <c r="O44" s="473"/>
      <c r="P44" s="473"/>
      <c r="Q44" s="473"/>
      <c r="R44" s="65"/>
      <c r="S44" s="25"/>
    </row>
    <row r="45" spans="2:19" ht="50.1" customHeight="1">
      <c r="B45" s="478"/>
      <c r="C45" s="480" t="s">
        <v>353</v>
      </c>
      <c r="D45" s="480"/>
      <c r="E45" s="480"/>
      <c r="F45" s="480"/>
      <c r="G45" s="480"/>
      <c r="H45" s="470"/>
      <c r="I45" s="471"/>
      <c r="J45" s="472"/>
      <c r="K45" s="473"/>
      <c r="L45" s="473"/>
      <c r="M45" s="472"/>
      <c r="N45" s="473"/>
      <c r="O45" s="473"/>
      <c r="P45" s="473"/>
      <c r="Q45" s="473"/>
      <c r="R45" s="65"/>
      <c r="S45" s="25"/>
    </row>
    <row r="46" spans="2:19" ht="50.1" customHeight="1">
      <c r="B46" s="478"/>
      <c r="C46" s="480" t="s">
        <v>354</v>
      </c>
      <c r="D46" s="480"/>
      <c r="E46" s="480"/>
      <c r="F46" s="480"/>
      <c r="G46" s="480"/>
      <c r="H46" s="470"/>
      <c r="I46" s="471"/>
      <c r="J46" s="472"/>
      <c r="K46" s="473"/>
      <c r="L46" s="473"/>
      <c r="M46" s="472"/>
      <c r="N46" s="473"/>
      <c r="O46" s="473"/>
      <c r="P46" s="473"/>
      <c r="Q46" s="473"/>
      <c r="R46" s="65"/>
      <c r="S46" s="25"/>
    </row>
    <row r="47" spans="2:19" ht="50.1" customHeight="1" thickBot="1">
      <c r="B47" s="478"/>
      <c r="C47" s="490" t="s">
        <v>414</v>
      </c>
      <c r="D47" s="490"/>
      <c r="E47" s="490"/>
      <c r="F47" s="490"/>
      <c r="G47" s="490"/>
      <c r="H47" s="470"/>
      <c r="I47" s="471"/>
      <c r="J47" s="491"/>
      <c r="K47" s="492"/>
      <c r="L47" s="492"/>
      <c r="M47" s="491"/>
      <c r="N47" s="492"/>
      <c r="O47" s="492"/>
      <c r="P47" s="492"/>
      <c r="Q47" s="492"/>
      <c r="R47" s="65"/>
      <c r="S47" s="25"/>
    </row>
    <row r="48" spans="2:19" ht="20.100000000000001" customHeight="1">
      <c r="B48" s="467" t="s">
        <v>419</v>
      </c>
      <c r="C48" s="468"/>
      <c r="D48" s="468"/>
      <c r="E48" s="468"/>
      <c r="F48" s="468"/>
      <c r="G48" s="468"/>
      <c r="H48" s="468"/>
      <c r="I48" s="468"/>
      <c r="J48" s="468"/>
      <c r="K48" s="468"/>
      <c r="L48" s="468"/>
      <c r="M48" s="468"/>
      <c r="N48" s="468"/>
      <c r="O48" s="468"/>
      <c r="P48" s="468"/>
      <c r="Q48" s="468"/>
      <c r="R48" s="468"/>
      <c r="S48" s="469"/>
    </row>
    <row r="49" spans="2:19" ht="50.1" customHeight="1">
      <c r="B49" s="478"/>
      <c r="C49" s="480" t="s">
        <v>420</v>
      </c>
      <c r="D49" s="480"/>
      <c r="E49" s="480"/>
      <c r="F49" s="480"/>
      <c r="G49" s="480"/>
      <c r="H49" s="470"/>
      <c r="I49" s="471"/>
      <c r="J49" s="472"/>
      <c r="K49" s="473"/>
      <c r="L49" s="473"/>
      <c r="M49" s="472"/>
      <c r="N49" s="473"/>
      <c r="O49" s="473"/>
      <c r="P49" s="473"/>
      <c r="Q49" s="473"/>
      <c r="R49" s="65"/>
      <c r="S49" s="25"/>
    </row>
    <row r="50" spans="2:19" ht="50.1" customHeight="1">
      <c r="B50" s="478"/>
      <c r="C50" s="480" t="s">
        <v>421</v>
      </c>
      <c r="D50" s="480"/>
      <c r="E50" s="480"/>
      <c r="F50" s="480"/>
      <c r="G50" s="480"/>
      <c r="H50" s="470"/>
      <c r="I50" s="471"/>
      <c r="J50" s="472"/>
      <c r="K50" s="473"/>
      <c r="L50" s="473"/>
      <c r="M50" s="472"/>
      <c r="N50" s="473"/>
      <c r="O50" s="473"/>
      <c r="P50" s="473"/>
      <c r="Q50" s="473"/>
      <c r="R50" s="65"/>
      <c r="S50" s="25"/>
    </row>
    <row r="51" spans="2:19" ht="50.1" customHeight="1" thickBot="1">
      <c r="B51" s="479"/>
      <c r="C51" s="511" t="s">
        <v>422</v>
      </c>
      <c r="D51" s="511"/>
      <c r="E51" s="511"/>
      <c r="F51" s="511"/>
      <c r="G51" s="511"/>
      <c r="H51" s="474"/>
      <c r="I51" s="475"/>
      <c r="J51" s="491"/>
      <c r="K51" s="492"/>
      <c r="L51" s="492"/>
      <c r="M51" s="491"/>
      <c r="N51" s="492"/>
      <c r="O51" s="492"/>
      <c r="P51" s="492"/>
      <c r="Q51" s="49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zoomScaleNormal="85" zoomScaleSheetLayoutView="100" workbookViewId="0">
      <selection activeCell="AE35" sqref="AE35:AN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1" t="s">
        <v>355</v>
      </c>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Q1" s="22"/>
      <c r="AR1" s="18"/>
    </row>
    <row r="2" spans="1:44" ht="15" customHeight="1" thickBot="1">
      <c r="A2" s="536" t="s">
        <v>356</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41" t="s">
        <v>2500</v>
      </c>
      <c r="AF2" s="542"/>
      <c r="AG2" s="542"/>
      <c r="AH2" s="542"/>
      <c r="AI2" s="542"/>
      <c r="AJ2" s="542"/>
      <c r="AK2" s="542"/>
      <c r="AL2" s="542"/>
      <c r="AM2" s="542"/>
      <c r="AN2" s="543"/>
      <c r="AQ2" s="15" t="str">
        <f>IF($AE$2="","未記入","")</f>
        <v/>
      </c>
    </row>
    <row r="3" spans="1:44" ht="15" customHeight="1">
      <c r="A3" s="302"/>
      <c r="B3" s="303"/>
      <c r="C3" s="303"/>
      <c r="D3" s="303"/>
      <c r="E3" s="303"/>
      <c r="F3" s="303"/>
      <c r="G3" s="303"/>
      <c r="H3" s="303"/>
      <c r="I3" s="303"/>
      <c r="J3" s="538" t="s">
        <v>361</v>
      </c>
      <c r="K3" s="538"/>
      <c r="L3" s="538"/>
      <c r="M3" s="538"/>
      <c r="N3" s="538"/>
      <c r="O3" s="538"/>
      <c r="P3" s="369" t="s">
        <v>405</v>
      </c>
      <c r="Q3" s="369"/>
      <c r="R3" s="369"/>
      <c r="S3" s="369"/>
      <c r="T3" s="369"/>
      <c r="U3" s="369"/>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39"/>
      <c r="K4" s="539"/>
      <c r="L4" s="539"/>
      <c r="M4" s="539"/>
      <c r="N4" s="539"/>
      <c r="O4" s="539"/>
      <c r="P4" s="534" t="s">
        <v>357</v>
      </c>
      <c r="Q4" s="534"/>
      <c r="R4" s="534"/>
      <c r="S4" s="534"/>
      <c r="T4" s="534"/>
      <c r="U4" s="534"/>
      <c r="V4" s="166" t="s">
        <v>358</v>
      </c>
      <c r="W4" s="166"/>
      <c r="X4" s="166"/>
      <c r="Y4" s="166" t="s">
        <v>359</v>
      </c>
      <c r="Z4" s="166"/>
      <c r="AA4" s="169"/>
      <c r="AB4" s="242"/>
      <c r="AC4" s="166"/>
      <c r="AD4" s="166"/>
      <c r="AE4" s="217"/>
      <c r="AF4" s="217"/>
      <c r="AG4" s="217"/>
      <c r="AH4" s="217"/>
      <c r="AI4" s="217"/>
      <c r="AJ4" s="217"/>
      <c r="AK4" s="217"/>
      <c r="AL4" s="217"/>
      <c r="AM4" s="217"/>
      <c r="AN4" s="421"/>
    </row>
    <row r="5" spans="1:44" ht="15" customHeight="1" thickBot="1">
      <c r="A5" s="109"/>
      <c r="B5" s="434"/>
      <c r="C5" s="434"/>
      <c r="D5" s="434"/>
      <c r="E5" s="434"/>
      <c r="F5" s="434"/>
      <c r="G5" s="434"/>
      <c r="H5" s="434"/>
      <c r="I5" s="434"/>
      <c r="J5" s="540"/>
      <c r="K5" s="540"/>
      <c r="L5" s="540"/>
      <c r="M5" s="540"/>
      <c r="N5" s="540"/>
      <c r="O5" s="540"/>
      <c r="P5" s="535"/>
      <c r="Q5" s="535"/>
      <c r="R5" s="535"/>
      <c r="S5" s="535"/>
      <c r="T5" s="535"/>
      <c r="U5" s="535"/>
      <c r="V5" s="187"/>
      <c r="W5" s="187"/>
      <c r="X5" s="187"/>
      <c r="Y5" s="187"/>
      <c r="Z5" s="187"/>
      <c r="AA5" s="187"/>
      <c r="AB5" s="187" t="s">
        <v>360</v>
      </c>
      <c r="AC5" s="187"/>
      <c r="AD5" s="187"/>
      <c r="AE5" s="434"/>
      <c r="AF5" s="434"/>
      <c r="AG5" s="434"/>
      <c r="AH5" s="434"/>
      <c r="AI5" s="434"/>
      <c r="AJ5" s="434"/>
      <c r="AK5" s="434"/>
      <c r="AL5" s="434"/>
      <c r="AM5" s="434"/>
      <c r="AN5" s="532"/>
    </row>
    <row r="6" spans="1:44" ht="15" customHeight="1">
      <c r="A6" s="533"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1"/>
    </row>
    <row r="7" spans="1:44" ht="39.950000000000003" customHeight="1">
      <c r="A7" s="372"/>
      <c r="B7" s="544" t="s">
        <v>367</v>
      </c>
      <c r="C7" s="544"/>
      <c r="D7" s="544"/>
      <c r="E7" s="544"/>
      <c r="F7" s="544"/>
      <c r="G7" s="544"/>
      <c r="H7" s="544"/>
      <c r="I7" s="544"/>
      <c r="J7" s="513"/>
      <c r="K7" s="514"/>
      <c r="L7" s="514"/>
      <c r="M7" s="514"/>
      <c r="N7" s="514"/>
      <c r="O7" s="515"/>
      <c r="P7" s="513" t="s">
        <v>2500</v>
      </c>
      <c r="Q7" s="514"/>
      <c r="R7" s="514"/>
      <c r="S7" s="514"/>
      <c r="T7" s="514"/>
      <c r="U7" s="515"/>
      <c r="V7" s="554"/>
      <c r="W7" s="554"/>
      <c r="X7" s="554"/>
      <c r="Y7" s="554"/>
      <c r="Z7" s="554"/>
      <c r="AA7" s="554"/>
      <c r="AB7" s="552"/>
      <c r="AC7" s="553"/>
      <c r="AD7" s="553"/>
      <c r="AE7" s="552"/>
      <c r="AF7" s="553"/>
      <c r="AG7" s="553"/>
      <c r="AH7" s="553"/>
      <c r="AI7" s="553"/>
      <c r="AJ7" s="553"/>
      <c r="AK7" s="553"/>
      <c r="AL7" s="553"/>
      <c r="AM7" s="553"/>
      <c r="AN7" s="557"/>
    </row>
    <row r="8" spans="1:44" ht="39.950000000000003" customHeight="1">
      <c r="A8" s="372"/>
      <c r="B8" s="545" t="s">
        <v>368</v>
      </c>
      <c r="C8" s="545"/>
      <c r="D8" s="545"/>
      <c r="E8" s="545"/>
      <c r="F8" s="545"/>
      <c r="G8" s="545"/>
      <c r="H8" s="545"/>
      <c r="I8" s="545"/>
      <c r="J8" s="516"/>
      <c r="K8" s="517"/>
      <c r="L8" s="517"/>
      <c r="M8" s="517"/>
      <c r="N8" s="517"/>
      <c r="O8" s="518"/>
      <c r="P8" s="516" t="s">
        <v>2500</v>
      </c>
      <c r="Q8" s="517"/>
      <c r="R8" s="517"/>
      <c r="S8" s="517"/>
      <c r="T8" s="517"/>
      <c r="U8" s="518"/>
      <c r="V8" s="512"/>
      <c r="W8" s="512"/>
      <c r="X8" s="512"/>
      <c r="Y8" s="512"/>
      <c r="Z8" s="512"/>
      <c r="AA8" s="512"/>
      <c r="AB8" s="546"/>
      <c r="AC8" s="547"/>
      <c r="AD8" s="547"/>
      <c r="AE8" s="546"/>
      <c r="AF8" s="547"/>
      <c r="AG8" s="547"/>
      <c r="AH8" s="547"/>
      <c r="AI8" s="547"/>
      <c r="AJ8" s="547"/>
      <c r="AK8" s="547"/>
      <c r="AL8" s="547"/>
      <c r="AM8" s="547"/>
      <c r="AN8" s="558"/>
    </row>
    <row r="9" spans="1:44" ht="39.950000000000003" customHeight="1">
      <c r="A9" s="372"/>
      <c r="B9" s="545" t="s">
        <v>369</v>
      </c>
      <c r="C9" s="545"/>
      <c r="D9" s="545"/>
      <c r="E9" s="545"/>
      <c r="F9" s="545"/>
      <c r="G9" s="545"/>
      <c r="H9" s="545"/>
      <c r="I9" s="545"/>
      <c r="J9" s="528"/>
      <c r="K9" s="529"/>
      <c r="L9" s="529"/>
      <c r="M9" s="529"/>
      <c r="N9" s="529"/>
      <c r="O9" s="530"/>
      <c r="P9" s="516" t="s">
        <v>2501</v>
      </c>
      <c r="Q9" s="517"/>
      <c r="R9" s="517"/>
      <c r="S9" s="517"/>
      <c r="T9" s="517"/>
      <c r="U9" s="518"/>
      <c r="V9" s="512"/>
      <c r="W9" s="512"/>
      <c r="X9" s="512"/>
      <c r="Y9" s="512" t="s">
        <v>2511</v>
      </c>
      <c r="Z9" s="512"/>
      <c r="AA9" s="512"/>
      <c r="AB9" s="546"/>
      <c r="AC9" s="547"/>
      <c r="AD9" s="547"/>
      <c r="AE9" s="546" t="s">
        <v>2565</v>
      </c>
      <c r="AF9" s="547"/>
      <c r="AG9" s="547"/>
      <c r="AH9" s="547"/>
      <c r="AI9" s="547"/>
      <c r="AJ9" s="547"/>
      <c r="AK9" s="547"/>
      <c r="AL9" s="547"/>
      <c r="AM9" s="547"/>
      <c r="AN9" s="558"/>
    </row>
    <row r="10" spans="1:44" ht="39.950000000000003" customHeight="1">
      <c r="A10" s="372"/>
      <c r="B10" s="545" t="s">
        <v>370</v>
      </c>
      <c r="C10" s="545"/>
      <c r="D10" s="545"/>
      <c r="E10" s="545"/>
      <c r="F10" s="545"/>
      <c r="G10" s="545"/>
      <c r="H10" s="545"/>
      <c r="I10" s="545"/>
      <c r="J10" s="516"/>
      <c r="K10" s="517"/>
      <c r="L10" s="517"/>
      <c r="M10" s="517"/>
      <c r="N10" s="517"/>
      <c r="O10" s="518"/>
      <c r="P10" s="516" t="s">
        <v>2500</v>
      </c>
      <c r="Q10" s="517"/>
      <c r="R10" s="517"/>
      <c r="S10" s="517"/>
      <c r="T10" s="517"/>
      <c r="U10" s="518"/>
      <c r="V10" s="512"/>
      <c r="W10" s="512"/>
      <c r="X10" s="512"/>
      <c r="Y10" s="512"/>
      <c r="Z10" s="512"/>
      <c r="AA10" s="512"/>
      <c r="AB10" s="546"/>
      <c r="AC10" s="547"/>
      <c r="AD10" s="547"/>
      <c r="AE10" s="546"/>
      <c r="AF10" s="547"/>
      <c r="AG10" s="547"/>
      <c r="AH10" s="547"/>
      <c r="AI10" s="547"/>
      <c r="AJ10" s="547"/>
      <c r="AK10" s="547"/>
      <c r="AL10" s="547"/>
      <c r="AM10" s="547"/>
      <c r="AN10" s="558"/>
    </row>
    <row r="11" spans="1:44" ht="39.950000000000003" customHeight="1">
      <c r="A11" s="372"/>
      <c r="B11" s="545" t="s">
        <v>371</v>
      </c>
      <c r="C11" s="545"/>
      <c r="D11" s="545"/>
      <c r="E11" s="545"/>
      <c r="F11" s="545"/>
      <c r="G11" s="545"/>
      <c r="H11" s="545"/>
      <c r="I11" s="545"/>
      <c r="J11" s="516"/>
      <c r="K11" s="517"/>
      <c r="L11" s="517"/>
      <c r="M11" s="517"/>
      <c r="N11" s="517"/>
      <c r="O11" s="518"/>
      <c r="P11" s="516" t="s">
        <v>2500</v>
      </c>
      <c r="Q11" s="517"/>
      <c r="R11" s="517"/>
      <c r="S11" s="517"/>
      <c r="T11" s="517"/>
      <c r="U11" s="518"/>
      <c r="V11" s="512"/>
      <c r="W11" s="512"/>
      <c r="X11" s="512"/>
      <c r="Y11" s="512"/>
      <c r="Z11" s="512"/>
      <c r="AA11" s="512"/>
      <c r="AB11" s="546"/>
      <c r="AC11" s="547"/>
      <c r="AD11" s="547"/>
      <c r="AE11" s="546"/>
      <c r="AF11" s="547"/>
      <c r="AG11" s="547"/>
      <c r="AH11" s="547"/>
      <c r="AI11" s="547"/>
      <c r="AJ11" s="547"/>
      <c r="AK11" s="547"/>
      <c r="AL11" s="547"/>
      <c r="AM11" s="547"/>
      <c r="AN11" s="558"/>
    </row>
    <row r="12" spans="1:44" ht="39.950000000000003" customHeight="1">
      <c r="A12" s="372"/>
      <c r="B12" s="545" t="s">
        <v>372</v>
      </c>
      <c r="C12" s="545"/>
      <c r="D12" s="545"/>
      <c r="E12" s="545"/>
      <c r="F12" s="545"/>
      <c r="G12" s="545"/>
      <c r="H12" s="545"/>
      <c r="I12" s="545"/>
      <c r="J12" s="516"/>
      <c r="K12" s="517"/>
      <c r="L12" s="517"/>
      <c r="M12" s="517"/>
      <c r="N12" s="517"/>
      <c r="O12" s="518"/>
      <c r="P12" s="516" t="s">
        <v>2500</v>
      </c>
      <c r="Q12" s="517"/>
      <c r="R12" s="517"/>
      <c r="S12" s="517"/>
      <c r="T12" s="517"/>
      <c r="U12" s="518"/>
      <c r="V12" s="512"/>
      <c r="W12" s="512"/>
      <c r="X12" s="512"/>
      <c r="Y12" s="512"/>
      <c r="Z12" s="512"/>
      <c r="AA12" s="512"/>
      <c r="AB12" s="546"/>
      <c r="AC12" s="547"/>
      <c r="AD12" s="547"/>
      <c r="AE12" s="546"/>
      <c r="AF12" s="547"/>
      <c r="AG12" s="547"/>
      <c r="AH12" s="547"/>
      <c r="AI12" s="547"/>
      <c r="AJ12" s="547"/>
      <c r="AK12" s="547"/>
      <c r="AL12" s="547"/>
      <c r="AM12" s="547"/>
      <c r="AN12" s="558"/>
    </row>
    <row r="13" spans="1:44" ht="39.950000000000003" customHeight="1">
      <c r="A13" s="372"/>
      <c r="B13" s="545" t="s">
        <v>373</v>
      </c>
      <c r="C13" s="545"/>
      <c r="D13" s="545"/>
      <c r="E13" s="545"/>
      <c r="F13" s="545"/>
      <c r="G13" s="545"/>
      <c r="H13" s="545"/>
      <c r="I13" s="545"/>
      <c r="J13" s="516"/>
      <c r="K13" s="517"/>
      <c r="L13" s="517"/>
      <c r="M13" s="517"/>
      <c r="N13" s="517"/>
      <c r="O13" s="518"/>
      <c r="P13" s="516" t="s">
        <v>2500</v>
      </c>
      <c r="Q13" s="517"/>
      <c r="R13" s="517"/>
      <c r="S13" s="517"/>
      <c r="T13" s="517"/>
      <c r="U13" s="518"/>
      <c r="V13" s="512"/>
      <c r="W13" s="512"/>
      <c r="X13" s="512"/>
      <c r="Y13" s="512"/>
      <c r="Z13" s="512"/>
      <c r="AA13" s="512"/>
      <c r="AB13" s="546"/>
      <c r="AC13" s="547"/>
      <c r="AD13" s="547"/>
      <c r="AE13" s="546"/>
      <c r="AF13" s="547"/>
      <c r="AG13" s="547"/>
      <c r="AH13" s="547"/>
      <c r="AI13" s="547"/>
      <c r="AJ13" s="547"/>
      <c r="AK13" s="547"/>
      <c r="AL13" s="547"/>
      <c r="AM13" s="547"/>
      <c r="AN13" s="558"/>
    </row>
    <row r="14" spans="1:44" ht="39.950000000000003" customHeight="1" thickBot="1">
      <c r="A14" s="375"/>
      <c r="B14" s="376" t="s">
        <v>374</v>
      </c>
      <c r="C14" s="376"/>
      <c r="D14" s="376"/>
      <c r="E14" s="376"/>
      <c r="F14" s="376"/>
      <c r="G14" s="376"/>
      <c r="H14" s="376"/>
      <c r="I14" s="376"/>
      <c r="J14" s="519"/>
      <c r="K14" s="520"/>
      <c r="L14" s="520"/>
      <c r="M14" s="520"/>
      <c r="N14" s="520"/>
      <c r="O14" s="521"/>
      <c r="P14" s="519" t="s">
        <v>2501</v>
      </c>
      <c r="Q14" s="520"/>
      <c r="R14" s="520"/>
      <c r="S14" s="520"/>
      <c r="T14" s="520"/>
      <c r="U14" s="521"/>
      <c r="V14" s="549"/>
      <c r="W14" s="549"/>
      <c r="X14" s="549"/>
      <c r="Y14" s="549" t="s">
        <v>2511</v>
      </c>
      <c r="Z14" s="549"/>
      <c r="AA14" s="549"/>
      <c r="AB14" s="555" t="s">
        <v>2567</v>
      </c>
      <c r="AC14" s="556"/>
      <c r="AD14" s="556"/>
      <c r="AE14" s="253" t="s">
        <v>2566</v>
      </c>
      <c r="AF14" s="254"/>
      <c r="AG14" s="254"/>
      <c r="AH14" s="254"/>
      <c r="AI14" s="254"/>
      <c r="AJ14" s="254"/>
      <c r="AK14" s="254"/>
      <c r="AL14" s="254"/>
      <c r="AM14" s="254"/>
      <c r="AN14" s="256"/>
    </row>
    <row r="15" spans="1:44" ht="15" customHeight="1">
      <c r="A15" s="533"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1"/>
    </row>
    <row r="16" spans="1:44" ht="39.950000000000003" customHeight="1">
      <c r="A16" s="372"/>
      <c r="B16" s="544" t="s">
        <v>375</v>
      </c>
      <c r="C16" s="544"/>
      <c r="D16" s="544"/>
      <c r="E16" s="544"/>
      <c r="F16" s="544"/>
      <c r="G16" s="544"/>
      <c r="H16" s="544"/>
      <c r="I16" s="544"/>
      <c r="J16" s="513"/>
      <c r="K16" s="514"/>
      <c r="L16" s="514"/>
      <c r="M16" s="514"/>
      <c r="N16" s="514"/>
      <c r="O16" s="515"/>
      <c r="P16" s="513" t="s">
        <v>2500</v>
      </c>
      <c r="Q16" s="514"/>
      <c r="R16" s="514"/>
      <c r="S16" s="514"/>
      <c r="T16" s="514"/>
      <c r="U16" s="515"/>
      <c r="V16" s="554"/>
      <c r="W16" s="554"/>
      <c r="X16" s="554"/>
      <c r="Y16" s="554"/>
      <c r="Z16" s="554"/>
      <c r="AA16" s="554"/>
      <c r="AB16" s="552"/>
      <c r="AC16" s="553"/>
      <c r="AD16" s="553"/>
      <c r="AE16" s="552"/>
      <c r="AF16" s="553"/>
      <c r="AG16" s="553"/>
      <c r="AH16" s="553"/>
      <c r="AI16" s="553"/>
      <c r="AJ16" s="553"/>
      <c r="AK16" s="553"/>
      <c r="AL16" s="553"/>
      <c r="AM16" s="553"/>
      <c r="AN16" s="557"/>
    </row>
    <row r="17" spans="1:40" ht="39.950000000000003" customHeight="1">
      <c r="A17" s="372"/>
      <c r="B17" s="545" t="s">
        <v>376</v>
      </c>
      <c r="C17" s="545"/>
      <c r="D17" s="545"/>
      <c r="E17" s="545"/>
      <c r="F17" s="545"/>
      <c r="G17" s="545"/>
      <c r="H17" s="545"/>
      <c r="I17" s="545"/>
      <c r="J17" s="516"/>
      <c r="K17" s="517"/>
      <c r="L17" s="517"/>
      <c r="M17" s="517"/>
      <c r="N17" s="517"/>
      <c r="O17" s="518"/>
      <c r="P17" s="516" t="s">
        <v>2500</v>
      </c>
      <c r="Q17" s="517"/>
      <c r="R17" s="517"/>
      <c r="S17" s="517"/>
      <c r="T17" s="517"/>
      <c r="U17" s="518"/>
      <c r="V17" s="512"/>
      <c r="W17" s="512"/>
      <c r="X17" s="512"/>
      <c r="Y17" s="512"/>
      <c r="Z17" s="512"/>
      <c r="AA17" s="512"/>
      <c r="AB17" s="546"/>
      <c r="AC17" s="547"/>
      <c r="AD17" s="547"/>
      <c r="AE17" s="546"/>
      <c r="AF17" s="547"/>
      <c r="AG17" s="547"/>
      <c r="AH17" s="547"/>
      <c r="AI17" s="547"/>
      <c r="AJ17" s="547"/>
      <c r="AK17" s="547"/>
      <c r="AL17" s="547"/>
      <c r="AM17" s="547"/>
      <c r="AN17" s="558"/>
    </row>
    <row r="18" spans="1:40" ht="39.950000000000003" customHeight="1">
      <c r="A18" s="372"/>
      <c r="B18" s="545" t="s">
        <v>377</v>
      </c>
      <c r="C18" s="545"/>
      <c r="D18" s="545"/>
      <c r="E18" s="545"/>
      <c r="F18" s="545"/>
      <c r="G18" s="545"/>
      <c r="H18" s="545"/>
      <c r="I18" s="545"/>
      <c r="J18" s="516"/>
      <c r="K18" s="517"/>
      <c r="L18" s="517"/>
      <c r="M18" s="517"/>
      <c r="N18" s="517"/>
      <c r="O18" s="518"/>
      <c r="P18" s="516" t="s">
        <v>2500</v>
      </c>
      <c r="Q18" s="517"/>
      <c r="R18" s="517"/>
      <c r="S18" s="517"/>
      <c r="T18" s="517"/>
      <c r="U18" s="518"/>
      <c r="V18" s="512"/>
      <c r="W18" s="512"/>
      <c r="X18" s="512"/>
      <c r="Y18" s="512"/>
      <c r="Z18" s="512"/>
      <c r="AA18" s="512"/>
      <c r="AB18" s="546"/>
      <c r="AC18" s="547"/>
      <c r="AD18" s="547"/>
      <c r="AE18" s="546"/>
      <c r="AF18" s="547"/>
      <c r="AG18" s="547"/>
      <c r="AH18" s="547"/>
      <c r="AI18" s="547"/>
      <c r="AJ18" s="547"/>
      <c r="AK18" s="547"/>
      <c r="AL18" s="547"/>
      <c r="AM18" s="547"/>
      <c r="AN18" s="558"/>
    </row>
    <row r="19" spans="1:40" ht="39.950000000000003" customHeight="1">
      <c r="A19" s="372"/>
      <c r="B19" s="545" t="s">
        <v>378</v>
      </c>
      <c r="C19" s="545"/>
      <c r="D19" s="545"/>
      <c r="E19" s="545"/>
      <c r="F19" s="545"/>
      <c r="G19" s="545"/>
      <c r="H19" s="545"/>
      <c r="I19" s="545"/>
      <c r="J19" s="516"/>
      <c r="K19" s="517"/>
      <c r="L19" s="517"/>
      <c r="M19" s="517"/>
      <c r="N19" s="517"/>
      <c r="O19" s="518"/>
      <c r="P19" s="516" t="s">
        <v>2500</v>
      </c>
      <c r="Q19" s="517"/>
      <c r="R19" s="517"/>
      <c r="S19" s="517"/>
      <c r="T19" s="517"/>
      <c r="U19" s="518"/>
      <c r="V19" s="512"/>
      <c r="W19" s="512"/>
      <c r="X19" s="512"/>
      <c r="Y19" s="512"/>
      <c r="Z19" s="512"/>
      <c r="AA19" s="512"/>
      <c r="AB19" s="546"/>
      <c r="AC19" s="547"/>
      <c r="AD19" s="547"/>
      <c r="AE19" s="546"/>
      <c r="AF19" s="547"/>
      <c r="AG19" s="547"/>
      <c r="AH19" s="547"/>
      <c r="AI19" s="547"/>
      <c r="AJ19" s="547"/>
      <c r="AK19" s="547"/>
      <c r="AL19" s="547"/>
      <c r="AM19" s="547"/>
      <c r="AN19" s="558"/>
    </row>
    <row r="20" spans="1:40" ht="39.950000000000003" customHeight="1">
      <c r="A20" s="372"/>
      <c r="B20" s="548" t="s">
        <v>379</v>
      </c>
      <c r="C20" s="548"/>
      <c r="D20" s="548"/>
      <c r="E20" s="548"/>
      <c r="F20" s="548"/>
      <c r="G20" s="548"/>
      <c r="H20" s="548"/>
      <c r="I20" s="548"/>
      <c r="J20" s="528"/>
      <c r="K20" s="529"/>
      <c r="L20" s="529"/>
      <c r="M20" s="529"/>
      <c r="N20" s="529"/>
      <c r="O20" s="530"/>
      <c r="P20" s="516" t="s">
        <v>2501</v>
      </c>
      <c r="Q20" s="517"/>
      <c r="R20" s="517"/>
      <c r="S20" s="517"/>
      <c r="T20" s="517"/>
      <c r="U20" s="518"/>
      <c r="V20" s="512"/>
      <c r="W20" s="512"/>
      <c r="X20" s="512"/>
      <c r="Y20" s="512"/>
      <c r="Z20" s="512"/>
      <c r="AA20" s="512"/>
      <c r="AB20" s="546"/>
      <c r="AC20" s="547"/>
      <c r="AD20" s="547"/>
      <c r="AE20" s="546"/>
      <c r="AF20" s="547"/>
      <c r="AG20" s="547"/>
      <c r="AH20" s="547"/>
      <c r="AI20" s="547"/>
      <c r="AJ20" s="547"/>
      <c r="AK20" s="547"/>
      <c r="AL20" s="547"/>
      <c r="AM20" s="547"/>
      <c r="AN20" s="558"/>
    </row>
    <row r="21" spans="1:40" ht="39.950000000000003" customHeight="1">
      <c r="A21" s="372"/>
      <c r="B21" s="545" t="s">
        <v>380</v>
      </c>
      <c r="C21" s="545"/>
      <c r="D21" s="545"/>
      <c r="E21" s="545"/>
      <c r="F21" s="545"/>
      <c r="G21" s="545"/>
      <c r="H21" s="545"/>
      <c r="I21" s="545"/>
      <c r="J21" s="528"/>
      <c r="K21" s="529"/>
      <c r="L21" s="529"/>
      <c r="M21" s="529"/>
      <c r="N21" s="529"/>
      <c r="O21" s="530"/>
      <c r="P21" s="516" t="s">
        <v>2501</v>
      </c>
      <c r="Q21" s="517"/>
      <c r="R21" s="517"/>
      <c r="S21" s="517"/>
      <c r="T21" s="517"/>
      <c r="U21" s="518"/>
      <c r="V21" s="512"/>
      <c r="W21" s="512"/>
      <c r="X21" s="512"/>
      <c r="Y21" s="512"/>
      <c r="Z21" s="512"/>
      <c r="AA21" s="512"/>
      <c r="AB21" s="546"/>
      <c r="AC21" s="547"/>
      <c r="AD21" s="547"/>
      <c r="AE21" s="546"/>
      <c r="AF21" s="547"/>
      <c r="AG21" s="547"/>
      <c r="AH21" s="547"/>
      <c r="AI21" s="547"/>
      <c r="AJ21" s="547"/>
      <c r="AK21" s="547"/>
      <c r="AL21" s="547"/>
      <c r="AM21" s="547"/>
      <c r="AN21" s="558"/>
    </row>
    <row r="22" spans="1:40" ht="39.950000000000003" customHeight="1">
      <c r="A22" s="372"/>
      <c r="B22" s="545" t="s">
        <v>381</v>
      </c>
      <c r="C22" s="545"/>
      <c r="D22" s="545"/>
      <c r="E22" s="545"/>
      <c r="F22" s="545"/>
      <c r="G22" s="545"/>
      <c r="H22" s="545"/>
      <c r="I22" s="545"/>
      <c r="J22" s="528"/>
      <c r="K22" s="529"/>
      <c r="L22" s="529"/>
      <c r="M22" s="529"/>
      <c r="N22" s="529"/>
      <c r="O22" s="530"/>
      <c r="P22" s="516" t="s">
        <v>2501</v>
      </c>
      <c r="Q22" s="517"/>
      <c r="R22" s="517"/>
      <c r="S22" s="517"/>
      <c r="T22" s="517"/>
      <c r="U22" s="518"/>
      <c r="V22" s="512"/>
      <c r="W22" s="512"/>
      <c r="X22" s="512"/>
      <c r="Y22" s="512"/>
      <c r="Z22" s="512"/>
      <c r="AA22" s="512"/>
      <c r="AB22" s="546"/>
      <c r="AC22" s="547"/>
      <c r="AD22" s="547"/>
      <c r="AE22" s="546"/>
      <c r="AF22" s="547"/>
      <c r="AG22" s="547"/>
      <c r="AH22" s="547"/>
      <c r="AI22" s="547"/>
      <c r="AJ22" s="547"/>
      <c r="AK22" s="547"/>
      <c r="AL22" s="547"/>
      <c r="AM22" s="547"/>
      <c r="AN22" s="558"/>
    </row>
    <row r="23" spans="1:40" ht="39.950000000000003" customHeight="1">
      <c r="A23" s="372"/>
      <c r="B23" s="545" t="s">
        <v>382</v>
      </c>
      <c r="C23" s="545"/>
      <c r="D23" s="545"/>
      <c r="E23" s="545"/>
      <c r="F23" s="545"/>
      <c r="G23" s="545"/>
      <c r="H23" s="545"/>
      <c r="I23" s="545"/>
      <c r="J23" s="516"/>
      <c r="K23" s="517"/>
      <c r="L23" s="517"/>
      <c r="M23" s="517"/>
      <c r="N23" s="517"/>
      <c r="O23" s="518"/>
      <c r="P23" s="516" t="s">
        <v>2501</v>
      </c>
      <c r="Q23" s="517"/>
      <c r="R23" s="517"/>
      <c r="S23" s="517"/>
      <c r="T23" s="517"/>
      <c r="U23" s="518"/>
      <c r="V23" s="512"/>
      <c r="W23" s="512"/>
      <c r="X23" s="512"/>
      <c r="Y23" s="512" t="s">
        <v>2511</v>
      </c>
      <c r="Z23" s="512"/>
      <c r="AA23" s="512"/>
      <c r="AB23" s="546" t="s">
        <v>2568</v>
      </c>
      <c r="AC23" s="547"/>
      <c r="AD23" s="547"/>
      <c r="AE23" s="546" t="s">
        <v>2569</v>
      </c>
      <c r="AF23" s="547"/>
      <c r="AG23" s="547"/>
      <c r="AH23" s="547"/>
      <c r="AI23" s="547"/>
      <c r="AJ23" s="547"/>
      <c r="AK23" s="547"/>
      <c r="AL23" s="547"/>
      <c r="AM23" s="547"/>
      <c r="AN23" s="558"/>
    </row>
    <row r="24" spans="1:40" ht="39.950000000000003" customHeight="1">
      <c r="A24" s="372"/>
      <c r="B24" s="545" t="s">
        <v>383</v>
      </c>
      <c r="C24" s="545"/>
      <c r="D24" s="545"/>
      <c r="E24" s="545"/>
      <c r="F24" s="545"/>
      <c r="G24" s="545"/>
      <c r="H24" s="545"/>
      <c r="I24" s="545"/>
      <c r="J24" s="516"/>
      <c r="K24" s="517"/>
      <c r="L24" s="517"/>
      <c r="M24" s="517"/>
      <c r="N24" s="517"/>
      <c r="O24" s="518"/>
      <c r="P24" s="516" t="s">
        <v>2501</v>
      </c>
      <c r="Q24" s="517"/>
      <c r="R24" s="517"/>
      <c r="S24" s="517"/>
      <c r="T24" s="517"/>
      <c r="U24" s="518"/>
      <c r="V24" s="512"/>
      <c r="W24" s="512"/>
      <c r="X24" s="512"/>
      <c r="Y24" s="512"/>
      <c r="Z24" s="512"/>
      <c r="AA24" s="512"/>
      <c r="AB24" s="546" t="s">
        <v>2572</v>
      </c>
      <c r="AC24" s="547"/>
      <c r="AD24" s="547"/>
      <c r="AE24" s="546" t="s">
        <v>2571</v>
      </c>
      <c r="AF24" s="547"/>
      <c r="AG24" s="547"/>
      <c r="AH24" s="547"/>
      <c r="AI24" s="547"/>
      <c r="AJ24" s="547"/>
      <c r="AK24" s="547"/>
      <c r="AL24" s="547"/>
      <c r="AM24" s="547"/>
      <c r="AN24" s="558"/>
    </row>
    <row r="25" spans="1:40" ht="39.950000000000003" customHeight="1" thickBot="1">
      <c r="A25" s="375"/>
      <c r="B25" s="376" t="s">
        <v>384</v>
      </c>
      <c r="C25" s="376"/>
      <c r="D25" s="376"/>
      <c r="E25" s="376"/>
      <c r="F25" s="376"/>
      <c r="G25" s="376"/>
      <c r="H25" s="376"/>
      <c r="I25" s="376"/>
      <c r="J25" s="525"/>
      <c r="K25" s="526"/>
      <c r="L25" s="526"/>
      <c r="M25" s="526"/>
      <c r="N25" s="526"/>
      <c r="O25" s="527"/>
      <c r="P25" s="519" t="s">
        <v>2501</v>
      </c>
      <c r="Q25" s="520"/>
      <c r="R25" s="520"/>
      <c r="S25" s="520"/>
      <c r="T25" s="520"/>
      <c r="U25" s="521"/>
      <c r="V25" s="549"/>
      <c r="W25" s="549"/>
      <c r="X25" s="549"/>
      <c r="Y25" s="549"/>
      <c r="Z25" s="549"/>
      <c r="AA25" s="549"/>
      <c r="AB25" s="555"/>
      <c r="AC25" s="556"/>
      <c r="AD25" s="556"/>
      <c r="AE25" s="555"/>
      <c r="AF25" s="556"/>
      <c r="AG25" s="556"/>
      <c r="AH25" s="556"/>
      <c r="AI25" s="556"/>
      <c r="AJ25" s="556"/>
      <c r="AK25" s="556"/>
      <c r="AL25" s="556"/>
      <c r="AM25" s="556"/>
      <c r="AN25" s="559"/>
    </row>
    <row r="26" spans="1:40" ht="15" customHeight="1">
      <c r="A26" s="533"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1"/>
    </row>
    <row r="27" spans="1:40" ht="39.950000000000003" customHeight="1">
      <c r="A27" s="372"/>
      <c r="B27" s="544" t="s">
        <v>385</v>
      </c>
      <c r="C27" s="544"/>
      <c r="D27" s="544"/>
      <c r="E27" s="544"/>
      <c r="F27" s="544"/>
      <c r="G27" s="544"/>
      <c r="H27" s="544"/>
      <c r="I27" s="544"/>
      <c r="J27" s="522"/>
      <c r="K27" s="523"/>
      <c r="L27" s="523"/>
      <c r="M27" s="523"/>
      <c r="N27" s="523"/>
      <c r="O27" s="524"/>
      <c r="P27" s="513" t="s">
        <v>2500</v>
      </c>
      <c r="Q27" s="514"/>
      <c r="R27" s="514"/>
      <c r="S27" s="514"/>
      <c r="T27" s="514"/>
      <c r="U27" s="515"/>
      <c r="V27" s="554"/>
      <c r="W27" s="554"/>
      <c r="X27" s="554"/>
      <c r="Y27" s="554"/>
      <c r="Z27" s="554"/>
      <c r="AA27" s="554"/>
      <c r="AB27" s="552"/>
      <c r="AC27" s="553"/>
      <c r="AD27" s="553"/>
      <c r="AE27" s="552"/>
      <c r="AF27" s="553"/>
      <c r="AG27" s="553"/>
      <c r="AH27" s="553"/>
      <c r="AI27" s="553"/>
      <c r="AJ27" s="553"/>
      <c r="AK27" s="553"/>
      <c r="AL27" s="553"/>
      <c r="AM27" s="553"/>
      <c r="AN27" s="557"/>
    </row>
    <row r="28" spans="1:40" ht="39.950000000000003" customHeight="1">
      <c r="A28" s="372"/>
      <c r="B28" s="545" t="s">
        <v>386</v>
      </c>
      <c r="C28" s="545"/>
      <c r="D28" s="545"/>
      <c r="E28" s="545"/>
      <c r="F28" s="545"/>
      <c r="G28" s="545"/>
      <c r="H28" s="545"/>
      <c r="I28" s="545"/>
      <c r="J28" s="516"/>
      <c r="K28" s="517"/>
      <c r="L28" s="517"/>
      <c r="M28" s="517"/>
      <c r="N28" s="517"/>
      <c r="O28" s="518"/>
      <c r="P28" s="516" t="s">
        <v>2500</v>
      </c>
      <c r="Q28" s="517"/>
      <c r="R28" s="517"/>
      <c r="S28" s="517"/>
      <c r="T28" s="517"/>
      <c r="U28" s="518"/>
      <c r="V28" s="512"/>
      <c r="W28" s="512"/>
      <c r="X28" s="512"/>
      <c r="Y28" s="512"/>
      <c r="Z28" s="512"/>
      <c r="AA28" s="512"/>
      <c r="AB28" s="546"/>
      <c r="AC28" s="547"/>
      <c r="AD28" s="547"/>
      <c r="AE28" s="546"/>
      <c r="AF28" s="547"/>
      <c r="AG28" s="547"/>
      <c r="AH28" s="547"/>
      <c r="AI28" s="547"/>
      <c r="AJ28" s="547"/>
      <c r="AK28" s="547"/>
      <c r="AL28" s="547"/>
      <c r="AM28" s="547"/>
      <c r="AN28" s="558"/>
    </row>
    <row r="29" spans="1:40" ht="39.950000000000003" customHeight="1">
      <c r="A29" s="372"/>
      <c r="B29" s="545" t="s">
        <v>387</v>
      </c>
      <c r="C29" s="545"/>
      <c r="D29" s="545"/>
      <c r="E29" s="545"/>
      <c r="F29" s="545"/>
      <c r="G29" s="545"/>
      <c r="H29" s="545"/>
      <c r="I29" s="545"/>
      <c r="J29" s="516"/>
      <c r="K29" s="517"/>
      <c r="L29" s="517"/>
      <c r="M29" s="517"/>
      <c r="N29" s="517"/>
      <c r="O29" s="518"/>
      <c r="P29" s="516" t="s">
        <v>2500</v>
      </c>
      <c r="Q29" s="517"/>
      <c r="R29" s="517"/>
      <c r="S29" s="517"/>
      <c r="T29" s="517"/>
      <c r="U29" s="518"/>
      <c r="V29" s="512"/>
      <c r="W29" s="512"/>
      <c r="X29" s="512"/>
      <c r="Y29" s="512"/>
      <c r="Z29" s="512"/>
      <c r="AA29" s="512"/>
      <c r="AB29" s="546"/>
      <c r="AC29" s="547"/>
      <c r="AD29" s="547"/>
      <c r="AE29" s="546"/>
      <c r="AF29" s="547"/>
      <c r="AG29" s="547"/>
      <c r="AH29" s="547"/>
      <c r="AI29" s="547"/>
      <c r="AJ29" s="547"/>
      <c r="AK29" s="547"/>
      <c r="AL29" s="547"/>
      <c r="AM29" s="547"/>
      <c r="AN29" s="558"/>
    </row>
    <row r="30" spans="1:40" ht="39.950000000000003" customHeight="1">
      <c r="A30" s="372"/>
      <c r="B30" s="545" t="s">
        <v>388</v>
      </c>
      <c r="C30" s="545"/>
      <c r="D30" s="545"/>
      <c r="E30" s="545"/>
      <c r="F30" s="545"/>
      <c r="G30" s="545"/>
      <c r="H30" s="545"/>
      <c r="I30" s="545"/>
      <c r="J30" s="516"/>
      <c r="K30" s="517"/>
      <c r="L30" s="517"/>
      <c r="M30" s="517"/>
      <c r="N30" s="517"/>
      <c r="O30" s="518"/>
      <c r="P30" s="516" t="s">
        <v>2501</v>
      </c>
      <c r="Q30" s="517"/>
      <c r="R30" s="517"/>
      <c r="S30" s="517"/>
      <c r="T30" s="517"/>
      <c r="U30" s="518"/>
      <c r="V30" s="512"/>
      <c r="W30" s="512"/>
      <c r="X30" s="512"/>
      <c r="Y30" s="512"/>
      <c r="Z30" s="512"/>
      <c r="AA30" s="512"/>
      <c r="AB30" s="546"/>
      <c r="AC30" s="547"/>
      <c r="AD30" s="547"/>
      <c r="AE30" s="546"/>
      <c r="AF30" s="547"/>
      <c r="AG30" s="547"/>
      <c r="AH30" s="547"/>
      <c r="AI30" s="547"/>
      <c r="AJ30" s="547"/>
      <c r="AK30" s="547"/>
      <c r="AL30" s="547"/>
      <c r="AM30" s="547"/>
      <c r="AN30" s="558"/>
    </row>
    <row r="31" spans="1:40" ht="39.950000000000003" customHeight="1" thickBot="1">
      <c r="A31" s="375"/>
      <c r="B31" s="551" t="s">
        <v>389</v>
      </c>
      <c r="C31" s="551"/>
      <c r="D31" s="551"/>
      <c r="E31" s="551"/>
      <c r="F31" s="551"/>
      <c r="G31" s="551"/>
      <c r="H31" s="551"/>
      <c r="I31" s="551"/>
      <c r="J31" s="519"/>
      <c r="K31" s="520"/>
      <c r="L31" s="520"/>
      <c r="M31" s="520"/>
      <c r="N31" s="520"/>
      <c r="O31" s="521"/>
      <c r="P31" s="519" t="s">
        <v>2501</v>
      </c>
      <c r="Q31" s="520"/>
      <c r="R31" s="520"/>
      <c r="S31" s="520"/>
      <c r="T31" s="520"/>
      <c r="U31" s="521"/>
      <c r="V31" s="549"/>
      <c r="W31" s="549"/>
      <c r="X31" s="549"/>
      <c r="Y31" s="549"/>
      <c r="Z31" s="549"/>
      <c r="AA31" s="549"/>
      <c r="AB31" s="555"/>
      <c r="AC31" s="556"/>
      <c r="AD31" s="556"/>
      <c r="AE31" s="555"/>
      <c r="AF31" s="556"/>
      <c r="AG31" s="556"/>
      <c r="AH31" s="556"/>
      <c r="AI31" s="556"/>
      <c r="AJ31" s="556"/>
      <c r="AK31" s="556"/>
      <c r="AL31" s="556"/>
      <c r="AM31" s="556"/>
      <c r="AN31" s="559"/>
    </row>
    <row r="32" spans="1:40" ht="15" customHeight="1">
      <c r="A32" s="278" t="s">
        <v>366</v>
      </c>
      <c r="B32" s="342"/>
      <c r="C32" s="342"/>
      <c r="D32" s="342"/>
      <c r="E32" s="342"/>
      <c r="F32" s="342"/>
      <c r="G32" s="342"/>
      <c r="H32" s="342"/>
      <c r="I32" s="279"/>
      <c r="J32" s="370"/>
      <c r="K32" s="359"/>
      <c r="L32" s="359"/>
      <c r="M32" s="359"/>
      <c r="N32" s="359"/>
      <c r="O32" s="359"/>
      <c r="P32" s="359"/>
      <c r="Q32" s="359"/>
      <c r="R32" s="359"/>
      <c r="S32" s="359"/>
      <c r="T32" s="359"/>
      <c r="U32" s="360"/>
      <c r="V32" s="370"/>
      <c r="W32" s="359"/>
      <c r="X32" s="360"/>
      <c r="Y32" s="370"/>
      <c r="Z32" s="359"/>
      <c r="AA32" s="360"/>
      <c r="AB32" s="370"/>
      <c r="AC32" s="359"/>
      <c r="AD32" s="360"/>
      <c r="AE32" s="370"/>
      <c r="AF32" s="359"/>
      <c r="AG32" s="359"/>
      <c r="AH32" s="359"/>
      <c r="AI32" s="359"/>
      <c r="AJ32" s="359"/>
      <c r="AK32" s="359"/>
      <c r="AL32" s="359"/>
      <c r="AM32" s="359"/>
      <c r="AN32" s="384"/>
    </row>
    <row r="33" spans="1:40" ht="39.950000000000003" customHeight="1">
      <c r="A33" s="372"/>
      <c r="B33" s="544" t="s">
        <v>390</v>
      </c>
      <c r="C33" s="544"/>
      <c r="D33" s="544"/>
      <c r="E33" s="544"/>
      <c r="F33" s="544"/>
      <c r="G33" s="544"/>
      <c r="H33" s="544"/>
      <c r="I33" s="544"/>
      <c r="J33" s="513"/>
      <c r="K33" s="514"/>
      <c r="L33" s="514"/>
      <c r="M33" s="514"/>
      <c r="N33" s="514"/>
      <c r="O33" s="515"/>
      <c r="P33" s="513" t="s">
        <v>2501</v>
      </c>
      <c r="Q33" s="514"/>
      <c r="R33" s="514"/>
      <c r="S33" s="514"/>
      <c r="T33" s="514"/>
      <c r="U33" s="515"/>
      <c r="V33" s="554"/>
      <c r="W33" s="554"/>
      <c r="X33" s="554"/>
      <c r="Y33" s="554"/>
      <c r="Z33" s="554"/>
      <c r="AA33" s="554"/>
      <c r="AB33" s="552" t="s">
        <v>2572</v>
      </c>
      <c r="AC33" s="553"/>
      <c r="AD33" s="553"/>
      <c r="AE33" s="552" t="s">
        <v>2571</v>
      </c>
      <c r="AF33" s="553"/>
      <c r="AG33" s="553"/>
      <c r="AH33" s="553"/>
      <c r="AI33" s="553"/>
      <c r="AJ33" s="553"/>
      <c r="AK33" s="553"/>
      <c r="AL33" s="553"/>
      <c r="AM33" s="553"/>
      <c r="AN33" s="557"/>
    </row>
    <row r="34" spans="1:40" ht="39.950000000000003" customHeight="1">
      <c r="A34" s="372"/>
      <c r="B34" s="545" t="s">
        <v>391</v>
      </c>
      <c r="C34" s="545"/>
      <c r="D34" s="545"/>
      <c r="E34" s="545"/>
      <c r="F34" s="545"/>
      <c r="G34" s="545"/>
      <c r="H34" s="545"/>
      <c r="I34" s="545"/>
      <c r="J34" s="516"/>
      <c r="K34" s="517"/>
      <c r="L34" s="517"/>
      <c r="M34" s="517"/>
      <c r="N34" s="517"/>
      <c r="O34" s="518"/>
      <c r="P34" s="516" t="s">
        <v>2501</v>
      </c>
      <c r="Q34" s="517"/>
      <c r="R34" s="517"/>
      <c r="S34" s="517"/>
      <c r="T34" s="517"/>
      <c r="U34" s="518"/>
      <c r="V34" s="512"/>
      <c r="W34" s="512"/>
      <c r="X34" s="512"/>
      <c r="Y34" s="512"/>
      <c r="Z34" s="512"/>
      <c r="AA34" s="512"/>
      <c r="AB34" s="546" t="s">
        <v>2572</v>
      </c>
      <c r="AC34" s="547"/>
      <c r="AD34" s="547"/>
      <c r="AE34" s="546" t="s">
        <v>2571</v>
      </c>
      <c r="AF34" s="547"/>
      <c r="AG34" s="547"/>
      <c r="AH34" s="547"/>
      <c r="AI34" s="547"/>
      <c r="AJ34" s="547"/>
      <c r="AK34" s="547"/>
      <c r="AL34" s="547"/>
      <c r="AM34" s="547"/>
      <c r="AN34" s="558"/>
    </row>
    <row r="35" spans="1:40" ht="39.950000000000003" customHeight="1" thickBot="1">
      <c r="A35" s="375"/>
      <c r="B35" s="550" t="s">
        <v>392</v>
      </c>
      <c r="C35" s="550"/>
      <c r="D35" s="550"/>
      <c r="E35" s="550"/>
      <c r="F35" s="550"/>
      <c r="G35" s="550"/>
      <c r="H35" s="550"/>
      <c r="I35" s="550"/>
      <c r="J35" s="519"/>
      <c r="K35" s="520"/>
      <c r="L35" s="520"/>
      <c r="M35" s="520"/>
      <c r="N35" s="520"/>
      <c r="O35" s="521"/>
      <c r="P35" s="519" t="s">
        <v>2501</v>
      </c>
      <c r="Q35" s="520"/>
      <c r="R35" s="520"/>
      <c r="S35" s="520"/>
      <c r="T35" s="520"/>
      <c r="U35" s="521"/>
      <c r="V35" s="549"/>
      <c r="W35" s="549"/>
      <c r="X35" s="549"/>
      <c r="Y35" s="549"/>
      <c r="Z35" s="549"/>
      <c r="AA35" s="549"/>
      <c r="AB35" s="555" t="s">
        <v>2573</v>
      </c>
      <c r="AC35" s="556"/>
      <c r="AD35" s="556"/>
      <c r="AE35" s="555" t="s">
        <v>2570</v>
      </c>
      <c r="AF35" s="556"/>
      <c r="AG35" s="556"/>
      <c r="AH35" s="556"/>
      <c r="AI35" s="556"/>
      <c r="AJ35" s="556"/>
      <c r="AK35" s="556"/>
      <c r="AL35" s="556"/>
      <c r="AM35" s="556"/>
      <c r="AN35" s="559"/>
    </row>
    <row r="36" spans="1:40" ht="15" customHeight="1">
      <c r="A36" s="560" t="s">
        <v>393</v>
      </c>
      <c r="B36" s="560"/>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row>
    <row r="37" spans="1:40" ht="15" customHeight="1">
      <c r="A37" s="560" t="s">
        <v>394</v>
      </c>
      <c r="B37" s="560"/>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row>
    <row r="38" spans="1:40" ht="15" customHeight="1">
      <c r="A38" s="560" t="s">
        <v>395</v>
      </c>
      <c r="B38" s="560"/>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0"/>
      <c r="AN38" s="56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EHM04</cp:lastModifiedBy>
  <cp:lastPrinted>2021-03-04T10:23:32Z</cp:lastPrinted>
  <dcterms:created xsi:type="dcterms:W3CDTF">2020-12-23T05:28:24Z</dcterms:created>
  <dcterms:modified xsi:type="dcterms:W3CDTF">2023-08-17T02:33:20Z</dcterms:modified>
</cp:coreProperties>
</file>