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048A5AAC-9829-45BB-882B-74DC70ABEA5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<sst xmlns="http://schemas.openxmlformats.org/spreadsheetml/2006/main" count="3194" uniqueCount="2634">
  <si>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</si>
  <si>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</si>
  <si>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</si>
  <si>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</si>
  <si>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</si>
  <si>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</si>
  <si>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</si>
  <si>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</si>
  <si>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</si>
  <si>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</si>
  <si>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</si>
  <si>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</si>
  <si>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</si>
  <si>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</si>
  <si>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</si>
  <si>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</si>
  <si>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</si>
  <si>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</si>
  <si>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</si>
  <si>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</si>
  <si>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</si>
  <si>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</si>
  <si>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</si>
  <si>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</si>
  <si>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</si>
  <si>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</si>
  <si>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</si>
  <si>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</si>
  <si>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</si>
  <si>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</si>
  <si>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</si>
  <si>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</si>
  <si>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</si>
  <si>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</si>
  <si>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</si>
  <si>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</si>
  <si>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</si>
  <si>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</si>
  <si>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</si>
  <si>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</si>
  <si>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</si>
  <si>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</si>
  <si>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</si>
  <si>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</si>
  <si>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</si>
  <si>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</si>
  <si>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</si>
  <si>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</si>
  <si>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</si>
  <si>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</si>
  <si>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</si>
  <si>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</si>
  <si>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</si>
  <si>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</si>
  <si>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</si>
  <si>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</si>
  <si>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</si>
  <si>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</si>
  <si>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</si>
  <si>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</si>
  <si>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</si>
  <si>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</si>
  <si>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</si>
  <si>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</si>
  <si>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</si>
  <si>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</si>
  <si>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</si>
  <si>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</si>
  <si>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</si>
  <si>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</si>
  <si>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</si>
  <si>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</si>
  <si>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</si>
  <si>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</si>
  <si>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</si>
  <si>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</si>
  <si>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</si>
  <si>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</si>
  <si>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</si>
  <si>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</si>
  <si>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</si>
  <si>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</si>
  <si>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</si>
  <si>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</si>
  <si>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</si>
  <si>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</si>
  <si>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</si>
  <si>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</si>
  <si>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</si>
  <si>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</si>
  <si>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</si>
  <si>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</si>
  <si>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</si>
  <si>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</si>
  <si>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</si>
  <si>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</si>
  <si>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</si>
  <si>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</si>
  <si>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</si>
  <si>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</si>
  <si>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</si>
  <si>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</si>
  <si>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</si>
  <si>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</si>
  <si>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</si>
  <si>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</si>
  <si>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</si>
  <si>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</si>
  <si>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</si>
  <si>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</si>
  <si>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</si>
  <si>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</si>
  <si>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</si>
  <si>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</si>
  <si>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</si>
  <si>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</si>
  <si>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</si>
  <si>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</si>
  <si>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</si>
  <si>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</si>
  <si>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</si>
  <si>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</si>
  <si>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</si>
  <si>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</si>
  <si>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</si>
  <si>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</si>
  <si>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</si>
  <si>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</si>
  <si>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</si>
  <si>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</si>
  <si>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</si>
  <si>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</si>
  <si>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</si>
  <si>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</si>
  <si>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</si>
  <si>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</si>
  <si>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</si>
  <si>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</si>
  <si>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</si>
  <si>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</si>
  <si>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</si>
  <si>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</si>
  <si>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</si>
  <si>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</si>
  <si>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</si>
  <si>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</si>
  <si>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</si>
  <si>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</si>
  <si>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</si>
  <si>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</si>
  <si>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</si>
  <si>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</si>
  <si>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</si>
  <si>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</si>
  <si>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</si>
  <si>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</si>
  <si>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</si>
  <si>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</si>
  <si>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</si>
  <si>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</si>
  <si>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</si>
  <si>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</si>
  <si>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</si>
  <si>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</si>
  <si>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</si>
  <si>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</si>
  <si>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</si>
  <si>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</si>
  <si>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</si>
  <si>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</si>
  <si>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</si>
  <si>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</si>
  <si>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</si>
  <si>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</si>
  <si>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</si>
  <si>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</si>
  <si>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</si>
  <si>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</si>
  <si>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</si>
  <si>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</si>
  <si>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</si>
  <si>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</si>
  <si>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</si>
  <si>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</si>
  <si>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</si>
  <si>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</si>
  <si>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</si>
  <si>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</si>
  <si>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</si>
  <si>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</si>
  <si>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</si>
  <si>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</si>
  <si>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</si>
  <si>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</si>
  <si>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</si>
  <si>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</si>
  <si>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</si>
  <si>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</si>
  <si>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</si>
  <si>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</si>
  <si>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</si>
  <si>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</si>
  <si>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</si>
  <si>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</si>
  <si>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</si>
  <si>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</si>
  <si>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</si>
  <si>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</si>
  <si>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</si>
  <si>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</si>
  <si>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</si>
  <si>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</si>
  <si>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</si>
  <si>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</si>
  <si>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</si>
  <si>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</si>
  <si>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</si>
  <si>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</si>
  <si>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</si>
  <si>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</si>
  <si>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</si>
  <si>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</si>
  <si>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</si>
  <si>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</si>
  <si>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</si>
  <si>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</si>
  <si>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</si>
  <si>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</si>
  <si>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</si>
  <si>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</si>
  <si>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</si>
  <si>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</si>
  <si>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</si>
  <si>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</si>
  <si>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</si>
  <si>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</si>
  <si>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</si>
  <si>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</si>
  <si>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</si>
  <si>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</si>
  <si>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</si>
  <si>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</si>
  <si>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</si>
  <si>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</si>
  <si>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</si>
  <si>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</si>
  <si>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</si>
  <si>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</si>
  <si>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</si>
  <si>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</si>
  <si>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</si>
  <si>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</si>
  <si>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</si>
  <si>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</si>
  <si>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</si>
  <si>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</si>
  <si>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</si>
  <si>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</si>
  <si>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</si>
  <si>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</si>
  <si>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</si>
  <si>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</si>
  <si>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</si>
  <si>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</si>
  <si>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</si>
  <si>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</si>
  <si>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</si>
  <si>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</si>
  <si>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</si>
  <si>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</si>
  <si>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</si>
  <si>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</si>
  <si>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</si>
  <si>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</si>
  <si>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</si>
  <si>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</si>
  <si>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</si>
  <si>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</si>
  <si>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</si>
  <si>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</si>
  <si>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</si>
  <si>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</si>
  <si>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</si>
  <si>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</si>
  <si>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</si>
  <si>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</si>
  <si>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</si>
  <si>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</si>
  <si>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</si>
  <si>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</si>
  <si>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</si>
  <si>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</si>
  <si>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</si>
  <si>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</si>
  <si>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</si>
  <si>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</si>
  <si>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</si>
  <si>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</si>
  <si>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</si>
  <si>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</si>
  <si>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</si>
  <si>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</si>
  <si>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</si>
  <si>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</si>
  <si>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</si>
  <si>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</si>
  <si>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</si>
  <si>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</si>
  <si>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</si>
  <si>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</si>
  <si>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</si>
  <si>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</si>
  <si>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</si>
  <si>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</si>
  <si>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</si>
  <si>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</si>
  <si>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</si>
  <si>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</si>
  <si>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</si>
  <si>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</si>
  <si>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</si>
  <si>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</si>
  <si>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</si>
  <si>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</si>
  <si>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</si>
  <si>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</si>
  <si>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</si>
  <si>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</si>
  <si>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</si>
  <si>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</si>
  <si>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</si>
  <si>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</si>
  <si>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</si>
  <si>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</si>
  <si>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</si>
  <si>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</si>
  <si>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</si>
  <si>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</si>
  <si>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</si>
  <si>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</si>
  <si>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</si>
  <si>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</si>
  <si>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</si>
  <si>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</si>
  <si>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</si>
  <si>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</si>
  <si>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</si>
  <si>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</si>
  <si>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</si>
  <si>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</si>
  <si>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</si>
  <si>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</si>
  <si>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</si>
  <si>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</si>
  <si>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</si>
  <si>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</si>
  <si>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</si>
  <si>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</si>
  <si>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</si>
  <si>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</si>
  <si>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</si>
  <si>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</si>
  <si>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</si>
  <si>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</si>
  <si>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</si>
  <si>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</si>
  <si>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</si>
  <si>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</si>
  <si>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</si>
  <si>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</si>
  <si>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</si>
  <si>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</si>
  <si>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</si>
  <si>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</si>
  <si>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</si>
  <si>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</si>
  <si>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</si>
  <si>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</si>
  <si>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</si>
  <si>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</si>
  <si>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</si>
  <si>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</si>
  <si>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</si>
  <si>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</si>
  <si>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</si>
  <si>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</si>
  <si>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</si>
  <si>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</si>
  <si>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</si>
  <si>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</si>
  <si>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</si>
  <si>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</si>
  <si>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</si>
  <si>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</si>
  <si>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</si>
  <si>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</si>
  <si>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</si>
  <si>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</si>
  <si>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</si>
  <si>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</si>
  <si>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</si>
  <si>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</si>
  <si>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</si>
  <si>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</si>
  <si>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</si>
  <si>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</si>
  <si>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</si>
  <si>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</si>
  <si>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</si>
  <si>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</si>
  <si>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</si>
  <si>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</si>
  <si>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</si>
  <si>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</si>
  <si>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</si>
  <si>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</si>
  <si>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</si>
  <si>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</si>
  <si>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</si>
  <si>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</si>
  <si>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</si>
  <si>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</si>
  <si>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</si>
  <si>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</si>
  <si>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</si>
  <si>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</si>
  <si>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</si>
  <si>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</si>
  <si>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</si>
  <si>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</si>
  <si>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</si>
  <si>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</si>
  <si>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</si>
  <si>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</si>
  <si>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</si>
  <si>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</si>
  <si>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</si>
  <si>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</si>
  <si>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</si>
  <si>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</si>
  <si>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</si>
  <si>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</si>
  <si>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</si>
  <si>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</si>
  <si>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</si>
  <si>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</si>
  <si>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</si>
  <si>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</si>
  <si>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</si>
  <si>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</si>
  <si>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</si>
  <si>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</si>
  <si>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</si>
  <si>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</si>
  <si>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</si>
  <si>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</si>
  <si>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</si>
  <si>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</si>
  <si>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</si>
  <si>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</si>
  <si>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</si>
  <si>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</si>
  <si>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</si>
  <si>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</si>
  <si>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</si>
  <si>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</si>
  <si>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</si>
  <si>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</si>
  <si>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</si>
  <si>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</si>
  <si>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</si>
  <si>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</si>
  <si>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</si>
  <si>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</si>
  <si>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</si>
  <si>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</si>
  <si>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</si>
  <si>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</si>
  <si>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</si>
  <si>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</si>
  <si>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</si>
  <si>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</si>
  <si>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</si>
  <si>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</si>
  <si>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</si>
  <si>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</si>
  <si>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</si>
  <si>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</si>
  <si>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</si>
  <si>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</si>
  <si>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</si>
  <si>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</si>
  <si>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</si>
  <si>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</si>
  <si>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</si>
  <si>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</si>
  <si>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</si>
  <si>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</si>
  <si>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</si>
  <si>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</si>
  <si>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</si>
  <si>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</si>
  <si>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</si>
  <si>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</si>
  <si>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</si>
  <si>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</si>
  <si>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</si>
  <si>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</si>
  <si>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</si>
  <si>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</si>
  <si>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</si>
  <si>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</si>
  <si>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</si>
  <si>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</si>
  <si>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</si>
  <si>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</si>
  <si>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</si>
  <si>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</si>
  <si>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</si>
  <si>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</si>
  <si>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</si>
  <si>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</si>
  <si>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</si>
  <si>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</si>
  <si>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</si>
  <si>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</si>
  <si>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</si>
  <si>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</si>
  <si>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</si>
  <si>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</si>
  <si>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</si>
  <si>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</si>
  <si>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</si>
  <si>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</si>
  <si>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</si>
  <si>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</si>
  <si>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</si>
  <si>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</si>
  <si>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</si>
  <si>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</si>
  <si>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</si>
  <si>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</si>
  <si>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</si>
  <si>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</si>
  <si>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</si>
  <si>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</si>
  <si>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</si>
  <si>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</si>
  <si>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</si>
  <si>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</si>
  <si>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</si>
  <si>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</si>
  <si>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</si>
  <si>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</si>
  <si>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</si>
  <si>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</si>
  <si>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</si>
  <si>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</si>
  <si>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</si>
  <si>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</si>
  <si>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</si>
  <si>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</si>
  <si>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</si>
  <si>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</si>
  <si>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</si>
  <si>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</si>
  <si>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</si>
  <si>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</si>
  <si>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</si>
  <si>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</si>
  <si>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</si>
  <si>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</si>
  <si>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</si>
  <si>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</si>
  <si>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</si>
  <si>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</si>
  <si>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</si>
  <si>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</si>
  <si>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</si>
  <si>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</si>
  <si>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</si>
  <si>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</si>
  <si>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</si>
  <si>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</si>
  <si>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</si>
  <si>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</si>
  <si>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</si>
  <si>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</si>
  <si>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</si>
  <si>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</si>
  <si>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</si>
  <si>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</si>
  <si>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</si>
  <si>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</si>
  <si>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</si>
  <si>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</si>
  <si>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</si>
  <si>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</si>
  <si>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</si>
  <si>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</si>
  <si>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</si>
  <si>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</si>
  <si>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</si>
  <si>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</si>
  <si>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</si>
  <si>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</si>
  <si>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</si>
  <si>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</si>
  <si>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</si>
  <si>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</si>
  <si>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</si>
  <si>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</si>
  <si>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</si>
  <si>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</si>
  <si>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</si>
  <si>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</si>
  <si>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</si>
  <si>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</si>
  <si>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</si>
  <si>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</si>
  <si>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</si>
  <si>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</si>
  <si>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</si>
  <si>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</si>
  <si>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</si>
  <si>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</si>
  <si>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</si>
  <si>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</si>
  <si>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</si>
  <si>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</si>
  <si>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</si>
  <si>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</si>
  <si>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</si>
  <si>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</si>
  <si>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</si>
  <si>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</si>
  <si>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</si>
  <si>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</si>
  <si>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</si>
  <si>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</si>
  <si>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</si>
  <si>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</si>
  <si>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</si>
  <si>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</si>
  <si>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</si>
  <si>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</si>
  <si>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</si>
  <si>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</si>
  <si>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</si>
  <si>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</si>
  <si>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</si>
  <si>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</si>
  <si>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</si>
  <si>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</si>
  <si>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</si>
  <si>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</si>
  <si>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</si>
  <si>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</si>
  <si>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</si>
  <si>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</si>
  <si>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</si>
  <si>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</si>
  <si>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</si>
  <si>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</si>
  <si>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</si>
  <si>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</si>
  <si>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</si>
  <si>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</si>
  <si>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</si>
  <si>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</si>
  <si>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</si>
  <si>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</si>
  <si>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</si>
  <si>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</si>
  <si>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</si>
  <si>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</si>
  <si>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</si>
  <si>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</si>
  <si>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</si>
  <si>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</si>
  <si>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</si>
  <si>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</si>
  <si>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</si>
  <si>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</si>
  <si>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</si>
  <si>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</si>
  <si>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</si>
  <si>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</si>
  <si>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</si>
  <si>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</si>
  <si>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</si>
  <si>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</si>
  <si>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</si>
  <si>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</si>
  <si>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</si>
  <si>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</si>
  <si>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</si>
  <si>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</si>
  <si>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</si>
  <si>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</si>
  <si>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</si>
  <si>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</si>
  <si>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</si>
  <si>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</si>
  <si>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</si>
  <si>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</si>
  <si>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</si>
  <si>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</si>
  <si>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</si>
  <si>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</si>
  <si>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</si>
  <si>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</si>
  <si>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</si>
  <si>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</si>
  <si>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</si>
  <si>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</si>
  <si>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</si>
  <si>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</si>
  <si>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</si>
  <si>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</si>
  <si>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</si>
  <si>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</si>
  <si>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</si>
  <si>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</si>
  <si>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</si>
  <si>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</si>
  <si>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</si>
  <si>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</si>
  <si>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</si>
  <si>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</si>
  <si>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</si>
  <si>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</si>
  <si>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</si>
  <si>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</si>
  <si>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</si>
  <si>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</si>
  <si>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</si>
  <si>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</si>
  <si>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</si>
  <si>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</si>
  <si>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</si>
  <si>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</si>
  <si>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</si>
  <si>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</si>
  <si>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</si>
  <si>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</si>
  <si>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</si>
  <si>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</si>
  <si>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</si>
  <si>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</si>
  <si>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</si>
  <si>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</si>
  <si>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</si>
  <si>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</si>
  <si>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</si>
  <si>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</si>
  <si>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</si>
  <si>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</si>
  <si>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</si>
  <si>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</si>
  <si>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</si>
  <si>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</si>
  <si>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</si>
  <si>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</si>
  <si>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</si>
  <si>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</si>
  <si>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</si>
  <si>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</si>
  <si>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</si>
  <si>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</si>
  <si>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</si>
  <si>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</si>
  <si>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</si>
  <si>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</si>
  <si>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</si>
  <si>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</si>
  <si>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</si>
  <si>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</si>
  <si>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</si>
  <si>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</si>
  <si>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</si>
  <si>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</si>
  <si>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</si>
  <si>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</si>
  <si>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</si>
  <si>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</si>
  <si>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</si>
  <si>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</si>
  <si>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</si>
  <si>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</si>
  <si>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</si>
  <si>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</si>
  <si>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</si>
  <si>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</si>
  <si>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</si>
  <si>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</si>
  <si>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</si>
  <si>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</si>
  <si>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</si>
  <si>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</si>
  <si>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</si>
  <si>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</si>
  <si>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</si>
  <si>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</si>
  <si>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</si>
  <si>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</si>
  <si>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</si>
  <si>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</si>
  <si>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</si>
  <si>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</si>
  <si>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</si>
  <si>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</si>
  <si>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</si>
  <si>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</si>
  <si>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</si>
  <si>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</si>
  <si>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</si>
  <si>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</si>
  <si>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</si>
  <si>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</si>
  <si>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</si>
  <si>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</si>
  <si>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</si>
  <si>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</si>
  <si>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</si>
  <si>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</si>
  <si>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</si>
  <si>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</si>
  <si>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</si>
  <si>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</si>
  <si>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</si>
  <si>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</si>
  <si>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</si>
  <si>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</si>
  <si>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</si>
  <si>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</si>
  <si>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</si>
  <si>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</si>
  <si>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</si>
  <si>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</si>
  <si>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</si>
  <si>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</si>
  <si>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</si>
  <si>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</si>
  <si>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</si>
  <si>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</si>
  <si>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</si>
  <si>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</si>
  <si>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</si>
  <si>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</si>
  <si>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</si>
  <si>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</si>
  <si>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</si>
  <si>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</si>
  <si>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</si>
  <si>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</si>
  <si>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</si>
  <si>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</si>
  <si>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</si>
  <si>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</si>
  <si>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</si>
  <si>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</si>
  <si>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</si>
  <si>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</si>
  <si>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</si>
  <si>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</si>
  <si>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</si>
  <si>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</si>
  <si>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</si>
  <si>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</si>
  <si>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</si>
  <si>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</si>
  <si>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</si>
  <si>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</si>
  <si>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</si>
  <si>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</si>
  <si>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</si>
  <si>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</si>
  <si>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</si>
  <si>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</si>
  <si>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</si>
  <si>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</si>
  <si>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</si>
  <si>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</si>
  <si>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</si>
  <si>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</si>
  <si>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</si>
  <si>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</si>
  <si>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</si>
  <si>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</si>
  <si>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</si>
  <si>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</si>
  <si>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</si>
  <si>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</si>
  <si>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</si>
  <si>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</si>
  <si>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</si>
  <si>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</si>
  <si>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</si>
  <si>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</si>
  <si>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</si>
  <si>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</si>
  <si>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</si>
  <si>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</si>
  <si>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</si>
  <si>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</si>
  <si>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</si>
  <si>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</si>
  <si>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</si>
  <si>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</si>
  <si>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</si>
  <si>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</si>
  <si>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</si>
  <si>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</si>
  <si>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</si>
  <si>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</si>
  <si>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</si>
  <si>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</si>
  <si>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</si>
  <si>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</si>
  <si>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</si>
  <si>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</si>
  <si>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</si>
  <si>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</si>
  <si>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</si>
  <si>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</si>
  <si>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</si>
  <si>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</si>
  <si>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</si>
  <si>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</si>
  <si>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</si>
  <si>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</si>
  <si>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</si>
  <si>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</si>
  <si>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</si>
  <si>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</si>
  <si>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</si>
  <si>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</si>
  <si>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</si>
  <si>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</si>
  <si>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</si>
  <si>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</si>
  <si>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</si>
  <si>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</si>
  <si>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</si>
  <si>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</si>
  <si>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</si>
  <si>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</si>
  <si>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</si>
  <si>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</si>
  <si>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</si>
  <si>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</si>
  <si>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</si>
  <si>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</si>
  <si>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</si>
  <si>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</si>
  <si>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</si>
  <si>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</si>
  <si>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</si>
  <si>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</si>
  <si>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</si>
  <si>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</si>
  <si>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</si>
  <si>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</si>
  <si>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</si>
  <si>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</si>
  <si>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</si>
  <si>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</si>
  <si>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</si>
  <si>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</si>
  <si>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</si>
  <si>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</si>
  <si>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</si>
  <si>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</si>
  <si>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</si>
  <si>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</si>
  <si>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</si>
  <si>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</si>
  <si>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</si>
  <si>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</si>
  <si>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</si>
  <si>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</si>
  <si>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</si>
  <si>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</si>
  <si>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</si>
  <si>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</si>
  <si>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</si>
  <si>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</si>
  <si>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</si>
  <si>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</si>
  <si>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</si>
  <si>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</si>
  <si>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</si>
  <si>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</si>
  <si>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</si>
  <si>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</si>
  <si>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</si>
  <si>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</si>
  <si>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</si>
  <si>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</si>
  <si>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</si>
  <si>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</si>
  <si>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</si>
  <si>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</si>
  <si>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</si>
  <si>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</si>
  <si>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</si>
  <si>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</si>
  <si>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</si>
  <si>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</si>
  <si>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</si>
  <si>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</si>
  <si>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</si>
  <si>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</si>
  <si>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</si>
  <si>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</si>
  <si>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</si>
  <si>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</si>
  <si>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</si>
  <si>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</si>
  <si>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</si>
  <si>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</si>
  <si>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</si>
  <si>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</si>
  <si>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</si>
  <si>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</si>
  <si>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</si>
  <si>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</si>
  <si>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</si>
  <si>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</si>
  <si>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</si>
  <si>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</si>
  <si>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</si>
  <si>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</si>
  <si>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</si>
  <si>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</si>
  <si>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</si>
  <si>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</si>
  <si>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</si>
  <si>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</si>
  <si>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</si>
  <si>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</si>
  <si>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</si>
  <si>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</si>
  <si>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</si>
  <si>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</si>
  <si>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</si>
  <si>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</si>
  <si>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</si>
  <si>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</si>
  <si>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</si>
  <si>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</si>
  <si>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</si>
  <si>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</si>
  <si>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</si>
  <si>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</si>
  <si>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</si>
  <si>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</si>
  <si>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</si>
  <si>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</si>
  <si>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</si>
  <si>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</si>
  <si>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</si>
  <si>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</si>
  <si>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</si>
  <si>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</si>
  <si>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</si>
  <si>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</si>
  <si>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</si>
  <si>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</si>
  <si>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</si>
  <si>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</si>
  <si>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</si>
  <si>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</si>
  <si>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</si>
  <si>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</si>
  <si>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</si>
  <si>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</si>
  <si>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</si>
  <si>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</si>
  <si>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</si>
  <si>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</si>
  <si>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</si>
  <si>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</si>
  <si>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</si>
  <si>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</si>
  <si>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</si>
  <si>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</si>
  <si>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</si>
  <si>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</si>
  <si>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</si>
  <si>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</si>
  <si>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</si>
  <si>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</si>
  <si>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</si>
  <si>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</si>
  <si>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</si>
  <si>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</si>
  <si>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</si>
  <si>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</si>
  <si>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</si>
  <si>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</si>
  <si>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</si>
  <si>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</si>
  <si>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</si>
  <si>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</si>
  <si>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</si>
  <si>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</si>
  <si>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</si>
  <si>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</si>
  <si>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</si>
  <si>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</si>
  <si>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</si>
  <si>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</si>
  <si>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</si>
  <si>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</si>
  <si>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</si>
  <si>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</si>
  <si>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</si>
  <si>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</si>
  <si>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</si>
  <si>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</si>
  <si>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</si>
  <si>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</si>
  <si>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</si>
  <si>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</si>
  <si>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</si>
  <si>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</si>
  <si>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</si>
  <si>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</si>
  <si>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</si>
  <si>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</si>
  <si>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</si>
  <si>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</si>
  <si>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</si>
  <si>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</si>
  <si>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</si>
  <si>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</si>
  <si>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</si>
  <si>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</si>
  <si>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</si>
  <si>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</si>
  <si>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</si>
  <si>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</si>
  <si>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</si>
  <si>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</si>
  <si>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</si>
  <si>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</si>
  <si>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</si>
  <si>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</si>
  <si>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</si>
  <si>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</si>
  <si>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</si>
  <si>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</si>
  <si>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</si>
  <si>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</si>
  <si>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</si>
  <si>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</si>
  <si>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</si>
  <si>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</si>
  <si>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</si>
  <si>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</si>
  <si>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</si>
  <si>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</si>
  <si>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</si>
  <si>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</si>
  <si>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</si>
  <si>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</si>
  <si>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</si>
  <si>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</si>
  <si>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</si>
  <si>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</si>
  <si>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</si>
  <si>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</si>
  <si>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</si>
  <si>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</si>
  <si>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</si>
  <si>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</si>
  <si>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</si>
  <si>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</si>
  <si>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</si>
  <si>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</si>
  <si>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</si>
  <si>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</si>
  <si>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</si>
  <si>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</si>
  <si>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</si>
  <si>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</si>
  <si>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</si>
  <si>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</si>
  <si>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</si>
  <si>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</si>
  <si>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</si>
  <si>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</si>
  <si>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</si>
  <si>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</si>
  <si>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</si>
  <si>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</si>
  <si>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</si>
  <si>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</si>
  <si>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</si>
  <si>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</si>
  <si>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</si>
  <si>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</si>
  <si>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</si>
  <si>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</si>
  <si>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</si>
  <si>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</si>
  <si>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</si>
  <si>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</si>
  <si>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</si>
  <si>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</si>
  <si>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</si>
  <si>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</si>
  <si>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</si>
  <si>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</si>
  <si>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</si>
  <si>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</si>
  <si>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</si>
  <si>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</si>
  <si>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</si>
  <si>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</si>
  <si>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</si>
  <si>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</si>
  <si>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</si>
  <si>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</si>
  <si>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</si>
  <si>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</si>
  <si>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</si>
  <si>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</si>
  <si>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</si>
  <si>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</si>
  <si>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</si>
  <si>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</si>
  <si>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</si>
  <si>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</si>
  <si>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</si>
  <si>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</si>
  <si>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</si>
  <si>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</si>
  <si>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</si>
  <si>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</si>
  <si>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</si>
  <si>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</si>
  <si>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</si>
  <si>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</si>
  <si>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</si>
  <si>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</si>
  <si>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</si>
  <si>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</si>
  <si>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</si>
  <si>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</si>
  <si>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</si>
  <si>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</si>
  <si>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</si>
  <si>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</si>
  <si>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</si>
  <si>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</si>
  <si>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</si>
  <si>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</si>
  <si>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</si>
  <si>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</si>
  <si>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</si>
  <si>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</si>
  <si>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</si>
  <si>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</si>
  <si>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</si>
  <si>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</si>
  <si>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</si>
  <si>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</si>
  <si>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</si>
  <si>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</si>
  <si>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</si>
  <si>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</si>
  <si>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</si>
  <si>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</si>
  <si>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</si>
  <si>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</si>
  <si>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</si>
  <si>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</si>
  <si>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</si>
  <si>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</si>
  <si>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</si>
  <si>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</si>
  <si>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</si>
  <si>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</si>
  <si>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</si>
  <si>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</si>
  <si>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</si>
  <si>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</si>
  <si>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</si>
  <si>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</si>
  <si>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</si>
  <si>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</si>
  <si>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</si>
  <si>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</si>
  <si>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</si>
  <si>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</si>
  <si>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</si>
  <si>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</si>
  <si>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</si>
  <si>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</si>
  <si>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</si>
  <si>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</si>
  <si>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</si>
  <si>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</si>
  <si>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</si>
  <si>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</si>
  <si>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</si>
  <si>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</si>
  <si>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</si>
  <si>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</si>
  <si>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</si>
  <si>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</si>
  <si>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</si>
  <si>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</si>
  <si>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</si>
  <si>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</si>
  <si>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</si>
  <si>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</si>
  <si>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</si>
  <si>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</si>
  <si>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</si>
  <si>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</si>
  <si>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</si>
  <si>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</si>
  <si>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</si>
  <si>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</si>
  <si>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</si>
  <si>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</si>
  <si>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</si>
  <si>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</si>
  <si>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</si>
  <si>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</si>
  <si>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</si>
  <si>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</si>
  <si>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</si>
  <si>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</si>
  <si>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</si>
  <si>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</si>
  <si>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</si>
  <si>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</si>
  <si>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</si>
  <si>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</si>
  <si>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</si>
  <si>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</si>
  <si>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</si>
  <si>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</si>
  <si>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</si>
  <si>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</si>
  <si>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</si>
  <si>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</si>
  <si>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</si>
  <si>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</si>
  <si>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</si>
  <si>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</si>
  <si>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</si>
  <si>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</si>
  <si>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</si>
  <si>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</si>
  <si>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</si>
  <si>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</si>
  <si>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</si>
  <si>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</si>
  <si>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</si>
  <si>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</si>
  <si>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</si>
  <si>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</si>
  <si>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</si>
  <si>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</si>
  <si>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</si>
  <si>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</si>
  <si>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</si>
  <si>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</si>
  <si>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</si>
  <si>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</si>
  <si>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</si>
  <si>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</si>
  <si>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</si>
  <si>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</si>
  <si>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</si>
  <si>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</si>
  <si>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</si>
  <si>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</si>
  <si>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</si>
  <si>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</si>
  <si>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</si>
  <si>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</si>
  <si>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</si>
  <si>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</si>
  <si>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</si>
  <si>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</si>
  <si>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</si>
  <si>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</si>
  <si>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</si>
  <si>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</si>
  <si>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</si>
  <si>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</si>
  <si>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</si>
  <si>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</si>
  <si>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</si>
  <si>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</si>
  <si>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</si>
  <si>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</si>
  <si>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</si>
  <si>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</si>
  <si>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</si>
  <si>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</si>
  <si>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</si>
  <si>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</si>
  <si>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</si>
  <si>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</si>
  <si>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</si>
  <si>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</si>
  <si>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</si>
  <si>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</si>
  <si>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</si>
  <si>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</si>
  <si>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</si>
  <si>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</si>
  <si>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</si>
  <si>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</si>
  <si>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</si>
  <si>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</si>
  <si>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</si>
  <si>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</si>
  <si>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</si>
  <si>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</si>
  <si>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</si>
  <si>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</si>
  <si>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</si>
  <si>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</si>
  <si>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</si>
  <si>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</si>
  <si>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</si>
  <si>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</si>
  <si>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</si>
  <si>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</si>
  <si>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</si>
  <si>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</si>
  <si>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</si>
  <si>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</si>
  <si>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</si>
  <si>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</si>
  <si>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</si>
  <si>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</si>
  <si>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</si>
  <si>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</si>
  <si>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</si>
  <si>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</si>
  <si>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</si>
  <si>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</si>
  <si>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</si>
  <si>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</si>
  <si>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</si>
  <si>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</si>
  <si>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</si>
  <si>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</si>
  <si>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</si>
  <si>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</si>
  <si>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</si>
  <si>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</si>
  <si>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</si>
  <si>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</si>
  <si>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</si>
  <si>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</si>
  <si>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</si>
  <si>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</si>
  <si>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</si>
  <si>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</si>
  <si>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</si>
  <si>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</si>
  <si>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</si>
  <si>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</si>
  <si>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</si>
  <si>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</si>
  <si>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</si>
  <si>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</si>
  <si>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</si>
  <si>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</si>
  <si>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</si>
  <si>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</si>
  <si>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</si>
  <si>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</si>
  <si>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</si>
  <si>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</si>
  <si>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</si>
  <si>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</si>
  <si>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</si>
  <si>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</si>
  <si>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</si>
  <si>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</si>
  <si>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</si>
  <si>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</si>
  <si>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</si>
  <si>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</si>
  <si>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</si>
  <si>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</si>
  <si>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</si>
  <si>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</si>
  <si>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</si>
  <si>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</si>
  <si>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</si>
  <si>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</si>
  <si>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</si>
  <si>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</si>
  <si>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</si>
  <si>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</si>
  <si>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</si>
  <si>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</si>
  <si>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</si>
  <si>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</si>
  <si>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</si>
  <si>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</si>
  <si>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</si>
  <si>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</si>
  <si>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</si>
  <si>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</si>
  <si>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</si>
  <si>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</si>
  <si>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</si>
  <si>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</si>
  <si>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</si>
  <si>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</si>
  <si>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</si>
  <si>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</si>
  <si>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</si>
  <si>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</si>
  <si>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</si>
  <si>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</si>
  <si>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</si>
  <si>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</si>
  <si>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</si>
  <si>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</si>
  <si>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</si>
  <si>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</si>
  <si>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</si>
  <si>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</si>
  <si>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</si>
  <si>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</si>
  <si>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</si>
  <si>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</si>
  <si>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</si>
  <si>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</si>
  <si>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</si>
  <si>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</si>
  <si>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</si>
  <si>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</si>
  <si>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</si>
  <si>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</si>
  <si>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</si>
  <si>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</si>
  <si>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</si>
  <si>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</si>
  <si>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</si>
  <si>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</si>
  <si>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</si>
  <si>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</si>
  <si>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</si>
  <si>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</si>
  <si>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</si>
  <si>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</si>
  <si>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</si>
  <si>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</si>
  <si>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</si>
  <si>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</si>
  <si>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</si>
  <si>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</si>
  <si>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</si>
  <si>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</si>
  <si>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</si>
  <si>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</si>
  <si>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</si>
  <si>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</si>
  <si>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</si>
  <si>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</si>
  <si>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</si>
  <si>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</si>
  <si>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</si>
  <si>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</si>
  <si>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</si>
  <si>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</si>
  <si>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</si>
  <si>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</si>
  <si>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</si>
  <si>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</si>
  <si>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</si>
  <si>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</si>
  <si>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</si>
  <si>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</si>
  <si>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</si>
  <si>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</si>
  <si>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</si>
  <si>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</si>
  <si>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</si>
  <si>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</si>
  <si>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</si>
  <si>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</si>
  <si>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</si>
  <si>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</si>
  <si>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</si>
  <si>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</si>
  <si>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</si>
  <si>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</si>
  <si>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</si>
  <si>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</si>
  <si>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</si>
  <si>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</si>
  <si>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</si>
  <si>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</si>
  <si>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</si>
  <si>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</si>
  <si>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</si>
  <si>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</si>
  <si>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</si>
  <si>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</si>
  <si>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</si>
  <si>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</si>
  <si>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</si>
  <si>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</si>
  <si>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</si>
  <si>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</si>
  <si>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</si>
  <si>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</si>
  <si>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</si>
  <si>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</si>
  <si>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</si>
  <si>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</si>
  <si>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</si>
  <si>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</si>
  <si>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</si>
  <si>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</si>
  <si>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</si>
  <si>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</si>
  <si>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</si>
  <si>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</si>
  <si>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</si>
  <si>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</si>
  <si>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</si>
  <si>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</si>
  <si>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</si>
  <si>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</si>
  <si>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</si>
  <si>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</si>
  <si>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</si>
  <si>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</si>
  <si>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</si>
  <si>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</si>
  <si>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</si>
  <si>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</si>
  <si>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</si>
  <si>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</si>
  <si>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</si>
  <si>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</si>
  <si>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</si>
  <si>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</si>
  <si>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</si>
  <si>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</si>
  <si>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</si>
  <si>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</si>
  <si>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</si>
  <si>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</si>
  <si>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</si>
  <si>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</si>
  <si>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</si>
  <si>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</si>
  <si>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</si>
  <si>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</si>
  <si>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</si>
  <si>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</si>
  <si>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</si>
  <si>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</si>
  <si>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</si>
  <si>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</si>
  <si>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</si>
  <si>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</si>
  <si>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</si>
  <si>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</si>
  <si>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</si>
  <si>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</si>
  <si>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</si>
  <si>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</si>
  <si>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</si>
  <si>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</si>
  <si>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</si>
  <si>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</si>
  <si>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</si>
  <si>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</si>
  <si>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</si>
  <si>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</si>
  <si>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</si>
  <si>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</si>
  <si>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</si>
  <si>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</si>
  <si>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</si>
  <si>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</si>
  <si>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</si>
  <si>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</si>
  <si>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</si>
  <si>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</si>
  <si>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</si>
  <si>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</si>
  <si>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</si>
  <si>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</si>
  <si>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</si>
  <si>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</si>
  <si>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</si>
  <si>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</si>
  <si>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</si>
  <si>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</si>
  <si>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</si>
  <si>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</si>
  <si>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</si>
  <si>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</si>
  <si>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</si>
  <si>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</si>
  <si>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</si>
  <si>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</si>
  <si>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</si>
  <si>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</si>
  <si>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</si>
  <si>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</si>
  <si>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</si>
  <si>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</si>
  <si>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</si>
  <si>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</si>
  <si>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</si>
  <si>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</si>
  <si>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</si>
  <si>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</si>
  <si>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</si>
  <si>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</si>
  <si>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</si>
  <si>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</si>
  <si>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</si>
  <si>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</si>
  <si>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</si>
  <si>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</si>
  <si>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</si>
  <si>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</si>
  <si>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</si>
  <si>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</si>
  <si>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</si>
  <si>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</si>
  <si>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</si>
  <si>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</si>
  <si>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</si>
  <si>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</si>
  <si>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</si>
  <si>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</si>
  <si>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</si>
  <si>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</si>
  <si>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</si>
  <si>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</si>
  <si>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</si>
  <si>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</si>
  <si>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</si>
  <si>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</si>
  <si>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</si>
  <si>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</si>
  <si>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</si>
  <si>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</si>
  <si>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</si>
  <si>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</si>
  <si>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</si>
  <si>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</si>
  <si>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</si>
  <si>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</si>
  <si>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</si>
  <si>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</si>
  <si>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</si>
  <si>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</si>
  <si>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</si>
  <si>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</si>
  <si>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</si>
  <si>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</si>
  <si>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</si>
  <si>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</si>
  <si>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</si>
  <si>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</si>
  <si>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</si>
  <si>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</si>
  <si>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</si>
  <si>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</si>
  <si>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</si>
  <si>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</si>
  <si>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</si>
  <si>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</si>
  <si>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</si>
  <si>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</si>
  <si>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</si>
  <si>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</si>
  <si>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</si>
  <si>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</si>
  <si>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</si>
  <si>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</si>
  <si>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</si>
  <si>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</si>
  <si>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</si>
  <si>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</si>
  <si>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</si>
  <si>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</si>
  <si>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</si>
  <si>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</si>
  <si>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</si>
  <si>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</si>
  <si>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</si>
  <si>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</si>
  <si>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</si>
  <si>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</si>
  <si>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</si>
  <si>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</si>
  <si>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</si>
  <si>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</si>
  <si>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</si>
  <si>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</si>
  <si>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</si>
  <si>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</si>
  <si>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</si>
  <si>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</si>
  <si>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</si>
  <si>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</si>
  <si>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</si>
  <si>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</si>
  <si>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</si>
  <si>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</si>
  <si>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</si>
  <si>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</si>
  <si>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</si>
  <si>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</si>
  <si>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</si>
  <si>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</si>
  <si>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</si>
  <si>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</si>
  <si>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</si>
  <si>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</si>
  <si>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</si>
  <si>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</si>
  <si>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</si>
  <si>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</si>
  <si>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</si>
  <si>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</si>
  <si>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</si>
  <si>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</si>
  <si>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</si>
  <si>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</si>
  <si>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</si>
  <si>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</si>
  <si>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</si>
  <si>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</si>
  <si>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</si>
  <si>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</si>
  <si>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</si>
  <si>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</si>
  <si>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</si>
  <si>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</si>
  <si>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</si>
  <si>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</si>
  <si>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</si>
  <si>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</si>
  <si>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</si>
  <si>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</si>
  <si>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</si>
  <si>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</si>
  <si>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</si>
  <si>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</si>
  <si>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</si>
  <si>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</si>
  <si>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</si>
  <si>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</si>
  <si>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</si>
  <si>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</si>
  <si>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</si>
  <si>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</si>
  <si>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</si>
  <si>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</si>
  <si>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</si>
  <si>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</si>
  <si>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</si>
  <si>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</si>
  <si>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</si>
  <si>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</si>
  <si>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</si>
  <si>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</si>
  <si>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</si>
  <si>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</si>
  <si>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</si>
  <si>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</si>
  <si>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</si>
  <si>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</si>
  <si>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</si>
  <si>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</si>
  <si>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</si>
  <si>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</si>
  <si>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</si>
  <si>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</si>
  <si>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</si>
  <si>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</si>
  <si>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</si>
  <si>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</si>
  <si>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</si>
  <si>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</si>
  <si>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</si>
  <si>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</si>
  <si>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</si>
  <si>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</si>
  <si>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</si>
  <si>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</si>
  <si>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</si>
  <si>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</si>
  <si>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</si>
  <si>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</si>
  <si>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</si>
  <si>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</si>
  <si>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</si>
  <si>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</si>
  <si>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</si>
  <si>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</si>
  <si>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</si>
  <si>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</si>
  <si>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</si>
  <si>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</si>
  <si>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</si>
  <si>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</si>
  <si>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</si>
  <si>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</si>
  <si>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</si>
  <si>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</si>
  <si>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</si>
  <si>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</si>
  <si>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</si>
  <si>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</si>
  <si>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</si>
  <si>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</si>
  <si>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</si>
  <si>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</si>
  <si>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</si>
  <si>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</si>
  <si>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</si>
  <si>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</si>
  <si>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</si>
  <si>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</si>
  <si>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</si>
  <si>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</si>
  <si>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</si>
  <si>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</si>
  <si>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</si>
  <si>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</si>
  <si>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</si>
  <si>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</si>
  <si>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</si>
  <si>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</si>
  <si>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</si>
  <si>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</si>
  <si>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</si>
  <si>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</si>
  <si>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</si>
  <si>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</si>
  <si>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</si>
  <si>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</si>
  <si>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</si>
  <si>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</si>
  <si>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</si>
  <si>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</si>
  <si>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</si>
  <si>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</si>
  <si>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</si>
  <si>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</si>
  <si>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</si>
  <si>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</si>
  <si>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</si>
  <si>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</si>
  <si>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</si>
  <si>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</si>
  <si>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</si>
  <si>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</si>
  <si>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</si>
  <si>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</si>
  <si>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</si>
  <si>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</si>
  <si>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</si>
  <si>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</si>
  <si>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</si>
  <si>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</si>
  <si>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</si>
  <si>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</si>
  <si>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</si>
  <si>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</si>
  <si>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</si>
  <si>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</si>
  <si>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</si>
  <si>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</si>
  <si>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</si>
  <si>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</si>
  <si>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</si>
  <si>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</si>
  <si>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</si>
  <si>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</si>
  <si>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</si>
  <si>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</si>
  <si>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</si>
  <si>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</si>
  <si>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</si>
  <si>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</si>
  <si>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</si>
  <si>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</si>
  <si>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</si>
  <si>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</si>
  <si>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</si>
  <si>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</si>
  <si>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</si>
  <si>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</si>
  <si>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</si>
  <si>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</si>
  <si>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</si>
  <si>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</si>
  <si>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</si>
  <si>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</si>
  <si>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</si>
  <si>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</si>
  <si>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</si>
  <si>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</si>
  <si>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</si>
  <si>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</si>
  <si>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</si>
  <si>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</si>
  <si>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</si>
  <si>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</si>
  <si>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</si>
  <si>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</si>
  <si>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</si>
  <si>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</si>
  <si>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</si>
  <si>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</si>
  <si>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</si>
  <si>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</si>
  <si>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</si>
  <si>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</si>
  <si>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</si>
  <si>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</si>
  <si>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</si>
  <si>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</si>
  <si>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</si>
  <si>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</si>
  <si>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</si>
  <si>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</si>
  <si>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</si>
  <si>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</si>
  <si>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</si>
  <si>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</si>
  <si>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</si>
  <si>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</si>
  <si>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</si>
  <si>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</si>
  <si>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</si>
  <si>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</si>
  <si>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</si>
  <si>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</si>
  <si>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</si>
  <si>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</si>
  <si>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</si>
  <si>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</si>
  <si>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</si>
  <si>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</si>
  <si>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</si>
  <si>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</si>
  <si>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</si>
  <si>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</si>
  <si>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</si>
  <si>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</si>
  <si>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</si>
  <si>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</si>
  <si>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</si>
  <si>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</si>
  <si>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</si>
  <si>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</si>
  <si>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</si>
  <si>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</si>
  <si>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</si>
  <si>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</si>
  <si>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</si>
  <si>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</si>
  <si>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</si>
  <si>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</si>
  <si>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</si>
  <si>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</si>
  <si>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</si>
  <si>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</si>
  <si>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</si>
  <si>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</si>
  <si>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</si>
  <si>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</si>
  <si>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</si>
  <si>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</si>
  <si>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</si>
  <si>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</si>
  <si>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</si>
  <si>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</si>
  <si>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</si>
  <si>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</si>
  <si>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</si>
  <si>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</si>
  <si>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</si>
  <si>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</si>
  <si>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</si>
  <si>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</si>
  <si>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</si>
  <si>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</si>
  <si>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</si>
  <si>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</si>
  <si>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</si>
  <si>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</si>
  <si>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</si>
  <si>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</si>
  <si>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</si>
  <si>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</si>
  <si>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</si>
  <si>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</si>
  <si>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</si>
  <si>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</si>
  <si>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</si>
  <si>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</si>
  <si>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</si>
  <si>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</si>
  <si>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</si>
  <si>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</si>
  <si>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</si>
  <si>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</si>
  <si>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</si>
  <si>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</si>
  <si>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</si>
  <si>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</si>
  <si>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</si>
  <si>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</si>
  <si>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</si>
  <si>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</si>
  <si>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</si>
  <si>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</si>
  <si>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</si>
  <si>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</si>
  <si>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</si>
  <si>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</si>
  <si>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</si>
  <si>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</si>
  <si>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</si>
  <si>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</si>
  <si>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</si>
  <si>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</si>
  <si>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</si>
  <si>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</si>
  <si>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</si>
  <si>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</si>
  <si>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</si>
  <si>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</si>
  <si>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</si>
  <si>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</si>
  <si>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</si>
  <si>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</si>
  <si>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</si>
  <si>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</si>
  <si>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</si>
  <si>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</si>
  <si>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</si>
  <si>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</si>
  <si>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</si>
  <si>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</si>
  <si>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</si>
  <si>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</si>
  <si>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</si>
  <si>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</si>
  <si>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</si>
  <si>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</si>
  <si>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</si>
  <si>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</si>
  <si>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</si>
  <si>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</si>
  <si>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</si>
  <si>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</si>
  <si>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</si>
  <si>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</si>
  <si>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</si>
  <si>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</si>
  <si>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</si>
  <si>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</si>
  <si>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</si>
  <si>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</si>
  <si>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</si>
  <si>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</si>
  <si>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</si>
  <si>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</si>
  <si>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</si>
  <si>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</si>
  <si>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</si>
  <si>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</si>
  <si>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</si>
  <si>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</si>
  <si>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</si>
  <si>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</si>
  <si>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</si>
  <si>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</si>
  <si>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</si>
  <si>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</si>
  <si>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</si>
  <si>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</si>
  <si>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</si>
  <si>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</si>
  <si>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</si>
  <si>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</si>
  <si>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</si>
  <si>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</si>
  <si>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</si>
  <si>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</si>
  <si>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</si>
  <si>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</si>
  <si>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</si>
  <si>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</si>
  <si>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</si>
  <si>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</si>
  <si>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</si>
  <si>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</si>
  <si>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</si>
  <si>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</si>
  <si>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</si>
  <si>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</si>
  <si>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</si>
  <si>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</si>
  <si>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</si>
  <si>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</si>
  <si>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</si>
  <si>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</si>
  <si>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</si>
  <si>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</si>
  <si>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</si>
  <si>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</si>
  <si>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</si>
  <si>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</si>
  <si>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</si>
  <si>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</si>
  <si>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</si>
  <si>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</si>
  <si>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</si>
  <si>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</si>
  <si>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</si>
  <si>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</si>
  <si>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</si>
  <si>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</si>
  <si>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</si>
  <si>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</si>
  <si>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</si>
  <si>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</si>
  <si>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</si>
  <si>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</si>
  <si>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</si>
  <si>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</si>
  <si>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</si>
  <si>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</si>
  <si>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</si>
  <si>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</si>
  <si>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</si>
  <si>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</si>
  <si>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</si>
  <si>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</si>
  <si>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</si>
  <si>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</si>
  <si>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</si>
  <si>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</si>
  <si>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</si>
  <si>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</si>
  <si>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</si>
  <si>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</si>
  <si>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</si>
  <si>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</si>
  <si>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</si>
  <si>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</si>
  <si>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</si>
  <si>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</si>
  <si>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</si>
  <si>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</si>
  <si>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</si>
  <si>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</si>
  <si>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</si>
  <si>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</si>
  <si>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</si>
  <si>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</si>
  <si>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</si>
  <si>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</si>
  <si>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</si>
  <si>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</si>
  <si>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</si>
  <si>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</si>
  <si>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</si>
  <si>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</si>
  <si>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</si>
  <si>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</si>
  <si>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</si>
  <si>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</si>
  <si>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</si>
  <si>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</si>
  <si>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</si>
  <si>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</si>
  <si>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</si>
  <si>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</si>
  <si>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</si>
  <si>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</si>
  <si>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</si>
  <si>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</si>
  <si>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</si>
  <si>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</si>
  <si>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</si>
  <si>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</si>
  <si>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</si>
  <si>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</si>
  <si>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</si>
  <si>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</si>
  <si>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</si>
  <si>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</si>
  <si>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</si>
  <si>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</si>
  <si>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</si>
  <si>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</si>
  <si>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</si>
  <si>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</si>
  <si>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</si>
  <si>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</si>
  <si>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</si>
  <si>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</si>
  <si>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</si>
  <si>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</si>
  <si>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</si>
  <si>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</si>
  <si>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</si>
  <si>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</si>
  <si>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</si>
  <si>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</si>
  <si>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</si>
  <si>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</si>
  <si>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</si>
  <si>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</si>
  <si>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</si>
  <si>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</si>
  <si>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</si>
  <si>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</si>
  <si>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</si>
  <si>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</si>
  <si>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</si>
  <si>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</si>
  <si>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</si>
  <si>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</si>
  <si>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</si>
  <si>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</si>
  <si>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</si>
  <si>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</si>
  <si>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</si>
  <si>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</si>
  <si>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</si>
  <si>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</si>
  <si>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</si>
  <si>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</si>
  <si>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</si>
  <si>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</si>
  <si>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</si>
  <si>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</si>
  <si>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</si>
  <si>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</si>
  <si>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</si>
  <si>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</si>
  <si>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</si>
  <si>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</si>
  <si>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</si>
  <si>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</si>
  <si>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</si>
  <si>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</si>
  <si>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</si>
  <si>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</si>
  <si>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</si>
  <si>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</si>
  <si>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</si>
  <si>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</si>
  <si>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</si>
  <si>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</si>
  <si>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</si>
  <si>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</si>
  <si>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</si>
  <si>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</si>
  <si>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</si>
  <si>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</si>
  <si>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</si>
  <si>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</si>
  <si>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</si>
  <si>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</si>
  <si>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</si>
  <si>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</si>
  <si>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</si>
  <si>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</si>
  <si>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</si>
  <si>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</si>
  <si>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</si>
  <si>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</si>
  <si>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</si>
  <si>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</si>
  <si>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</si>
  <si>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</si>
  <si>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</si>
  <si>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</si>
  <si>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</si>
  <si>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</si>
  <si>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</si>
  <si>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</si>
  <si>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</si>
  <si>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</si>
  <si>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</si>
  <si>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</si>
  <si>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</si>
  <si>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</si>
  <si>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</si>
  <si>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</si>
  <si>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</si>
  <si>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</si>
  <si>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</si>
  <si>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</si>
  <si>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</si>
  <si>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</si>
  <si>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</si>
  <si>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</si>
  <si>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</si>
  <si>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</si>
  <si>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</si>
  <si>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</si>
  <si>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</si>
  <si>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</si>
  <si>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</si>
  <si>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</si>
  <si>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</si>
  <si>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</si>
  <si>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</si>
  <si>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</si>
  <si>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</si>
  <si>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</si>
  <si>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</si>
  <si>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</si>
  <si>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</si>
  <si>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</si>
  <si>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</si>
  <si>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</si>
  <si>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</si>
  <si>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</si>
  <si>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</si>
  <si>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</si>
  <si>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</si>
  <si>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</si>
  <si>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</si>
  <si>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</si>
  <si>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</si>
  <si>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</si>
  <si>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</si>
  <si>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</si>
  <si>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</si>
  <si>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</si>
  <si>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</si>
  <si>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</si>
  <si>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</si>
  <si>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</si>
  <si>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</si>
  <si>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</si>
  <si>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</si>
  <si>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</si>
  <si>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</si>
  <si>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</si>
  <si>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</si>
  <si>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</si>
  <si>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</si>
  <si>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</si>
  <si>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</si>
  <si>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</si>
  <si>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</si>
  <si>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</si>
  <si>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</si>
  <si>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</si>
  <si>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</si>
  <si>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</si>
  <si>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</si>
  <si>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</si>
  <si>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</si>
  <si>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</si>
  <si>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</si>
  <si>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</si>
  <si>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</si>
  <si>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</si>
  <si>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</si>
  <si>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</si>
  <si>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</si>
  <si>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</si>
  <si>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</si>
  <si>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</si>
  <si>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</si>
  <si>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</si>
  <si>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</si>
  <si>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</si>
  <si>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</si>
  <si>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</si>
  <si>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</si>
  <si>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</si>
  <si>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</si>
  <si>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</si>
  <si>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</si>
  <si>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</si>
  <si>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</si>
  <si>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</si>
  <si>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</si>
  <si>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</si>
  <si>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</si>
  <si>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</si>
  <si>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</si>
  <si>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</si>
  <si>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</si>
  <si>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</si>
  <si>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</si>
  <si>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</si>
  <si>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</si>
  <si>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</si>
  <si>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</si>
  <si>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</si>
  <si>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</si>
  <si>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</si>
  <si>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</si>
  <si>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</si>
  <si>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</si>
  <si>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大森　基成</t>
    <rPh sb="0" eb="2">
      <t>オオモリ</t>
    </rPh>
    <rPh sb="3" eb="4">
      <t>モト</t>
    </rPh>
    <rPh sb="4" eb="5">
      <t>ナリ</t>
    </rPh>
    <phoneticPr fontId="1"/>
  </si>
  <si>
    <t>２　法人</t>
  </si>
  <si>
    <t>北海道旭川市亀吉3条1丁目1番6号</t>
    <rPh sb="0" eb="3">
      <t>ホッカイドウ</t>
    </rPh>
    <rPh sb="3" eb="6">
      <t>アサヒカワシ</t>
    </rPh>
    <rPh sb="6" eb="8">
      <t>カメキチ</t>
    </rPh>
    <rPh sb="9" eb="10">
      <t>ジョウ</t>
    </rPh>
    <rPh sb="11" eb="13">
      <t>チョウメ</t>
    </rPh>
    <rPh sb="14" eb="15">
      <t>バン</t>
    </rPh>
    <rPh sb="16" eb="17">
      <t>ゴウ</t>
    </rPh>
    <phoneticPr fontId="1"/>
  </si>
  <si>
    <t>0166</t>
    <phoneticPr fontId="1"/>
  </si>
  <si>
    <t>29</t>
    <phoneticPr fontId="1"/>
  </si>
  <si>
    <t>3500</t>
    <phoneticPr fontId="1"/>
  </si>
  <si>
    <t>0166</t>
  </si>
  <si>
    <t>29</t>
  </si>
  <si>
    <t>3500</t>
  </si>
  <si>
    <t>25</t>
  </si>
  <si>
    <t>2200</t>
  </si>
  <si>
    <t>mh_akebono1</t>
  </si>
  <si>
    <t>kenkohkai.jp</t>
  </si>
  <si>
    <t>https://</t>
  </si>
  <si>
    <t>５　営利法人</t>
  </si>
  <si>
    <t>株式会社 健康会</t>
    <rPh sb="0" eb="4">
      <t>カブシキガイシャ</t>
    </rPh>
    <rPh sb="5" eb="7">
      <t>ケンコウ</t>
    </rPh>
    <rPh sb="7" eb="8">
      <t>カイ</t>
    </rPh>
    <phoneticPr fontId="1"/>
  </si>
  <si>
    <t>かぶしきがいしゃ けんこうかい</t>
    <phoneticPr fontId="1"/>
  </si>
  <si>
    <t>4300-01-043104</t>
    <phoneticPr fontId="1"/>
  </si>
  <si>
    <t>011</t>
  </si>
  <si>
    <t>768</t>
  </si>
  <si>
    <t>7230</t>
  </si>
  <si>
    <t>7202</t>
  </si>
  <si>
    <t>http://</t>
  </si>
  <si>
    <t>www.kenkohkai.jp/</t>
  </si>
  <si>
    <t>國本　正雄</t>
    <rPh sb="0" eb="2">
      <t>クニモト</t>
    </rPh>
    <rPh sb="3" eb="5">
      <t>マサオ</t>
    </rPh>
    <phoneticPr fontId="1"/>
  </si>
  <si>
    <t>代表取締役</t>
    <rPh sb="0" eb="5">
      <t>ダイヒョウトリシマリヤク</t>
    </rPh>
    <phoneticPr fontId="1"/>
  </si>
  <si>
    <t>めでぃけあほーむあけぼの</t>
  </si>
  <si>
    <t>メディケアホームあけぼの</t>
  </si>
  <si>
    <t>３　住宅型</t>
  </si>
  <si>
    <t>２　事業者が賃借する土地</t>
  </si>
  <si>
    <t>２　なし</t>
  </si>
  <si>
    <t>１　あり</t>
  </si>
  <si>
    <t>３　その他</t>
  </si>
  <si>
    <t>３　木造</t>
  </si>
  <si>
    <t>２　事業者が賃借する建物</t>
  </si>
  <si>
    <t>１　全室個室（縁故者個室含む）</t>
  </si>
  <si>
    <t>浴室の設備に関する事項　ナースコール</t>
    <rPh sb="0" eb="2">
      <t>ヨクシツ</t>
    </rPh>
    <rPh sb="3" eb="5">
      <t>セツビ</t>
    </rPh>
    <rPh sb="6" eb="7">
      <t>カン</t>
    </rPh>
    <rPh sb="9" eb="11">
      <t>ジコウ</t>
    </rPh>
    <phoneticPr fontId="1"/>
  </si>
  <si>
    <t>１　あり（車椅子対応）</t>
  </si>
  <si>
    <t>１　全ての居室あり</t>
  </si>
  <si>
    <t>１　全ての便所あり</t>
  </si>
  <si>
    <t>１　全ての浴室あり</t>
  </si>
  <si>
    <t>事業の実施にあたっては、入居者が可能な限りその有する能力に応じて自立した生活を営
むことができるよう支援します。</t>
  </si>
  <si>
    <t>１　事業の実施にあたっては、入居者及びその家族等に対し、サービスの内容及び提供方法に
ついてわかりやすく説明したうえで、適切なサービスを提供します。
２　事業の実施にあたっては、行政、地域の保健医療・社会福祉機関及び地域住民との綿密な
連携を図り、総合的なサービスを提供します。
３　事業の実施にあたっては、常に提供したサービスの質の管理、評価を行います。</t>
  </si>
  <si>
    <t>３　なし</t>
  </si>
  <si>
    <t>１　自ら実施</t>
  </si>
  <si>
    <t>○</t>
  </si>
  <si>
    <t>医療法人健康会　くにもと病院</t>
    <rPh sb="0" eb="7">
      <t>イリョウホウジンケンコウカイ</t>
    </rPh>
    <rPh sb="12" eb="14">
      <t>ビョウイン</t>
    </rPh>
    <phoneticPr fontId="1"/>
  </si>
  <si>
    <t>北海道旭川市４条通5丁目 右1号</t>
    <phoneticPr fontId="1"/>
  </si>
  <si>
    <t xml:space="preserve">肛門外科・胃腸内科・内科・リハビリテーション科
</t>
  </si>
  <si>
    <t>医療法人元気会　忠和クリニック</t>
    <rPh sb="0" eb="7">
      <t>イリョウホウジンゲンキカイ</t>
    </rPh>
    <rPh sb="8" eb="10">
      <t>チュウワ</t>
    </rPh>
    <phoneticPr fontId="1"/>
  </si>
  <si>
    <t>旭川市忠和5条6丁目17番地8</t>
    <phoneticPr fontId="1"/>
  </si>
  <si>
    <t>内科</t>
    <rPh sb="0" eb="2">
      <t>ナイカ</t>
    </rPh>
    <phoneticPr fontId="1"/>
  </si>
  <si>
    <t>マキタ歯科医院</t>
    <rPh sb="3" eb="5">
      <t>シカ</t>
    </rPh>
    <rPh sb="5" eb="7">
      <t>イイン</t>
    </rPh>
    <phoneticPr fontId="1"/>
  </si>
  <si>
    <t>旭川市4条通11丁目2230 マキタビル2F</t>
  </si>
  <si>
    <t>訪問歯科</t>
    <rPh sb="0" eb="2">
      <t>ホウモン</t>
    </rPh>
    <rPh sb="2" eb="4">
      <t>シカ</t>
    </rPh>
    <phoneticPr fontId="1"/>
  </si>
  <si>
    <t>１　利用権方式</t>
  </si>
  <si>
    <t>２　一部前払い・一部月払い方式</t>
  </si>
  <si>
    <t>１　減額なし</t>
  </si>
  <si>
    <t>月額28000円</t>
    <rPh sb="0" eb="2">
      <t>ツキガク</t>
    </rPh>
    <rPh sb="7" eb="8">
      <t>エン</t>
    </rPh>
    <phoneticPr fontId="1"/>
  </si>
  <si>
    <t xml:space="preserve">月額8,000円（次の費用1ヶ月を居室数で除した金額）
① 施設共用部の維持管理費
② 事務管理部門の事務費
</t>
  </si>
  <si>
    <t>退院の見通しがたたない。</t>
    <rPh sb="0" eb="2">
      <t>タイイン</t>
    </rPh>
    <rPh sb="3" eb="5">
      <t>ミトオ</t>
    </rPh>
    <phoneticPr fontId="1"/>
  </si>
  <si>
    <t>家賃未納の為</t>
    <rPh sb="0" eb="2">
      <t>ヤチン</t>
    </rPh>
    <rPh sb="2" eb="4">
      <t>ミノウ</t>
    </rPh>
    <rPh sb="5" eb="6">
      <t>タメ</t>
    </rPh>
    <phoneticPr fontId="1"/>
  </si>
  <si>
    <t>土・日曜日、祝祭日、12月31日～1月3日</t>
    <rPh sb="0" eb="1">
      <t>ド</t>
    </rPh>
    <rPh sb="2" eb="5">
      <t>ニチヨウビ</t>
    </rPh>
    <rPh sb="6" eb="9">
      <t>シュクサイジツ</t>
    </rPh>
    <rPh sb="12" eb="13">
      <t>ガツ</t>
    </rPh>
    <rPh sb="15" eb="16">
      <t>ニチ</t>
    </rPh>
    <rPh sb="18" eb="19">
      <t>ガツ</t>
    </rPh>
    <rPh sb="20" eb="21">
      <t>ニチ</t>
    </rPh>
    <phoneticPr fontId="1"/>
  </si>
  <si>
    <t>株式会社　健康会</t>
    <rPh sb="0" eb="4">
      <t>カブシキガイシャ</t>
    </rPh>
    <rPh sb="5" eb="8">
      <t>ケンコウカイ</t>
    </rPh>
    <phoneticPr fontId="1"/>
  </si>
  <si>
    <t>2258</t>
  </si>
  <si>
    <t>１　入居希望者に公開</t>
  </si>
  <si>
    <t>３　公開していない</t>
  </si>
  <si>
    <t>大泉　雅仁</t>
    <rPh sb="0" eb="2">
      <t>オオイズミ</t>
    </rPh>
    <rPh sb="3" eb="4">
      <t>マサ</t>
    </rPh>
    <rPh sb="4" eb="5">
      <t>ジン</t>
    </rPh>
    <phoneticPr fontId="1"/>
  </si>
  <si>
    <t>経営企画部・経営支援課マネージャー</t>
    <rPh sb="0" eb="5">
      <t>ケイエイキカクブ</t>
    </rPh>
    <rPh sb="6" eb="11">
      <t>ケイエイシエンカ</t>
    </rPh>
    <phoneticPr fontId="1"/>
  </si>
  <si>
    <t>北海道札幌市中央区北５条西６丁目２番２号札幌センタービル３階</t>
    <phoneticPr fontId="1"/>
  </si>
  <si>
    <t>info</t>
  </si>
  <si>
    <t>旭川</t>
    <rPh sb="0" eb="2">
      <t>アサヒカワ</t>
    </rPh>
    <phoneticPr fontId="1"/>
  </si>
  <si>
    <t>旭川電気軌道バス「４条西４丁目」バス停より徒歩５分</t>
  </si>
  <si>
    <t>kenkohkai.jp</t>
    <phoneticPr fontId="1"/>
  </si>
  <si>
    <t>入居契約書第34条、36条、37条による</t>
    <rPh sb="0" eb="2">
      <t>ニュウキョ</t>
    </rPh>
    <rPh sb="2" eb="5">
      <t>ケイヤクショ</t>
    </rPh>
    <rPh sb="5" eb="6">
      <t>ダイ</t>
    </rPh>
    <rPh sb="8" eb="9">
      <t>ジョウ</t>
    </rPh>
    <rPh sb="12" eb="13">
      <t>ジョウ</t>
    </rPh>
    <rPh sb="16" eb="17">
      <t>ジョウ</t>
    </rPh>
    <phoneticPr fontId="1"/>
  </si>
  <si>
    <t>入居契約書第35条による</t>
    <rPh sb="0" eb="2">
      <t>ニュウキョ</t>
    </rPh>
    <rPh sb="2" eb="5">
      <t>ケイヤクショ</t>
    </rPh>
    <rPh sb="5" eb="6">
      <t>ダイ</t>
    </rPh>
    <rPh sb="8" eb="9">
      <t>ジョウ</t>
    </rPh>
    <phoneticPr fontId="1"/>
  </si>
  <si>
    <t>1泊3,000円（税込）で利用可能</t>
    <rPh sb="1" eb="2">
      <t>パク</t>
    </rPh>
    <rPh sb="7" eb="8">
      <t>エン</t>
    </rPh>
    <rPh sb="9" eb="11">
      <t>ゼイコ</t>
    </rPh>
    <rPh sb="13" eb="15">
      <t>リヨウ</t>
    </rPh>
    <rPh sb="15" eb="17">
      <t>カノウ</t>
    </rPh>
    <phoneticPr fontId="1"/>
  </si>
  <si>
    <t>入居契約書第33条による</t>
    <rPh sb="0" eb="2">
      <t>ニュウキョ</t>
    </rPh>
    <rPh sb="2" eb="5">
      <t>ケイヤクショ</t>
    </rPh>
    <rPh sb="5" eb="6">
      <t>ダイ</t>
    </rPh>
    <rPh sb="8" eb="9">
      <t>ジョウ</t>
    </rPh>
    <phoneticPr fontId="1"/>
  </si>
  <si>
    <t>なし</t>
    <phoneticPr fontId="1"/>
  </si>
  <si>
    <t>朝食440円、昼食580円、夕食530円</t>
  </si>
  <si>
    <t>日額650円　冬季暖房費(10～4月)日額350円</t>
  </si>
  <si>
    <t>退去時における居室クリーニング代金 22,000円
通院介助 1,100円/1回1時間まで　1時間超える毎に1,100円を加算。介助に関わる職員分を乗じる。</t>
    <rPh sb="24" eb="25">
      <t>エン</t>
    </rPh>
    <rPh sb="26" eb="28">
      <t>ツウイン</t>
    </rPh>
    <rPh sb="28" eb="30">
      <t>カイジョ</t>
    </rPh>
    <phoneticPr fontId="1"/>
  </si>
  <si>
    <t>事業所管理者</t>
    <rPh sb="0" eb="6">
      <t>ジギョウショカンリシャ</t>
    </rPh>
    <phoneticPr fontId="1"/>
  </si>
  <si>
    <t>事業活動の遂行に起因する事故、仕事の結果に起因する事故、
保管物事故等への賠償保証
保険会社：東京海上日動（代理店：ATM保険）</t>
  </si>
  <si>
    <t>耐火構造
居室面積
廊下幅</t>
    <phoneticPr fontId="1"/>
  </si>
  <si>
    <t>１　適合している（代替措置）</t>
  </si>
  <si>
    <t>あり</t>
    <phoneticPr fontId="1"/>
  </si>
  <si>
    <t>借地借家契約の当初の契約期間が30年未満であり自動更新条項は入っておらず合意更新であること。</t>
    <rPh sb="17" eb="18">
      <t>ネン</t>
    </rPh>
    <rPh sb="18" eb="20">
      <t>ミマン</t>
    </rPh>
    <rPh sb="23" eb="27">
      <t>ジドウコウシン</t>
    </rPh>
    <rPh sb="27" eb="29">
      <t>ジョウコウ</t>
    </rPh>
    <rPh sb="30" eb="31">
      <t>ハイ</t>
    </rPh>
    <rPh sb="36" eb="38">
      <t>ゴウイ</t>
    </rPh>
    <rPh sb="38" eb="40">
      <t>コウシン</t>
    </rPh>
    <phoneticPr fontId="1"/>
  </si>
  <si>
    <t>ヘルパーステーションあけぼの</t>
    <phoneticPr fontId="1"/>
  </si>
  <si>
    <t>旭川市曙１条７丁目２番１号　國本ビル２階</t>
    <phoneticPr fontId="1"/>
  </si>
  <si>
    <t>あけぼの訪問看護ステーション 他１か所</t>
    <phoneticPr fontId="1"/>
  </si>
  <si>
    <t>デイサービスセンターちゅうわ</t>
    <phoneticPr fontId="1"/>
  </si>
  <si>
    <t>旭川市忠和５条６丁目２番２４号</t>
    <phoneticPr fontId="1"/>
  </si>
  <si>
    <t>ケアサポートセンターあけぼの</t>
    <phoneticPr fontId="1"/>
  </si>
  <si>
    <t>旭川市曙１条６丁目２番１５号</t>
    <phoneticPr fontId="1"/>
  </si>
  <si>
    <t>グループホームあけぼの 他５か所</t>
    <phoneticPr fontId="1"/>
  </si>
  <si>
    <t>旭川市亀吉１条１丁目２番１号</t>
    <phoneticPr fontId="1"/>
  </si>
  <si>
    <t>ケアプラン相談センターあけぼの</t>
    <phoneticPr fontId="1"/>
  </si>
  <si>
    <t>旭川市曙１条７丁目２番１号　國本ビル３階</t>
    <phoneticPr fontId="1"/>
  </si>
  <si>
    <t>実費</t>
    <rPh sb="0" eb="2">
      <t>ジッピ</t>
    </rPh>
    <phoneticPr fontId="1"/>
  </si>
  <si>
    <t>必要に応じて在宅介護サービスを利用</t>
    <phoneticPr fontId="1"/>
  </si>
  <si>
    <t>備考欄参照</t>
    <rPh sb="0" eb="3">
      <t>ビコウラン</t>
    </rPh>
    <rPh sb="3" eb="5">
      <t>サンショウ</t>
    </rPh>
    <phoneticPr fontId="1"/>
  </si>
  <si>
    <t>1,100円/1回1時間まで。1時間を超える毎に1,100円加算。介助に関わる職員分を乗じる。</t>
    <rPh sb="30" eb="32">
      <t>カサン</t>
    </rPh>
    <phoneticPr fontId="1"/>
  </si>
  <si>
    <t>特別な場合を除き食堂での配膳・下膳</t>
    <phoneticPr fontId="1"/>
  </si>
  <si>
    <t>外部業者による提供</t>
    <rPh sb="0" eb="2">
      <t>ガイブ</t>
    </rPh>
    <rPh sb="2" eb="4">
      <t>ギョウシャ</t>
    </rPh>
    <rPh sb="7" eb="9">
      <t>テイキョウ</t>
    </rPh>
    <phoneticPr fontId="1"/>
  </si>
  <si>
    <t>介護保険に係る手続のみ</t>
    <rPh sb="0" eb="2">
      <t>カイゴ</t>
    </rPh>
    <rPh sb="2" eb="4">
      <t>ホケン</t>
    </rPh>
    <rPh sb="5" eb="6">
      <t>カカワ</t>
    </rPh>
    <rPh sb="7" eb="9">
      <t>テツヅキ</t>
    </rPh>
    <phoneticPr fontId="1"/>
  </si>
  <si>
    <t>生活相談員による</t>
    <rPh sb="0" eb="4">
      <t>セイカツソウダン</t>
    </rPh>
    <rPh sb="4" eb="5">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</si>
</sst>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07" zoomScaleNormal="100" zoomScaleSheetLayoutView="100" workbookViewId="0">
      <selection activeCell="H448" sqref="H448:O44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v>
      </c>
      <c r="M4" s="128"/>
      <c r="N4" s="125" t="s">
        <v>468</v>
      </c>
      <c r="O4" s="125"/>
      <c r="P4" s="129"/>
    </row>
    <row r="5" spans="1:20" ht="20.100000000000001" customHeight="1">
      <c r="B5" s="167" t="s">
        <v>1</v>
      </c>
      <c r="C5" s="168"/>
      <c r="D5" s="168"/>
      <c r="E5" s="169"/>
      <c r="F5" s="83" t="s">
        <v>2594</v>
      </c>
      <c r="G5" s="170"/>
      <c r="H5" s="170"/>
      <c r="I5" s="170"/>
      <c r="J5" s="170"/>
      <c r="K5" s="170"/>
      <c r="L5" s="170"/>
      <c r="M5" s="170"/>
      <c r="N5" s="170"/>
      <c r="O5" s="170"/>
      <c r="P5" s="170"/>
      <c r="Q5" s="12"/>
    </row>
    <row r="6" spans="1:20" ht="20.100000000000001" customHeight="1">
      <c r="B6" s="167" t="s">
        <v>2</v>
      </c>
      <c r="C6" s="168"/>
      <c r="D6" s="168"/>
      <c r="E6" s="169"/>
      <c r="F6" s="83" t="s">
        <v>2595</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2541</v>
      </c>
      <c r="K12" s="149"/>
      <c r="L12" s="149"/>
      <c r="M12" s="149"/>
      <c r="N12" s="149"/>
      <c r="O12" s="150"/>
      <c r="P12" s="151"/>
    </row>
    <row r="13" spans="1:20" ht="39" customHeight="1">
      <c r="B13" s="152" t="s">
        <v>5</v>
      </c>
      <c r="C13" s="90"/>
      <c r="D13" s="90"/>
      <c r="E13" s="90"/>
      <c r="F13" s="75" t="s">
        <v>12</v>
      </c>
      <c r="G13" s="76"/>
      <c r="H13" s="153" t="s">
        <v>2543</v>
      </c>
      <c r="I13" s="154"/>
      <c r="J13" s="154"/>
      <c r="K13" s="154"/>
      <c r="L13" s="154"/>
      <c r="M13" s="154"/>
      <c r="N13" s="154"/>
      <c r="O13" s="154"/>
      <c r="P13" s="155"/>
      <c r="S13" s="15" t="str">
        <f>IF(H13="","未記入","")</f>
        <v/>
      </c>
    </row>
    <row r="14" spans="1:20" ht="39" customHeight="1">
      <c r="B14" s="152"/>
      <c r="C14" s="90"/>
      <c r="D14" s="90"/>
      <c r="E14" s="90"/>
      <c r="F14" s="156" t="s">
        <v>2542</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2544</v>
      </c>
      <c r="K16" s="229"/>
      <c r="L16" s="229"/>
      <c r="M16" s="229"/>
      <c r="N16" s="229"/>
      <c r="O16" s="229"/>
      <c r="P16" s="230"/>
    </row>
    <row r="17" spans="1:20" ht="20.100000000000001" customHeight="1">
      <c r="B17" s="130" t="s">
        <v>6</v>
      </c>
      <c r="C17" s="76"/>
      <c r="D17" s="76"/>
      <c r="E17" s="116"/>
      <c r="F17" s="34" t="s">
        <v>13</v>
      </c>
      <c r="G17" s="31">
        <v>60</v>
      </c>
      <c r="H17" s="35" t="s">
        <v>469</v>
      </c>
      <c r="I17" s="32">
        <v>5</v>
      </c>
      <c r="J17" s="132"/>
      <c r="K17" s="133"/>
      <c r="L17" s="133"/>
      <c r="M17" s="133"/>
      <c r="N17" s="133"/>
      <c r="O17" s="133"/>
      <c r="P17" s="134"/>
      <c r="S17" s="15" t="str">
        <f>IF(OR(G17="",I17=""),"未記入","")</f>
        <v/>
      </c>
    </row>
    <row r="18" spans="1:20" ht="57.75" customHeight="1">
      <c r="B18" s="131"/>
      <c r="C18" s="118"/>
      <c r="D18" s="118"/>
      <c r="E18" s="119"/>
      <c r="F18" s="91" t="s">
        <v>2596</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2545</v>
      </c>
      <c r="K19" s="35" t="s">
        <v>469</v>
      </c>
      <c r="L19" s="63" t="s">
        <v>2546</v>
      </c>
      <c r="M19" s="35" t="s">
        <v>469</v>
      </c>
      <c r="N19" s="63" t="s">
        <v>2547</v>
      </c>
      <c r="O19" s="133"/>
      <c r="P19" s="134"/>
      <c r="Q19" s="12"/>
    </row>
    <row r="20" spans="1:20" ht="20.100000000000001" customHeight="1">
      <c r="B20" s="135"/>
      <c r="C20" s="136"/>
      <c r="D20" s="136"/>
      <c r="E20" s="137"/>
      <c r="F20" s="90" t="s">
        <v>15</v>
      </c>
      <c r="G20" s="90"/>
      <c r="H20" s="90"/>
      <c r="I20" s="90"/>
      <c r="J20" s="64" t="s">
        <v>2545</v>
      </c>
      <c r="K20" s="35" t="s">
        <v>469</v>
      </c>
      <c r="L20" s="63" t="s">
        <v>2546</v>
      </c>
      <c r="M20" s="35" t="s">
        <v>469</v>
      </c>
      <c r="N20" s="63" t="s">
        <v>2548</v>
      </c>
      <c r="O20" s="133"/>
      <c r="P20" s="134"/>
      <c r="Q20" s="12"/>
    </row>
    <row r="21" spans="1:20" ht="20.100000000000001" customHeight="1">
      <c r="B21" s="135"/>
      <c r="C21" s="136"/>
      <c r="D21" s="136"/>
      <c r="E21" s="137"/>
      <c r="F21" s="100" t="s">
        <v>411</v>
      </c>
      <c r="G21" s="138"/>
      <c r="H21" s="138"/>
      <c r="I21" s="101"/>
      <c r="J21" s="82" t="s">
        <v>2597</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2549</v>
      </c>
      <c r="K23" s="159"/>
      <c r="L23" s="160" t="s">
        <v>2550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2551</v>
      </c>
      <c r="K24" s="81"/>
      <c r="L24" s="81"/>
      <c r="M24" s="81"/>
      <c r="N24" s="81"/>
      <c r="O24" s="82"/>
      <c r="P24" s="83"/>
    </row>
    <row r="25" spans="1:20" ht="20.100000000000001" customHeight="1">
      <c r="B25" s="131"/>
      <c r="C25" s="118"/>
      <c r="D25" s="118"/>
      <c r="E25" s="119"/>
      <c r="F25" s="193" t="s">
        <v>18</v>
      </c>
      <c r="G25" s="193"/>
      <c r="H25" s="90"/>
      <c r="I25" s="90"/>
      <c r="J25" s="81" t="s">
        <v>2552</v>
      </c>
      <c r="K25" s="81"/>
      <c r="L25" s="81"/>
      <c r="M25" s="81"/>
      <c r="N25" s="81"/>
      <c r="O25" s="82"/>
      <c r="P25" s="83"/>
    </row>
    <row r="26" spans="1:20" ht="20.100000000000001" customHeight="1">
      <c r="B26" s="152" t="s">
        <v>9</v>
      </c>
      <c r="C26" s="90"/>
      <c r="D26" s="90"/>
      <c r="E26" s="90"/>
      <c r="F26" s="165">
        <v>2000</v>
      </c>
      <c r="G26" s="166"/>
      <c r="H26" s="35" t="s">
        <v>466</v>
      </c>
      <c r="I26" s="166">
        <v>2</v>
      </c>
      <c r="J26" s="166"/>
      <c r="K26" s="35" t="s">
        <v>467</v>
      </c>
      <c r="L26" s="166">
        <v>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2553</v>
      </c>
      <c r="I31" s="189"/>
      <c r="J31" s="189"/>
      <c r="K31" s="189"/>
      <c r="L31" s="189"/>
      <c r="M31" s="189"/>
      <c r="N31" s="189"/>
      <c r="O31" s="189"/>
      <c r="P31" s="190"/>
      <c r="S31" s="15" t="str">
        <f>IF(H31="","未記入","")</f>
        <v/>
      </c>
    </row>
    <row r="32" spans="1:20" ht="39" customHeight="1">
      <c r="B32" s="131"/>
      <c r="C32" s="118"/>
      <c r="D32" s="118"/>
      <c r="E32" s="119"/>
      <c r="F32" s="156" t="s">
        <v>2554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83</v>
      </c>
      <c r="J33" s="104"/>
      <c r="K33" s="104"/>
      <c r="L33" s="104"/>
      <c r="M33" s="104"/>
      <c r="N33" s="104"/>
      <c r="O33" s="104"/>
      <c r="P33" s="171"/>
      <c r="S33" s="15" t="str">
        <f>IF(OR(G33="",I33=""),"未記入","")</f>
        <v/>
      </c>
    </row>
    <row r="34" spans="2:20" ht="58.5" customHeight="1">
      <c r="B34" s="131"/>
      <c r="C34" s="118"/>
      <c r="D34" s="118"/>
      <c r="E34" s="119"/>
      <c r="F34" s="91" t="s">
        <v>2529</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2536</v>
      </c>
      <c r="M44" s="35" t="s">
        <v>469</v>
      </c>
      <c r="N44" s="63" t="s">
        <v>2537</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2600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11</v>
      </c>
      <c r="N50" s="35" t="s">
        <v>467</v>
      </c>
      <c r="O50" s="61">
        <v>5</v>
      </c>
      <c r="P50" s="37" t="s">
        <v>468</v>
      </c>
      <c r="S50" s="15" t="str">
        <f>IF(OR(J50="",M50="",O50=""),"未記入","")</f>
        <v/>
      </c>
    </row>
    <row r="51" spans="1:20" ht="20.100000000000001" customHeight="1" thickBot="1">
      <c r="B51" s="196" t="s">
        <v>29</v>
      </c>
      <c r="C51" s="197"/>
      <c r="D51" s="197"/>
      <c r="E51" s="197"/>
      <c r="F51" s="197"/>
      <c r="G51" s="197"/>
      <c r="H51" s="197"/>
      <c r="I51" s="197"/>
      <c r="J51" s="198">
        <v>2010</v>
      </c>
      <c r="K51" s="199"/>
      <c r="L51" s="36" t="s">
        <v>466</v>
      </c>
      <c r="M51" s="62">
        <v>12</v>
      </c>
      <c r="N51" s="36" t="s">
        <v>467</v>
      </c>
      <c r="O51" s="62">
        <v>6</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449.53</v>
      </c>
      <c r="H61" s="147"/>
      <c r="I61" s="147"/>
      <c r="J61" s="147"/>
      <c r="K61" s="215"/>
      <c r="L61" s="214" t="s">
        <v>497</v>
      </c>
      <c r="M61" s="202"/>
      <c r="N61" s="202"/>
      <c r="O61" s="202"/>
      <c r="P61" s="216"/>
    </row>
    <row r="62" spans="1:20" ht="20.100000000000001" customHeight="1">
      <c r="B62" s="152"/>
      <c r="C62" s="90"/>
      <c r="D62" s="75" t="s">
        <v>39</v>
      </c>
      <c r="E62" s="76"/>
      <c r="F62" s="116"/>
      <c r="G62" s="81" t="s">
        <v>2556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2557</v>
      </c>
      <c r="L65" s="98"/>
      <c r="M65" s="98"/>
      <c r="N65" s="98"/>
      <c r="O65" s="98"/>
      <c r="P65" s="99"/>
    </row>
    <row r="66" spans="2:16" ht="20.100000000000001" customHeight="1">
      <c r="B66" s="152"/>
      <c r="C66" s="90"/>
      <c r="D66" s="205"/>
      <c r="E66" s="136"/>
      <c r="F66" s="137"/>
      <c r="G66" s="217"/>
      <c r="H66" s="75" t="s">
        <v>421</v>
      </c>
      <c r="I66" s="76"/>
      <c r="J66" s="116"/>
      <c r="K66" s="82" t="s">
        <v>2558</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2010</v>
      </c>
      <c r="L68" s="39" t="s">
        <v>466</v>
      </c>
      <c r="M68" s="61">
        <v>12</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2025</v>
      </c>
      <c r="L70" s="39" t="s">
        <v>466</v>
      </c>
      <c r="M70" s="61">
        <v>11</v>
      </c>
      <c r="N70" s="39" t="s">
        <v>467</v>
      </c>
      <c r="O70" s="61">
        <v>30</v>
      </c>
      <c r="P70" s="40" t="s">
        <v>468</v>
      </c>
    </row>
    <row r="71" spans="2:16" ht="20.100000000000001" customHeight="1">
      <c r="B71" s="152"/>
      <c r="C71" s="90"/>
      <c r="D71" s="117"/>
      <c r="E71" s="118"/>
      <c r="F71" s="119"/>
      <c r="G71" s="218"/>
      <c r="H71" s="140" t="s">
        <v>422</v>
      </c>
      <c r="I71" s="140"/>
      <c r="J71" s="141"/>
      <c r="K71" s="82" t="s">
        <v>2557</v>
      </c>
      <c r="L71" s="98"/>
      <c r="M71" s="98"/>
      <c r="N71" s="98"/>
      <c r="O71" s="98"/>
      <c r="P71" s="99"/>
    </row>
    <row r="72" spans="2:16" ht="20.100000000000001" customHeight="1">
      <c r="B72" s="433" t="s">
        <v>2356</v>
      </c>
      <c r="C72" s="434"/>
      <c r="D72" s="75" t="s">
        <v>40</v>
      </c>
      <c r="E72" s="76"/>
      <c r="F72" s="116"/>
      <c r="G72" s="132" t="s">
        <v>41</v>
      </c>
      <c r="H72" s="133"/>
      <c r="I72" s="133"/>
      <c r="J72" s="231"/>
      <c r="K72" s="82">
        <v>496.86</v>
      </c>
      <c r="L72" s="98"/>
      <c r="M72" s="98"/>
      <c r="N72" s="140" t="s">
        <v>472</v>
      </c>
      <c r="O72" s="140"/>
      <c r="P72" s="200"/>
    </row>
    <row r="73" spans="2:16" ht="20.100000000000001" customHeight="1">
      <c r="B73" s="435"/>
      <c r="C73" s="436"/>
      <c r="D73" s="117"/>
      <c r="E73" s="118"/>
      <c r="F73" s="119"/>
      <c r="G73" s="195" t="s">
        <v>42</v>
      </c>
      <c r="H73" s="195"/>
      <c r="I73" s="195"/>
      <c r="J73" s="195"/>
      <c r="K73" s="82">
        <v>496.86</v>
      </c>
      <c r="L73" s="98"/>
      <c r="M73" s="98"/>
      <c r="N73" s="140" t="s">
        <v>472</v>
      </c>
      <c r="O73" s="140"/>
      <c r="P73" s="200"/>
    </row>
    <row r="74" spans="2:16" ht="20.100000000000001" customHeight="1">
      <c r="B74" s="435"/>
      <c r="C74" s="436"/>
      <c r="D74" s="90" t="s">
        <v>43</v>
      </c>
      <c r="E74" s="90"/>
      <c r="F74" s="90"/>
      <c r="G74" s="81" t="s">
        <v>2559</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2560</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2561</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2385</v>
      </c>
      <c r="L82" s="98"/>
      <c r="M82" s="98"/>
      <c r="N82" s="98"/>
      <c r="O82" s="98"/>
      <c r="P82" s="99"/>
    </row>
    <row r="83" spans="2:19" ht="20.100000000000001" customHeight="1">
      <c r="B83" s="435"/>
      <c r="C83" s="436"/>
      <c r="D83" s="90"/>
      <c r="E83" s="90"/>
      <c r="F83" s="90"/>
      <c r="G83" s="217"/>
      <c r="H83" s="140" t="s">
        <v>420</v>
      </c>
      <c r="I83" s="140"/>
      <c r="J83" s="141"/>
      <c r="K83" s="82" t="s">
        <v>2557</v>
      </c>
      <c r="L83" s="98"/>
      <c r="M83" s="98"/>
      <c r="N83" s="98"/>
      <c r="O83" s="98"/>
      <c r="P83" s="99"/>
    </row>
    <row r="84" spans="2:19" ht="20.100000000000001" customHeight="1">
      <c r="B84" s="435"/>
      <c r="C84" s="436"/>
      <c r="D84" s="90"/>
      <c r="E84" s="90"/>
      <c r="F84" s="90"/>
      <c r="G84" s="217"/>
      <c r="H84" s="75" t="s">
        <v>421</v>
      </c>
      <c r="I84" s="76"/>
      <c r="J84" s="116"/>
      <c r="K84" s="82" t="s">
        <v>2558</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2010</v>
      </c>
      <c r="L86" s="39" t="s">
        <v>466</v>
      </c>
      <c r="M86" s="61">
        <v>12</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2025</v>
      </c>
      <c r="L88" s="39" t="s">
        <v>466</v>
      </c>
      <c r="M88" s="61">
        <v>11</v>
      </c>
      <c r="N88" s="39" t="s">
        <v>467</v>
      </c>
      <c r="O88" s="61">
        <v>30</v>
      </c>
      <c r="P88" s="40" t="s">
        <v>468</v>
      </c>
    </row>
    <row r="89" spans="2:19" ht="20.100000000000001" customHeight="1">
      <c r="B89" s="437"/>
      <c r="C89" s="438"/>
      <c r="D89" s="90"/>
      <c r="E89" s="90"/>
      <c r="F89" s="90"/>
      <c r="G89" s="218"/>
      <c r="H89" s="140" t="s">
        <v>422</v>
      </c>
      <c r="I89" s="140"/>
      <c r="J89" s="141"/>
      <c r="K89" s="82" t="s">
        <v>2557</v>
      </c>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19</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19</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9.94</v>
      </c>
      <c r="K95" s="50" t="s">
        <v>472</v>
      </c>
      <c r="L95" s="82">
        <v>19</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t="s">
        <v>2563</v>
      </c>
      <c r="L112" s="102"/>
      <c r="M112" s="250"/>
      <c r="N112" s="82">
        <v>2</v>
      </c>
      <c r="O112" s="98"/>
      <c r="P112" s="37" t="s">
        <v>474</v>
      </c>
    </row>
    <row r="113" spans="2:16" ht="20.100000000000001" customHeight="1">
      <c r="B113" s="242"/>
      <c r="C113" s="243"/>
      <c r="D113" s="232" t="s">
        <v>78</v>
      </c>
      <c r="E113" s="140"/>
      <c r="F113" s="141"/>
      <c r="G113" s="81" t="s">
        <v>2558</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2558</v>
      </c>
      <c r="H117" s="81"/>
      <c r="I117" s="81"/>
      <c r="J117" s="81"/>
      <c r="K117" s="81"/>
      <c r="L117" s="81"/>
      <c r="M117" s="81"/>
      <c r="N117" s="81"/>
      <c r="O117" s="82"/>
      <c r="P117" s="83"/>
    </row>
    <row r="118" spans="2:16" ht="20.100000000000001" customHeight="1">
      <c r="B118" s="222"/>
      <c r="C118" s="224"/>
      <c r="D118" s="78" t="s">
        <v>73</v>
      </c>
      <c r="E118" s="79"/>
      <c r="F118" s="80"/>
      <c r="G118" s="81" t="s">
        <v>2558</v>
      </c>
      <c r="H118" s="81"/>
      <c r="I118" s="81"/>
      <c r="J118" s="81"/>
      <c r="K118" s="81"/>
      <c r="L118" s="81"/>
      <c r="M118" s="81"/>
      <c r="N118" s="81"/>
      <c r="O118" s="82"/>
      <c r="P118" s="83"/>
    </row>
    <row r="119" spans="2:16" ht="20.100000000000001" customHeight="1">
      <c r="B119" s="222"/>
      <c r="C119" s="224"/>
      <c r="D119" s="245" t="s">
        <v>74</v>
      </c>
      <c r="E119" s="246"/>
      <c r="F119" s="247"/>
      <c r="G119" s="81" t="s">
        <v>2558</v>
      </c>
      <c r="H119" s="81"/>
      <c r="I119" s="81"/>
      <c r="J119" s="81"/>
      <c r="K119" s="81"/>
      <c r="L119" s="81"/>
      <c r="M119" s="81"/>
      <c r="N119" s="81"/>
      <c r="O119" s="82"/>
      <c r="P119" s="83"/>
    </row>
    <row r="120" spans="2:16" ht="20.100000000000001" customHeight="1">
      <c r="B120" s="222"/>
      <c r="C120" s="224"/>
      <c r="D120" s="232" t="s">
        <v>75</v>
      </c>
      <c r="E120" s="140"/>
      <c r="F120" s="141"/>
      <c r="G120" s="81" t="s">
        <v>2558</v>
      </c>
      <c r="H120" s="81"/>
      <c r="I120" s="81"/>
      <c r="J120" s="81"/>
      <c r="K120" s="81"/>
      <c r="L120" s="81"/>
      <c r="M120" s="81"/>
      <c r="N120" s="81"/>
      <c r="O120" s="82"/>
      <c r="P120" s="83"/>
    </row>
    <row r="121" spans="2:16" ht="20.100000000000001" customHeight="1">
      <c r="B121" s="222"/>
      <c r="C121" s="224"/>
      <c r="D121" s="232" t="s">
        <v>76</v>
      </c>
      <c r="E121" s="140"/>
      <c r="F121" s="141"/>
      <c r="G121" s="81" t="s">
        <v>2558</v>
      </c>
      <c r="H121" s="81"/>
      <c r="I121" s="81"/>
      <c r="J121" s="81"/>
      <c r="K121" s="81"/>
      <c r="L121" s="81"/>
      <c r="M121" s="81"/>
      <c r="N121" s="81"/>
      <c r="O121" s="82"/>
      <c r="P121" s="83"/>
    </row>
    <row r="122" spans="2:16" ht="20.100000000000001" customHeight="1">
      <c r="B122" s="248"/>
      <c r="C122" s="249"/>
      <c r="D122" s="232" t="s">
        <v>77</v>
      </c>
      <c r="E122" s="140"/>
      <c r="F122" s="141"/>
      <c r="G122" s="81" t="s">
        <v>2558</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2572</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2573</v>
      </c>
      <c r="J200" s="92"/>
      <c r="K200" s="92"/>
      <c r="L200" s="92"/>
      <c r="M200" s="92"/>
      <c r="N200" s="92"/>
      <c r="O200" s="93"/>
      <c r="P200" s="94"/>
    </row>
    <row r="201" spans="1:20" ht="39.9" customHeight="1">
      <c r="B201" s="293"/>
      <c r="C201" s="294"/>
      <c r="D201" s="106"/>
      <c r="E201" s="107"/>
      <c r="F201" s="90" t="s">
        <v>103</v>
      </c>
      <c r="G201" s="90"/>
      <c r="H201" s="90"/>
      <c r="I201" s="91" t="s">
        <v>2574</v>
      </c>
      <c r="J201" s="92"/>
      <c r="K201" s="92"/>
      <c r="L201" s="92"/>
      <c r="M201" s="92"/>
      <c r="N201" s="92"/>
      <c r="O201" s="93"/>
      <c r="P201" s="94"/>
    </row>
    <row r="202" spans="1:20" ht="79.5" customHeight="1">
      <c r="B202" s="293"/>
      <c r="C202" s="294"/>
      <c r="D202" s="106"/>
      <c r="E202" s="107"/>
      <c r="F202" s="90" t="s">
        <v>104</v>
      </c>
      <c r="G202" s="90"/>
      <c r="H202" s="90"/>
      <c r="I202" s="91" t="s">
        <v>2575</v>
      </c>
      <c r="J202" s="92"/>
      <c r="K202" s="92"/>
      <c r="L202" s="92"/>
      <c r="M202" s="92"/>
      <c r="N202" s="92"/>
      <c r="O202" s="93"/>
      <c r="P202" s="94"/>
    </row>
    <row r="203" spans="1:20" ht="79.5" customHeight="1">
      <c r="B203" s="293"/>
      <c r="C203" s="294"/>
      <c r="D203" s="106"/>
      <c r="E203" s="107"/>
      <c r="F203" s="90" t="s">
        <v>414</v>
      </c>
      <c r="G203" s="90"/>
      <c r="H203" s="90"/>
      <c r="I203" s="91" t="s">
        <v>2575</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2558</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2558</v>
      </c>
      <c r="N205" s="98"/>
      <c r="O205" s="98"/>
      <c r="P205" s="99"/>
      <c r="T205" s="69"/>
    </row>
    <row r="206" spans="1:20" ht="39.9" customHeight="1">
      <c r="B206" s="293"/>
      <c r="C206" s="294"/>
      <c r="D206" s="104">
        <v>2</v>
      </c>
      <c r="E206" s="105"/>
      <c r="F206" s="90" t="s">
        <v>5</v>
      </c>
      <c r="G206" s="90"/>
      <c r="H206" s="90"/>
      <c r="I206" s="87" t="s">
        <v>2576</v>
      </c>
      <c r="J206" s="88"/>
      <c r="K206" s="88"/>
      <c r="L206" s="88"/>
      <c r="M206" s="88"/>
      <c r="N206" s="88"/>
      <c r="O206" s="88"/>
      <c r="P206" s="89"/>
    </row>
    <row r="207" spans="1:20" ht="39.9" customHeight="1">
      <c r="B207" s="293"/>
      <c r="C207" s="294"/>
      <c r="D207" s="106"/>
      <c r="E207" s="107"/>
      <c r="F207" s="90" t="s">
        <v>103</v>
      </c>
      <c r="G207" s="90"/>
      <c r="H207" s="90"/>
      <c r="I207" s="91" t="s">
        <v>2577</v>
      </c>
      <c r="J207" s="92"/>
      <c r="K207" s="92"/>
      <c r="L207" s="92"/>
      <c r="M207" s="92"/>
      <c r="N207" s="92"/>
      <c r="O207" s="93"/>
      <c r="P207" s="94"/>
    </row>
    <row r="208" spans="1:20" ht="79.5" customHeight="1">
      <c r="B208" s="293"/>
      <c r="C208" s="294"/>
      <c r="D208" s="106"/>
      <c r="E208" s="107"/>
      <c r="F208" s="90" t="s">
        <v>104</v>
      </c>
      <c r="G208" s="90"/>
      <c r="H208" s="90"/>
      <c r="I208" s="91" t="s">
        <v>2578</v>
      </c>
      <c r="J208" s="92"/>
      <c r="K208" s="92"/>
      <c r="L208" s="92"/>
      <c r="M208" s="92"/>
      <c r="N208" s="92"/>
      <c r="O208" s="93"/>
      <c r="P208" s="94"/>
    </row>
    <row r="209" spans="1:20" ht="79.5" customHeight="1">
      <c r="B209" s="293"/>
      <c r="C209" s="294"/>
      <c r="D209" s="106"/>
      <c r="E209" s="107"/>
      <c r="F209" s="90" t="s">
        <v>414</v>
      </c>
      <c r="G209" s="90"/>
      <c r="H209" s="90"/>
      <c r="I209" s="91" t="s">
        <v>2578</v>
      </c>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t="s">
        <v>2558</v>
      </c>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t="s">
        <v>2558</v>
      </c>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2579</v>
      </c>
      <c r="J234" s="92"/>
      <c r="K234" s="92"/>
      <c r="L234" s="92"/>
      <c r="M234" s="92"/>
      <c r="N234" s="92"/>
      <c r="O234" s="93"/>
      <c r="P234" s="94"/>
    </row>
    <row r="235" spans="1:20" ht="39.9" customHeight="1">
      <c r="B235" s="293"/>
      <c r="C235" s="294"/>
      <c r="D235" s="288"/>
      <c r="E235" s="107"/>
      <c r="F235" s="90" t="s">
        <v>103</v>
      </c>
      <c r="G235" s="90"/>
      <c r="H235" s="90"/>
      <c r="I235" s="91" t="s">
        <v>2580</v>
      </c>
      <c r="J235" s="92"/>
      <c r="K235" s="92"/>
      <c r="L235" s="92"/>
      <c r="M235" s="92"/>
      <c r="N235" s="92"/>
      <c r="O235" s="93"/>
      <c r="P235" s="94"/>
    </row>
    <row r="236" spans="1:20" ht="39.9" customHeight="1">
      <c r="B236" s="293"/>
      <c r="C236" s="294"/>
      <c r="D236" s="288"/>
      <c r="E236" s="107"/>
      <c r="F236" s="193" t="s">
        <v>105</v>
      </c>
      <c r="G236" s="193"/>
      <c r="H236" s="193"/>
      <c r="I236" s="91" t="s">
        <v>2581</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2558</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2601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2602</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2603</v>
      </c>
      <c r="K270" s="102"/>
      <c r="L270" s="102"/>
      <c r="M270" s="102"/>
      <c r="N270" s="102"/>
      <c r="O270" s="102"/>
      <c r="P270" s="103"/>
    </row>
    <row r="271" spans="2:20" ht="20.100000000000001"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c r="O281" s="82"/>
      <c r="P281" s="83"/>
    </row>
    <row r="282" spans="1:20" ht="20.100000000000001" customHeight="1">
      <c r="B282" s="152" t="s">
        <v>136</v>
      </c>
      <c r="C282" s="90"/>
      <c r="D282" s="90"/>
      <c r="E282" s="244">
        <f>IF(OR($H$282&lt;&gt;"",$K$282&lt;&gt;""),SUM($H$282,$K$282),"")</f>
        <v>1</v>
      </c>
      <c r="F282" s="244"/>
      <c r="G282" s="244"/>
      <c r="H282" s="82">
        <v>1</v>
      </c>
      <c r="I282" s="98"/>
      <c r="J282" s="159"/>
      <c r="K282" s="81">
        <v>0</v>
      </c>
      <c r="L282" s="81"/>
      <c r="M282" s="81"/>
      <c r="N282" s="81"/>
      <c r="O282" s="82"/>
      <c r="P282" s="83"/>
    </row>
    <row r="283" spans="1:20" ht="20.100000000000001" customHeight="1">
      <c r="B283" s="320" t="s">
        <v>137</v>
      </c>
      <c r="C283" s="90"/>
      <c r="D283" s="90"/>
      <c r="E283" s="244">
        <f>IF(OR($H$283&lt;&gt;"",$K$283&lt;&gt;""),SUM($H$283,$K$283),"")</f>
        <v>0</v>
      </c>
      <c r="F283" s="244"/>
      <c r="G283" s="244"/>
      <c r="H283" s="82">
        <v>0</v>
      </c>
      <c r="I283" s="98"/>
      <c r="J283" s="159"/>
      <c r="K283" s="81">
        <v>0</v>
      </c>
      <c r="L283" s="81"/>
      <c r="M283" s="81"/>
      <c r="N283" s="81"/>
      <c r="O283" s="82"/>
      <c r="P283" s="83"/>
    </row>
    <row r="284" spans="1:20" ht="20.100000000000001" customHeight="1">
      <c r="B284" s="44"/>
      <c r="C284" s="90" t="s">
        <v>138</v>
      </c>
      <c r="D284" s="90"/>
      <c r="E284" s="244">
        <f>IF(OR($H$284&lt;&gt;"",$K$284&lt;&gt;""),SUM($H$284,$K$284),"")</f>
        <v>0</v>
      </c>
      <c r="F284" s="244"/>
      <c r="G284" s="244"/>
      <c r="H284" s="82">
        <v>0</v>
      </c>
      <c r="I284" s="98"/>
      <c r="J284" s="159"/>
      <c r="K284" s="81">
        <v>0</v>
      </c>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3</v>
      </c>
      <c r="F289" s="244"/>
      <c r="G289" s="244"/>
      <c r="H289" s="82">
        <v>0</v>
      </c>
      <c r="I289" s="98"/>
      <c r="J289" s="159"/>
      <c r="K289" s="81">
        <v>3</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8</v>
      </c>
      <c r="H302" s="138"/>
      <c r="I302" s="101"/>
      <c r="J302" s="81">
        <v>8</v>
      </c>
      <c r="K302" s="81"/>
      <c r="L302" s="81"/>
      <c r="M302" s="81">
        <v>0</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0</v>
      </c>
      <c r="H304" s="138"/>
      <c r="I304" s="101"/>
      <c r="J304" s="81">
        <v>0</v>
      </c>
      <c r="K304" s="81"/>
      <c r="L304" s="81"/>
      <c r="M304" s="81">
        <v>0</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7</v>
      </c>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2558</v>
      </c>
      <c r="M338" s="147"/>
      <c r="N338" s="147"/>
      <c r="O338" s="147"/>
      <c r="P338" s="148"/>
    </row>
    <row r="339" spans="2:20" ht="20.100000000000001" customHeight="1">
      <c r="B339" s="135"/>
      <c r="C339" s="136"/>
      <c r="D339" s="136"/>
      <c r="E339" s="136"/>
      <c r="F339" s="137"/>
      <c r="G339" s="237" t="s">
        <v>441</v>
      </c>
      <c r="H339" s="221"/>
      <c r="I339" s="82" t="s">
        <v>2557</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v>2</v>
      </c>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4</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4</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2604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5</v>
      </c>
      <c r="N375" s="98"/>
      <c r="O375" s="98"/>
      <c r="P375" s="99"/>
    </row>
    <row r="376" spans="2:20" ht="20.100000000000001" customHeight="1">
      <c r="B376" s="152"/>
      <c r="C376" s="90"/>
      <c r="D376" s="90"/>
      <c r="E376" s="232" t="s">
        <v>210</v>
      </c>
      <c r="F376" s="140"/>
      <c r="G376" s="140"/>
      <c r="H376" s="141"/>
      <c r="I376" s="82">
        <v>65</v>
      </c>
      <c r="J376" s="98"/>
      <c r="K376" s="98"/>
      <c r="L376" s="55" t="s">
        <v>480</v>
      </c>
      <c r="M376" s="82">
        <v>90</v>
      </c>
      <c r="N376" s="98"/>
      <c r="O376" s="98"/>
      <c r="P376" s="40" t="s">
        <v>480</v>
      </c>
    </row>
    <row r="377" spans="2:20" ht="20.100000000000001" customHeight="1">
      <c r="B377" s="152" t="s">
        <v>45</v>
      </c>
      <c r="C377" s="90"/>
      <c r="D377" s="90"/>
      <c r="E377" s="232" t="s">
        <v>211</v>
      </c>
      <c r="F377" s="140"/>
      <c r="G377" s="140"/>
      <c r="H377" s="141"/>
      <c r="I377" s="82">
        <v>9.94</v>
      </c>
      <c r="J377" s="98"/>
      <c r="K377" s="98"/>
      <c r="L377" s="55" t="s">
        <v>472</v>
      </c>
      <c r="M377" s="82">
        <v>9.94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102000</v>
      </c>
      <c r="J383" s="98"/>
      <c r="K383" s="98"/>
      <c r="L383" s="50" t="s">
        <v>481</v>
      </c>
      <c r="M383" s="82">
        <v>102000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46500</v>
      </c>
      <c r="J386" s="98"/>
      <c r="K386" s="98"/>
      <c r="L386" s="50" t="s">
        <v>481</v>
      </c>
      <c r="M386" s="82">
        <v>46500</v>
      </c>
      <c r="N386" s="98"/>
      <c r="O386" s="98"/>
      <c r="P386" s="37" t="s">
        <v>481</v>
      </c>
    </row>
    <row r="387" spans="2:20" ht="20.100000000000001" customHeight="1">
      <c r="B387" s="152"/>
      <c r="C387" s="374"/>
      <c r="D387" s="374"/>
      <c r="E387" s="232" t="s">
        <v>217</v>
      </c>
      <c r="F387" s="140"/>
      <c r="G387" s="140"/>
      <c r="H387" s="141"/>
      <c r="I387" s="82">
        <v>8000</v>
      </c>
      <c r="J387" s="98"/>
      <c r="K387" s="98"/>
      <c r="L387" s="50" t="s">
        <v>481</v>
      </c>
      <c r="M387" s="82">
        <v>8000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19500</v>
      </c>
      <c r="J389" s="98"/>
      <c r="K389" s="98"/>
      <c r="L389" s="50" t="s">
        <v>481</v>
      </c>
      <c r="M389" s="82">
        <v>19500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2605</v>
      </c>
      <c r="H399" s="88"/>
      <c r="I399" s="88"/>
      <c r="J399" s="88"/>
      <c r="K399" s="88"/>
      <c r="L399" s="88"/>
      <c r="M399" s="88"/>
      <c r="N399" s="88"/>
      <c r="O399" s="88"/>
      <c r="P399" s="89"/>
    </row>
    <row r="400" spans="2:20" ht="120" customHeight="1">
      <c r="B400" s="139" t="s">
        <v>217</v>
      </c>
      <c r="C400" s="140"/>
      <c r="D400" s="140"/>
      <c r="E400" s="140"/>
      <c r="F400" s="141"/>
      <c r="G400" s="87" t="s">
        <v>2586</v>
      </c>
      <c r="H400" s="88"/>
      <c r="I400" s="88"/>
      <c r="J400" s="88"/>
      <c r="K400" s="88"/>
      <c r="L400" s="88"/>
      <c r="M400" s="88"/>
      <c r="N400" s="88"/>
      <c r="O400" s="88"/>
      <c r="P400" s="89"/>
    </row>
    <row r="401" spans="2:20" ht="120" customHeight="1">
      <c r="B401" s="139" t="s">
        <v>216</v>
      </c>
      <c r="C401" s="140"/>
      <c r="D401" s="140"/>
      <c r="E401" s="140"/>
      <c r="F401" s="141"/>
      <c r="G401" s="87" t="s">
        <v>2606</v>
      </c>
      <c r="H401" s="88"/>
      <c r="I401" s="88"/>
      <c r="J401" s="88"/>
      <c r="K401" s="88"/>
      <c r="L401" s="88"/>
      <c r="M401" s="88"/>
      <c r="N401" s="88"/>
      <c r="O401" s="88"/>
      <c r="P401" s="89"/>
    </row>
    <row r="402" spans="2:20" ht="120" customHeight="1">
      <c r="B402" s="139" t="s">
        <v>219</v>
      </c>
      <c r="C402" s="140"/>
      <c r="D402" s="140"/>
      <c r="E402" s="140"/>
      <c r="F402" s="141"/>
      <c r="G402" s="87" t="s">
        <v>2607</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2608</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6</v>
      </c>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82.5</v>
      </c>
      <c r="I452" s="147"/>
      <c r="J452" s="147"/>
      <c r="K452" s="147"/>
      <c r="L452" s="147"/>
      <c r="M452" s="147"/>
      <c r="N452" s="147"/>
      <c r="O452" s="147"/>
      <c r="P452" s="49" t="s">
        <v>485</v>
      </c>
    </row>
    <row r="453" spans="2:20" ht="20.100000000000001" customHeight="1">
      <c r="B453" s="152" t="s">
        <v>266</v>
      </c>
      <c r="C453" s="90"/>
      <c r="D453" s="90"/>
      <c r="E453" s="90"/>
      <c r="F453" s="90"/>
      <c r="G453" s="90"/>
      <c r="H453" s="82">
        <v>17</v>
      </c>
      <c r="I453" s="98"/>
      <c r="J453" s="98"/>
      <c r="K453" s="98"/>
      <c r="L453" s="98"/>
      <c r="M453" s="98"/>
      <c r="N453" s="98"/>
      <c r="O453" s="98"/>
      <c r="P453" s="37" t="s">
        <v>477</v>
      </c>
    </row>
    <row r="454" spans="2:20" ht="20.100000000000001" customHeight="1">
      <c r="B454" s="152" t="s">
        <v>267</v>
      </c>
      <c r="C454" s="90"/>
      <c r="D454" s="90"/>
      <c r="E454" s="90"/>
      <c r="F454" s="90"/>
      <c r="G454" s="90"/>
      <c r="H454" s="82">
        <v>89.4</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2</v>
      </c>
      <c r="I460" s="98"/>
      <c r="J460" s="98"/>
      <c r="K460" s="98"/>
      <c r="L460" s="98"/>
      <c r="M460" s="98"/>
      <c r="N460" s="98"/>
      <c r="O460" s="98"/>
      <c r="P460" s="37" t="s">
        <v>479</v>
      </c>
    </row>
    <row r="461" spans="2:20" ht="20.100000000000001" customHeight="1">
      <c r="B461" s="414"/>
      <c r="C461" s="415"/>
      <c r="D461" s="415"/>
      <c r="E461" s="90" t="s">
        <v>277</v>
      </c>
      <c r="F461" s="90"/>
      <c r="G461" s="90"/>
      <c r="H461" s="82">
        <v>7</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1</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2588</v>
      </c>
      <c r="I466" s="191"/>
      <c r="J466" s="191"/>
      <c r="K466" s="191"/>
      <c r="L466" s="191"/>
      <c r="M466" s="191"/>
      <c r="N466" s="191"/>
      <c r="O466" s="191"/>
      <c r="P466" s="192"/>
    </row>
    <row r="467" spans="1:20" ht="20.100000000000001" customHeight="1">
      <c r="B467" s="152"/>
      <c r="C467" s="90"/>
      <c r="D467" s="90"/>
      <c r="E467" s="90" t="s">
        <v>274</v>
      </c>
      <c r="F467" s="90"/>
      <c r="G467" s="90"/>
      <c r="H467" s="82">
        <v>7</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2587</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2609</v>
      </c>
      <c r="I474" s="88"/>
      <c r="J474" s="88"/>
      <c r="K474" s="88"/>
      <c r="L474" s="88"/>
      <c r="M474" s="88"/>
      <c r="N474" s="88"/>
      <c r="O474" s="88"/>
      <c r="P474" s="89"/>
    </row>
    <row r="475" spans="1:20" ht="20.100000000000001" customHeight="1">
      <c r="B475" s="408"/>
      <c r="C475" s="232" t="s">
        <v>14</v>
      </c>
      <c r="D475" s="140"/>
      <c r="E475" s="140"/>
      <c r="F475" s="140"/>
      <c r="G475" s="141"/>
      <c r="H475" s="228" t="s">
        <v>2530</v>
      </c>
      <c r="I475" s="229"/>
      <c r="J475" s="35" t="s">
        <v>469</v>
      </c>
      <c r="K475" s="229" t="s">
        <v>2531</v>
      </c>
      <c r="L475" s="229"/>
      <c r="M475" s="35" t="s">
        <v>469</v>
      </c>
      <c r="N475" s="229" t="s">
        <v>2532</v>
      </c>
      <c r="O475" s="229"/>
      <c r="P475" s="230"/>
    </row>
    <row r="476" spans="1:20" ht="20.100000000000001" customHeight="1">
      <c r="B476" s="408"/>
      <c r="C476" s="78" t="s">
        <v>280</v>
      </c>
      <c r="D476" s="79"/>
      <c r="E476" s="80"/>
      <c r="F476" s="245" t="s">
        <v>281</v>
      </c>
      <c r="G476" s="247"/>
      <c r="H476" s="23">
        <v>8</v>
      </c>
      <c r="I476" s="35" t="s">
        <v>486</v>
      </c>
      <c r="J476" s="24">
        <v>45</v>
      </c>
      <c r="K476" s="35" t="s">
        <v>487</v>
      </c>
      <c r="L476" s="56" t="s">
        <v>435</v>
      </c>
      <c r="M476" s="24">
        <v>17</v>
      </c>
      <c r="N476" s="35" t="s">
        <v>486</v>
      </c>
      <c r="O476" s="24">
        <v>15</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 customHeight="1">
      <c r="B479" s="408"/>
      <c r="C479" s="232" t="s">
        <v>284</v>
      </c>
      <c r="D479" s="140"/>
      <c r="E479" s="140"/>
      <c r="F479" s="140"/>
      <c r="G479" s="141"/>
      <c r="H479" s="87" t="s">
        <v>2589</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2590</v>
      </c>
      <c r="I481" s="88"/>
      <c r="J481" s="88"/>
      <c r="K481" s="88"/>
      <c r="L481" s="88"/>
      <c r="M481" s="88"/>
      <c r="N481" s="88"/>
      <c r="O481" s="88"/>
      <c r="P481" s="89"/>
    </row>
    <row r="482" spans="2:16" ht="20.100000000000001" customHeight="1">
      <c r="B482" s="419"/>
      <c r="C482" s="232" t="s">
        <v>14</v>
      </c>
      <c r="D482" s="140"/>
      <c r="E482" s="140"/>
      <c r="F482" s="140"/>
      <c r="G482" s="141"/>
      <c r="H482" s="228" t="s">
        <v>2533</v>
      </c>
      <c r="I482" s="229"/>
      <c r="J482" s="35" t="s">
        <v>469</v>
      </c>
      <c r="K482" s="229" t="s">
        <v>2536</v>
      </c>
      <c r="L482" s="229"/>
      <c r="M482" s="35" t="s">
        <v>469</v>
      </c>
      <c r="N482" s="229" t="s">
        <v>2591</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16</v>
      </c>
      <c r="N483" s="35" t="s">
        <v>486</v>
      </c>
      <c r="O483" s="24">
        <v>30</v>
      </c>
      <c r="P483" s="37" t="s">
        <v>487</v>
      </c>
    </row>
    <row r="484" spans="2:16" ht="20.100000000000001" customHeight="1">
      <c r="B484" s="419"/>
      <c r="C484" s="257"/>
      <c r="D484" s="223"/>
      <c r="E484" s="224"/>
      <c r="F484" s="245" t="s">
        <v>282</v>
      </c>
      <c r="G484" s="247"/>
      <c r="H484" s="23">
        <v>8</v>
      </c>
      <c r="I484" s="35" t="s">
        <v>486</v>
      </c>
      <c r="J484" s="24">
        <v>30</v>
      </c>
      <c r="K484" s="35" t="s">
        <v>487</v>
      </c>
      <c r="L484" s="56" t="s">
        <v>435</v>
      </c>
      <c r="M484" s="24">
        <v>12</v>
      </c>
      <c r="N484" s="35" t="s">
        <v>486</v>
      </c>
      <c r="O484" s="24">
        <v>30</v>
      </c>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t="s">
        <v>2589</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2610</v>
      </c>
      <c r="M512" s="92"/>
      <c r="N512" s="92"/>
      <c r="O512" s="93"/>
      <c r="P512" s="94"/>
    </row>
    <row r="513" spans="2:20" ht="20.100000000000001" customHeight="1">
      <c r="B513" s="219" t="s">
        <v>287</v>
      </c>
      <c r="C513" s="220"/>
      <c r="D513" s="220"/>
      <c r="E513" s="220"/>
      <c r="F513" s="220"/>
      <c r="G513" s="221"/>
      <c r="H513" s="82" t="s">
        <v>2557</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2592</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2592</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2593</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2557</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2558</v>
      </c>
      <c r="M560" s="98"/>
      <c r="N560" s="98"/>
      <c r="O560" s="98"/>
      <c r="P560" s="99"/>
      <c r="Q560" s="2"/>
      <c r="R560" s="2"/>
      <c r="S560" s="15" t="str">
        <f t="shared" si="4"/>
        <v/>
      </c>
      <c r="T560" s="69"/>
      <c r="U560" s="2"/>
      <c r="V560" s="2"/>
    </row>
    <row r="561" spans="2:20" ht="20.100000000000001" customHeight="1">
      <c r="B561" s="306" t="s">
        <v>296</v>
      </c>
      <c r="C561" s="90"/>
      <c r="D561" s="90"/>
      <c r="E561" s="90"/>
      <c r="F561" s="82" t="s">
        <v>2557</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2611</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2612</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2613</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2614</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J49" sqref="J49:L4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2615</v>
      </c>
      <c r="K4" s="492"/>
      <c r="L4" s="492"/>
      <c r="M4" s="491" t="s">
        <v>2616</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2617</v>
      </c>
      <c r="K6" s="492"/>
      <c r="L6" s="492"/>
      <c r="M6" s="491" t="s">
        <v>2616</v>
      </c>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2618</v>
      </c>
      <c r="K9" s="492"/>
      <c r="L9" s="492"/>
      <c r="M9" s="491" t="s">
        <v>2619</v>
      </c>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t="s">
        <v>2620</v>
      </c>
      <c r="K14" s="492"/>
      <c r="L14" s="492"/>
      <c r="M14" s="491" t="s">
        <v>2621</v>
      </c>
      <c r="N14" s="492"/>
      <c r="O14" s="492"/>
      <c r="P14" s="492"/>
      <c r="Q14" s="492"/>
      <c r="R14" s="65"/>
      <c r="S14" s="25"/>
    </row>
    <row r="15" spans="1:23" ht="50.1" customHeight="1" thickBot="1">
      <c r="B15" s="510"/>
      <c r="C15" s="493" t="s">
        <v>318</v>
      </c>
      <c r="D15" s="493"/>
      <c r="E15" s="493"/>
      <c r="F15" s="493"/>
      <c r="G15" s="493"/>
      <c r="H15" s="496" t="s">
        <v>2360</v>
      </c>
      <c r="I15" s="497"/>
      <c r="J15" s="494" t="s">
        <v>2620</v>
      </c>
      <c r="K15" s="495"/>
      <c r="L15" s="495"/>
      <c r="M15" s="494" t="s">
        <v>2621</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t="s">
        <v>2622</v>
      </c>
      <c r="K22" s="492"/>
      <c r="L22" s="492"/>
      <c r="M22" s="491" t="s">
        <v>2623</v>
      </c>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2624</v>
      </c>
      <c r="K26" s="515"/>
      <c r="L26" s="515"/>
      <c r="M26" s="514" t="s">
        <v>2625</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t="s">
        <v>2617</v>
      </c>
      <c r="K29" s="492"/>
      <c r="L29" s="492"/>
      <c r="M29" s="491" t="s">
        <v>2616</v>
      </c>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t="s">
        <v>2620</v>
      </c>
      <c r="K36" s="492"/>
      <c r="L36" s="492"/>
      <c r="M36" s="491" t="s">
        <v>2621</v>
      </c>
      <c r="N36" s="492"/>
      <c r="O36" s="492"/>
      <c r="P36" s="492"/>
      <c r="Q36" s="492"/>
      <c r="R36" s="65"/>
      <c r="S36" s="25"/>
    </row>
    <row r="37" spans="2:19" ht="50.1" customHeight="1" thickBot="1">
      <c r="B37" s="59"/>
      <c r="C37" s="511" t="s">
        <v>330</v>
      </c>
      <c r="D37" s="511"/>
      <c r="E37" s="511"/>
      <c r="F37" s="511"/>
      <c r="G37" s="511"/>
      <c r="H37" s="498" t="s">
        <v>2360</v>
      </c>
      <c r="I37" s="499"/>
      <c r="J37" s="517" t="s">
        <v>2620</v>
      </c>
      <c r="K37" s="518"/>
      <c r="L37" s="518"/>
      <c r="M37" s="517" t="s">
        <v>2621</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t="s">
        <v>2622</v>
      </c>
      <c r="K41" s="518"/>
      <c r="L41" s="518"/>
      <c r="M41" s="517" t="s">
        <v>2623</v>
      </c>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2615</v>
      </c>
      <c r="K48" s="492"/>
      <c r="L48" s="492"/>
      <c r="M48" s="491" t="s">
        <v>2616</v>
      </c>
      <c r="N48" s="492"/>
      <c r="O48" s="492"/>
      <c r="P48" s="492"/>
      <c r="Q48" s="492"/>
      <c r="R48" s="65"/>
      <c r="S48" s="25"/>
    </row>
    <row r="49" spans="2:19" ht="50.1" customHeight="1">
      <c r="B49" s="516"/>
      <c r="C49" s="500" t="s">
        <v>409</v>
      </c>
      <c r="D49" s="500"/>
      <c r="E49" s="500"/>
      <c r="F49" s="500"/>
      <c r="G49" s="500"/>
      <c r="H49" s="498" t="s">
        <v>2359</v>
      </c>
      <c r="I49" s="499"/>
      <c r="J49" s="491" t="s">
        <v>2618</v>
      </c>
      <c r="K49" s="492"/>
      <c r="L49" s="492"/>
      <c r="M49" s="491" t="s">
        <v>2619</v>
      </c>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9" zoomScaleNormal="85" zoomScaleSheetLayoutView="100" workbookViewId="0">
      <selection activeCell="V35" sqref="V35:X3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t="s">
        <v>2557</v>
      </c>
      <c r="K7" s="579"/>
      <c r="L7" s="579"/>
      <c r="M7" s="579"/>
      <c r="N7" s="579"/>
      <c r="O7" s="580"/>
      <c r="P7" s="578" t="s">
        <v>2557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2557</v>
      </c>
      <c r="K8" s="539"/>
      <c r="L8" s="539"/>
      <c r="M8" s="539"/>
      <c r="N8" s="539"/>
      <c r="O8" s="540"/>
      <c r="P8" s="538" t="s">
        <v>2557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2572</v>
      </c>
      <c r="Z9" s="553"/>
      <c r="AA9" s="553"/>
      <c r="AB9" s="544" t="s">
        <v>2626</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2557</v>
      </c>
      <c r="K10" s="539"/>
      <c r="L10" s="539"/>
      <c r="M10" s="539"/>
      <c r="N10" s="539"/>
      <c r="O10" s="540"/>
      <c r="P10" s="538" t="s">
        <v>2557</v>
      </c>
      <c r="Q10" s="539"/>
      <c r="R10" s="539"/>
      <c r="S10" s="539"/>
      <c r="T10" s="539"/>
      <c r="U10" s="540"/>
      <c r="V10" s="553"/>
      <c r="W10" s="553"/>
      <c r="X10" s="553"/>
      <c r="Y10" s="553"/>
      <c r="Z10" s="553"/>
      <c r="AA10" s="553"/>
      <c r="AB10" s="544"/>
      <c r="AC10" s="545"/>
      <c r="AD10" s="545"/>
      <c r="AE10" s="544" t="s">
        <v>2627</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2557</v>
      </c>
      <c r="K11" s="539"/>
      <c r="L11" s="539"/>
      <c r="M11" s="539"/>
      <c r="N11" s="539"/>
      <c r="O11" s="540"/>
      <c r="P11" s="538" t="s">
        <v>2557</v>
      </c>
      <c r="Q11" s="539"/>
      <c r="R11" s="539"/>
      <c r="S11" s="539"/>
      <c r="T11" s="539"/>
      <c r="U11" s="540"/>
      <c r="V11" s="553"/>
      <c r="W11" s="553"/>
      <c r="X11" s="553"/>
      <c r="Y11" s="553"/>
      <c r="Z11" s="553"/>
      <c r="AA11" s="553"/>
      <c r="AB11" s="544"/>
      <c r="AC11" s="545"/>
      <c r="AD11" s="545"/>
      <c r="AE11" s="544" t="s">
        <v>2627</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2557</v>
      </c>
      <c r="K12" s="539"/>
      <c r="L12" s="539"/>
      <c r="M12" s="539"/>
      <c r="N12" s="539"/>
      <c r="O12" s="540"/>
      <c r="P12" s="538" t="s">
        <v>2557</v>
      </c>
      <c r="Q12" s="539"/>
      <c r="R12" s="539"/>
      <c r="S12" s="539"/>
      <c r="T12" s="539"/>
      <c r="U12" s="540"/>
      <c r="V12" s="553"/>
      <c r="W12" s="553"/>
      <c r="X12" s="553"/>
      <c r="Y12" s="553"/>
      <c r="Z12" s="553"/>
      <c r="AA12" s="553"/>
      <c r="AB12" s="544"/>
      <c r="AC12" s="545"/>
      <c r="AD12" s="545"/>
      <c r="AE12" s="544" t="s">
        <v>2627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2557</v>
      </c>
      <c r="K13" s="539"/>
      <c r="L13" s="539"/>
      <c r="M13" s="539"/>
      <c r="N13" s="539"/>
      <c r="O13" s="540"/>
      <c r="P13" s="538" t="s">
        <v>2557</v>
      </c>
      <c r="Q13" s="539"/>
      <c r="R13" s="539"/>
      <c r="S13" s="539"/>
      <c r="T13" s="539"/>
      <c r="U13" s="540"/>
      <c r="V13" s="553"/>
      <c r="W13" s="553"/>
      <c r="X13" s="553"/>
      <c r="Y13" s="553"/>
      <c r="Z13" s="553"/>
      <c r="AA13" s="553"/>
      <c r="AB13" s="544"/>
      <c r="AC13" s="545"/>
      <c r="AD13" s="545"/>
      <c r="AE13" s="544" t="s">
        <v>2627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2557</v>
      </c>
      <c r="K14" s="539"/>
      <c r="L14" s="539"/>
      <c r="M14" s="539"/>
      <c r="N14" s="539"/>
      <c r="O14" s="540"/>
      <c r="P14" s="538" t="s">
        <v>2558</v>
      </c>
      <c r="Q14" s="539"/>
      <c r="R14" s="539"/>
      <c r="S14" s="539"/>
      <c r="T14" s="539"/>
      <c r="U14" s="540"/>
      <c r="V14" s="553"/>
      <c r="W14" s="553"/>
      <c r="X14" s="553"/>
      <c r="Y14" s="553" t="s">
        <v>2572</v>
      </c>
      <c r="Z14" s="553"/>
      <c r="AA14" s="553"/>
      <c r="AB14" s="544" t="s">
        <v>2628</v>
      </c>
      <c r="AC14" s="545"/>
      <c r="AD14" s="545"/>
      <c r="AE14" s="544" t="s">
        <v>2629</v>
      </c>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t="s">
        <v>2557</v>
      </c>
      <c r="K15" s="591"/>
      <c r="L15" s="591"/>
      <c r="M15" s="591"/>
      <c r="N15" s="591"/>
      <c r="O15" s="592"/>
      <c r="P15" s="590" t="s">
        <v>2557</v>
      </c>
      <c r="Q15" s="591"/>
      <c r="R15" s="591"/>
      <c r="S15" s="591"/>
      <c r="T15" s="591"/>
      <c r="U15" s="592"/>
      <c r="V15" s="593"/>
      <c r="W15" s="593"/>
      <c r="X15" s="593"/>
      <c r="Y15" s="593"/>
      <c r="Z15" s="593"/>
      <c r="AA15" s="593"/>
      <c r="AB15" s="594"/>
      <c r="AC15" s="595"/>
      <c r="AD15" s="595"/>
      <c r="AE15" s="594" t="s">
        <v>2627</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t="s">
        <v>2557</v>
      </c>
      <c r="K17" s="579"/>
      <c r="L17" s="579"/>
      <c r="M17" s="579"/>
      <c r="N17" s="579"/>
      <c r="O17" s="580"/>
      <c r="P17" s="578" t="s">
        <v>2557</v>
      </c>
      <c r="Q17" s="579"/>
      <c r="R17" s="579"/>
      <c r="S17" s="579"/>
      <c r="T17" s="579"/>
      <c r="U17" s="580"/>
      <c r="V17" s="550"/>
      <c r="W17" s="550"/>
      <c r="X17" s="550"/>
      <c r="Y17" s="550"/>
      <c r="Z17" s="550"/>
      <c r="AA17" s="550"/>
      <c r="AB17" s="541"/>
      <c r="AC17" s="542"/>
      <c r="AD17" s="542"/>
      <c r="AE17" s="541" t="s">
        <v>2627</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2557</v>
      </c>
      <c r="K18" s="539"/>
      <c r="L18" s="539"/>
      <c r="M18" s="539"/>
      <c r="N18" s="539"/>
      <c r="O18" s="540"/>
      <c r="P18" s="538" t="s">
        <v>2557</v>
      </c>
      <c r="Q18" s="539"/>
      <c r="R18" s="539"/>
      <c r="S18" s="539"/>
      <c r="T18" s="539"/>
      <c r="U18" s="540"/>
      <c r="V18" s="553"/>
      <c r="W18" s="553"/>
      <c r="X18" s="553"/>
      <c r="Y18" s="553"/>
      <c r="Z18" s="553"/>
      <c r="AA18" s="553"/>
      <c r="AB18" s="544"/>
      <c r="AC18" s="545"/>
      <c r="AD18" s="545"/>
      <c r="AE18" s="544" t="s">
        <v>2627</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2557</v>
      </c>
      <c r="K19" s="539"/>
      <c r="L19" s="539"/>
      <c r="M19" s="539"/>
      <c r="N19" s="539"/>
      <c r="O19" s="540"/>
      <c r="P19" s="538" t="s">
        <v>2557</v>
      </c>
      <c r="Q19" s="539"/>
      <c r="R19" s="539"/>
      <c r="S19" s="539"/>
      <c r="T19" s="539"/>
      <c r="U19" s="540"/>
      <c r="V19" s="553"/>
      <c r="W19" s="553"/>
      <c r="X19" s="553"/>
      <c r="Y19" s="553"/>
      <c r="Z19" s="553"/>
      <c r="AA19" s="553"/>
      <c r="AB19" s="544"/>
      <c r="AC19" s="545"/>
      <c r="AD19" s="545"/>
      <c r="AE19" s="544" t="s">
        <v>2627</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2557</v>
      </c>
      <c r="K20" s="539"/>
      <c r="L20" s="539"/>
      <c r="M20" s="539"/>
      <c r="N20" s="539"/>
      <c r="O20" s="540"/>
      <c r="P20" s="538" t="s">
        <v>2558</v>
      </c>
      <c r="Q20" s="539"/>
      <c r="R20" s="539"/>
      <c r="S20" s="539"/>
      <c r="T20" s="539"/>
      <c r="U20" s="540"/>
      <c r="V20" s="553" t="s">
        <v>2572</v>
      </c>
      <c r="W20" s="553"/>
      <c r="X20" s="553"/>
      <c r="Y20" s="553"/>
      <c r="Z20" s="553"/>
      <c r="AA20" s="553"/>
      <c r="AB20" s="544"/>
      <c r="AC20" s="545"/>
      <c r="AD20" s="545"/>
      <c r="AE20" s="544" t="s">
        <v>2630</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t="s">
        <v>2572</v>
      </c>
      <c r="Z21" s="553"/>
      <c r="AA21" s="553"/>
      <c r="AB21" s="544" t="s">
        <v>2626</v>
      </c>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t="s">
        <v>2572</v>
      </c>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2572</v>
      </c>
      <c r="Z23" s="553"/>
      <c r="AA23" s="553"/>
      <c r="AB23" s="544" t="s">
        <v>2626</v>
      </c>
      <c r="AC23" s="545"/>
      <c r="AD23" s="545"/>
      <c r="AE23" s="544" t="s">
        <v>2631</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2557</v>
      </c>
      <c r="K24" s="539"/>
      <c r="L24" s="539"/>
      <c r="M24" s="539"/>
      <c r="N24" s="539"/>
      <c r="O24" s="540"/>
      <c r="P24" s="538" t="s">
        <v>2557</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2557</v>
      </c>
      <c r="K25" s="539"/>
      <c r="L25" s="539"/>
      <c r="M25" s="539"/>
      <c r="N25" s="539"/>
      <c r="O25" s="540"/>
      <c r="P25" s="538" t="s">
        <v>2558</v>
      </c>
      <c r="Q25" s="539"/>
      <c r="R25" s="539"/>
      <c r="S25" s="539"/>
      <c r="T25" s="539"/>
      <c r="U25" s="540"/>
      <c r="V25" s="553"/>
      <c r="W25" s="553"/>
      <c r="X25" s="553"/>
      <c r="Y25" s="553" t="s">
        <v>2572</v>
      </c>
      <c r="Z25" s="553"/>
      <c r="AA25" s="553"/>
      <c r="AB25" s="544"/>
      <c r="AC25" s="545"/>
      <c r="AD25" s="545"/>
      <c r="AE25" s="544" t="s">
        <v>2632</v>
      </c>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2557</v>
      </c>
      <c r="K29" s="539"/>
      <c r="L29" s="539"/>
      <c r="M29" s="539"/>
      <c r="N29" s="539"/>
      <c r="O29" s="540"/>
      <c r="P29" s="538" t="s">
        <v>2558</v>
      </c>
      <c r="Q29" s="539"/>
      <c r="R29" s="539"/>
      <c r="S29" s="539"/>
      <c r="T29" s="539"/>
      <c r="U29" s="540"/>
      <c r="V29" s="553" t="s">
        <v>2572</v>
      </c>
      <c r="W29" s="553"/>
      <c r="X29" s="553"/>
      <c r="Y29" s="553"/>
      <c r="Z29" s="553"/>
      <c r="AA29" s="553"/>
      <c r="AB29" s="544"/>
      <c r="AC29" s="545"/>
      <c r="AD29" s="545"/>
      <c r="AE29" s="544" t="s">
        <v>2633</v>
      </c>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2557</v>
      </c>
      <c r="K30" s="539"/>
      <c r="L30" s="539"/>
      <c r="M30" s="539"/>
      <c r="N30" s="539"/>
      <c r="O30" s="540"/>
      <c r="P30" s="538" t="s">
        <v>2558</v>
      </c>
      <c r="Q30" s="539"/>
      <c r="R30" s="539"/>
      <c r="S30" s="539"/>
      <c r="T30" s="539"/>
      <c r="U30" s="540"/>
      <c r="V30" s="553" t="s">
        <v>2572</v>
      </c>
      <c r="W30" s="553"/>
      <c r="X30" s="553"/>
      <c r="Y30" s="553"/>
      <c r="Z30" s="553"/>
      <c r="AA30" s="553"/>
      <c r="AB30" s="544"/>
      <c r="AC30" s="545"/>
      <c r="AD30" s="545"/>
      <c r="AE30" s="544" t="s">
        <v>2633</v>
      </c>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2557</v>
      </c>
      <c r="K31" s="539"/>
      <c r="L31" s="539"/>
      <c r="M31" s="539"/>
      <c r="N31" s="539"/>
      <c r="O31" s="540"/>
      <c r="P31" s="538" t="s">
        <v>2558</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2557</v>
      </c>
      <c r="K32" s="582"/>
      <c r="L32" s="582"/>
      <c r="M32" s="582"/>
      <c r="N32" s="582"/>
      <c r="O32" s="583"/>
      <c r="P32" s="581" t="s">
        <v>2558</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t="s">
        <v>2557</v>
      </c>
      <c r="K34" s="579"/>
      <c r="L34" s="579"/>
      <c r="M34" s="579"/>
      <c r="N34" s="579"/>
      <c r="O34" s="580"/>
      <c r="P34" s="578" t="s">
        <v>2557</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2557</v>
      </c>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2557</v>
      </c>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2025-09-04T03:27:07Z</dcterms:modified>
</cp:coreProperties>
</file>