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13_★さくら豊岡\"/>
    </mc:Choice>
  </mc:AlternateContent>
  <xr:revisionPtr revIDLastSave="0" documentId="8_{F24EB6C4-C2C8-4EB4-9998-31F91735FDE4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7" i="24" l="1"/>
  <c r="M346" i="24"/>
  <c r="M344" i="24"/>
  <c r="M343" i="24"/>
  <c r="M341" i="24"/>
  <c r="M340" i="24"/>
  <c r="S93" i="24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<sst xmlns="http://schemas.openxmlformats.org/spreadsheetml/2006/main" count="2972" uniqueCount="2555">
  <si>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</si>
  <si>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</si>
  <si>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</si>
  <si>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</si>
  <si>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</si>
  <si>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</si>
  <si>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</si>
  <si>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</si>
  <si>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</si>
  <si>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</si>
  <si>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</si>
  <si>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</si>
  <si>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</si>
  <si>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</si>
  <si>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</si>
  <si>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</si>
  <si>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</si>
  <si>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</si>
  <si>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</si>
  <si>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</si>
  <si>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</si>
  <si>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</si>
  <si>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</si>
  <si>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</si>
  <si>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</si>
  <si>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</si>
  <si>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</si>
  <si>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</si>
  <si>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</si>
  <si>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</si>
  <si>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</si>
  <si>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</si>
  <si>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</si>
  <si>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</si>
  <si>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</si>
  <si>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</si>
  <si>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</si>
  <si>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</si>
  <si>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</si>
  <si>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</si>
  <si>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</si>
  <si>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</si>
  <si>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</si>
  <si>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</si>
  <si>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</si>
  <si>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</si>
  <si>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</si>
  <si>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</si>
  <si>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</si>
  <si>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</si>
  <si>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</si>
  <si>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</si>
  <si>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</si>
  <si>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</si>
  <si>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</si>
  <si>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</si>
  <si>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</si>
  <si>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</si>
  <si>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</si>
  <si>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</si>
  <si>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</si>
  <si>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</si>
  <si>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</si>
  <si>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</si>
  <si>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</si>
  <si>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</si>
  <si>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</si>
  <si>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</si>
  <si>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</si>
  <si>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</si>
  <si>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</si>
  <si>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</si>
  <si>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</si>
  <si>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</si>
  <si>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</si>
  <si>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</si>
  <si>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</si>
  <si>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</si>
  <si>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</si>
  <si>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</si>
  <si>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</si>
  <si>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</si>
  <si>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</si>
  <si>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</si>
  <si>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</si>
  <si>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</si>
  <si>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</si>
  <si>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</si>
  <si>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</si>
  <si>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</si>
  <si>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</si>
  <si>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</si>
  <si>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</si>
  <si>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</si>
  <si>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</si>
  <si>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</si>
  <si>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</si>
  <si>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</si>
  <si>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</si>
  <si>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</si>
  <si>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</si>
  <si>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</si>
  <si>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</si>
  <si>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</si>
  <si>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</si>
  <si>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</si>
  <si>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</si>
  <si>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</si>
  <si>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</si>
  <si>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</si>
  <si>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</si>
  <si>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</si>
  <si>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</si>
  <si>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</si>
  <si>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</si>
  <si>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</si>
  <si>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</si>
  <si>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</si>
  <si>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</si>
  <si>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</si>
  <si>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</si>
  <si>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</si>
  <si>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</si>
  <si>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</si>
  <si>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</si>
  <si>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</si>
  <si>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</si>
  <si>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</si>
  <si>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</si>
  <si>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</si>
  <si>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</si>
  <si>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</si>
  <si>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</si>
  <si>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</si>
  <si>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</si>
  <si>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</si>
  <si>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</si>
  <si>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</si>
  <si>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</si>
  <si>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</si>
  <si>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</si>
  <si>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</si>
  <si>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</si>
  <si>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</si>
  <si>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</si>
  <si>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</si>
  <si>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</si>
  <si>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</si>
  <si>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</si>
  <si>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</si>
  <si>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</si>
  <si>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</si>
  <si>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</si>
  <si>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</si>
  <si>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</si>
  <si>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</si>
  <si>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</si>
  <si>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</si>
  <si>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</si>
  <si>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</si>
  <si>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</si>
  <si>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</si>
  <si>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</si>
  <si>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</si>
  <si>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</si>
  <si>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</si>
  <si>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</si>
  <si>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</si>
  <si>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</si>
  <si>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</si>
  <si>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</si>
  <si>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</si>
  <si>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</si>
  <si>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</si>
  <si>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</si>
  <si>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</si>
  <si>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</si>
  <si>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</si>
  <si>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</si>
  <si>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</si>
  <si>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</si>
  <si>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</si>
  <si>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</si>
  <si>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</si>
  <si>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</si>
  <si>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</si>
  <si>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</si>
  <si>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</si>
  <si>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</si>
  <si>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</si>
  <si>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</si>
  <si>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</si>
  <si>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</si>
  <si>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</si>
  <si>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</si>
  <si>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</si>
  <si>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</si>
  <si>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</si>
  <si>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</si>
  <si>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</si>
  <si>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</si>
  <si>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</si>
  <si>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</si>
  <si>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</si>
  <si>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</si>
  <si>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</si>
  <si>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</si>
  <si>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</si>
  <si>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</si>
  <si>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</si>
  <si>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</si>
  <si>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</si>
  <si>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</si>
  <si>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</si>
  <si>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</si>
  <si>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</si>
  <si>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</si>
  <si>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</si>
  <si>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</si>
  <si>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</si>
  <si>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</si>
  <si>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</si>
  <si>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</si>
  <si>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</si>
  <si>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</si>
  <si>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</si>
  <si>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</si>
  <si>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</si>
  <si>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</si>
  <si>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</si>
  <si>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</si>
  <si>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</si>
  <si>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</si>
  <si>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</si>
  <si>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</si>
  <si>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</si>
  <si>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</si>
  <si>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</si>
  <si>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</si>
  <si>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</si>
  <si>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</si>
  <si>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</si>
  <si>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</si>
  <si>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</si>
  <si>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</si>
  <si>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</si>
  <si>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</si>
  <si>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</si>
  <si>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</si>
  <si>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</si>
  <si>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</si>
  <si>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</si>
  <si>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</si>
  <si>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</si>
  <si>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</si>
  <si>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</si>
  <si>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</si>
  <si>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</si>
  <si>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</si>
  <si>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</si>
  <si>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</si>
  <si>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</si>
  <si>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</si>
  <si>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</si>
  <si>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</si>
  <si>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</si>
  <si>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</si>
  <si>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</si>
  <si>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</si>
  <si>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</si>
  <si>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</si>
  <si>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</si>
  <si>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</si>
  <si>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</si>
  <si>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</si>
  <si>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</si>
  <si>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</si>
  <si>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</si>
  <si>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</si>
  <si>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</si>
  <si>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</si>
  <si>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</si>
  <si>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</si>
  <si>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</si>
  <si>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</si>
  <si>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</si>
  <si>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</si>
  <si>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</si>
  <si>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</si>
  <si>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</si>
  <si>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</si>
  <si>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</si>
  <si>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</si>
  <si>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</si>
  <si>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</si>
  <si>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</si>
  <si>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</si>
  <si>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</si>
  <si>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</si>
  <si>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</si>
  <si>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</si>
  <si>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</si>
  <si>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</si>
  <si>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</si>
  <si>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</si>
  <si>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</si>
  <si>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</si>
  <si>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</si>
  <si>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</si>
  <si>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</si>
  <si>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</si>
  <si>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</si>
  <si>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</si>
  <si>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</si>
  <si>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</si>
  <si>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</si>
  <si>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</si>
  <si>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</si>
  <si>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</si>
  <si>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</si>
  <si>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</si>
  <si>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</si>
  <si>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</si>
  <si>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</si>
  <si>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</si>
  <si>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</si>
  <si>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</si>
  <si>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</si>
  <si>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</si>
  <si>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</si>
  <si>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</si>
  <si>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</si>
  <si>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</si>
  <si>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</si>
  <si>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</si>
  <si>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</si>
  <si>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</si>
  <si>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</si>
  <si>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</si>
  <si>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</si>
  <si>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</si>
  <si>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</si>
  <si>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</si>
  <si>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</si>
  <si>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</si>
  <si>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</si>
  <si>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</si>
  <si>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</si>
  <si>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</si>
  <si>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</si>
  <si>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</si>
  <si>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</si>
  <si>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</si>
  <si>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</si>
  <si>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</si>
  <si>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</si>
  <si>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</si>
  <si>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</si>
  <si>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</si>
  <si>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</si>
  <si>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</si>
  <si>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</si>
  <si>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</si>
  <si>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</si>
  <si>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</si>
  <si>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</si>
  <si>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</si>
  <si>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</si>
  <si>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</si>
  <si>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</si>
  <si>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</si>
  <si>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</si>
  <si>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</si>
  <si>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</si>
  <si>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</si>
  <si>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</si>
  <si>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</si>
  <si>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</si>
  <si>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</si>
  <si>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</si>
  <si>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</si>
  <si>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</si>
  <si>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</si>
  <si>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</si>
  <si>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</si>
  <si>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</si>
  <si>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</si>
  <si>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</si>
  <si>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</si>
  <si>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</si>
  <si>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</si>
  <si>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</si>
  <si>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</si>
  <si>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</si>
  <si>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</si>
  <si>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</si>
  <si>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</si>
  <si>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</si>
  <si>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</si>
  <si>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</si>
  <si>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</si>
  <si>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</si>
  <si>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</si>
  <si>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</si>
  <si>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</si>
  <si>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</si>
  <si>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</si>
  <si>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</si>
  <si>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</si>
  <si>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</si>
  <si>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</si>
  <si>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</si>
  <si>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</si>
  <si>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</si>
  <si>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</si>
  <si>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</si>
  <si>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</si>
  <si>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</si>
  <si>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</si>
  <si>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</si>
  <si>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</si>
  <si>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</si>
  <si>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</si>
  <si>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</si>
  <si>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</si>
  <si>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</si>
  <si>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</si>
  <si>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</si>
  <si>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</si>
  <si>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</si>
  <si>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</si>
  <si>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</si>
  <si>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</si>
  <si>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</si>
  <si>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</si>
  <si>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</si>
  <si>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</si>
  <si>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</si>
  <si>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</si>
  <si>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</si>
  <si>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</si>
  <si>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</si>
  <si>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</si>
  <si>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</si>
  <si>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</si>
  <si>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</si>
  <si>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</si>
  <si>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</si>
  <si>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</si>
  <si>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</si>
  <si>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</si>
  <si>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</si>
  <si>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</si>
  <si>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</si>
  <si>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</si>
  <si>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</si>
  <si>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</si>
  <si>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</si>
  <si>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</si>
  <si>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</si>
  <si>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</si>
  <si>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</si>
  <si>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</si>
  <si>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</si>
  <si>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</si>
  <si>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</si>
  <si>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</si>
  <si>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</si>
  <si>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</si>
  <si>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</si>
  <si>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</si>
  <si>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</si>
  <si>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</si>
  <si>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</si>
  <si>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</si>
  <si>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</si>
  <si>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</si>
  <si>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</si>
  <si>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</si>
  <si>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</si>
  <si>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</si>
  <si>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</si>
  <si>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</si>
  <si>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</si>
  <si>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</si>
  <si>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</si>
  <si>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</si>
  <si>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</si>
  <si>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</si>
  <si>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</si>
  <si>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</si>
  <si>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</si>
  <si>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</si>
  <si>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</si>
  <si>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</si>
  <si>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</si>
  <si>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</si>
  <si>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</si>
  <si>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</si>
  <si>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</si>
  <si>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</si>
  <si>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</si>
  <si>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</si>
  <si>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</si>
  <si>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</si>
  <si>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</si>
  <si>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</si>
  <si>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</si>
  <si>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</si>
  <si>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</si>
  <si>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</si>
  <si>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</si>
  <si>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</si>
  <si>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</si>
  <si>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</si>
  <si>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</si>
  <si>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</si>
  <si>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</si>
  <si>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</si>
  <si>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</si>
  <si>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</si>
  <si>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</si>
  <si>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</si>
  <si>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</si>
  <si>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</si>
  <si>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</si>
  <si>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</si>
  <si>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</si>
  <si>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</si>
  <si>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</si>
  <si>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</si>
  <si>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</si>
  <si>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</si>
  <si>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</si>
  <si>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</si>
  <si>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</si>
  <si>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</si>
  <si>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</si>
  <si>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</si>
  <si>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</si>
  <si>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</si>
  <si>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</si>
  <si>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</si>
  <si>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</si>
  <si>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</si>
  <si>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</si>
  <si>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</si>
  <si>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</si>
  <si>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</si>
  <si>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</si>
  <si>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</si>
  <si>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</si>
  <si>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</si>
  <si>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</si>
  <si>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</si>
  <si>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</si>
  <si>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</si>
  <si>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</si>
  <si>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</si>
  <si>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</si>
  <si>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</si>
  <si>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</si>
  <si>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</si>
  <si>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</si>
  <si>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</si>
  <si>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</si>
  <si>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</si>
  <si>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</si>
  <si>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</si>
  <si>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</si>
  <si>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</si>
  <si>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</si>
  <si>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</si>
  <si>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</si>
  <si>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</si>
  <si>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</si>
  <si>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</si>
  <si>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</si>
  <si>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</si>
  <si>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</si>
  <si>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</si>
  <si>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</si>
  <si>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</si>
  <si>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</si>
  <si>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</si>
  <si>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</si>
  <si>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</si>
  <si>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</si>
  <si>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</si>
  <si>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</si>
  <si>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</si>
  <si>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</si>
  <si>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</si>
  <si>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</si>
  <si>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</si>
  <si>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</si>
  <si>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</si>
  <si>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</si>
  <si>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</si>
  <si>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</si>
  <si>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</si>
  <si>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</si>
  <si>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</si>
  <si>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</si>
  <si>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</si>
  <si>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</si>
  <si>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</si>
  <si>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</si>
  <si>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</si>
  <si>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</si>
  <si>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</si>
  <si>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</si>
  <si>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</si>
  <si>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</si>
  <si>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</si>
  <si>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</si>
  <si>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</si>
  <si>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</si>
  <si>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</si>
  <si>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</si>
  <si>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</si>
  <si>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</si>
  <si>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</si>
  <si>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</si>
  <si>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</si>
  <si>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</si>
  <si>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</si>
  <si>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</si>
  <si>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</si>
  <si>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</si>
  <si>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</si>
  <si>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</si>
  <si>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</si>
  <si>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</si>
  <si>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</si>
  <si>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</si>
  <si>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</si>
  <si>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</si>
  <si>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</si>
  <si>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</si>
  <si>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</si>
  <si>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</si>
  <si>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</si>
  <si>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</si>
  <si>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</si>
  <si>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</si>
  <si>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</si>
  <si>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</si>
  <si>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</si>
  <si>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</si>
  <si>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</si>
  <si>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</si>
  <si>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</si>
  <si>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</si>
  <si>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</si>
  <si>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</si>
  <si>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</si>
  <si>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</si>
  <si>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</si>
  <si>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</si>
  <si>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</si>
  <si>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</si>
  <si>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</si>
  <si>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</si>
  <si>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</si>
  <si>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</si>
  <si>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</si>
  <si>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</si>
  <si>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</si>
  <si>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</si>
  <si>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</si>
  <si>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</si>
  <si>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</si>
  <si>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</si>
  <si>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</si>
  <si>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</si>
  <si>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</si>
  <si>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</si>
  <si>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</si>
  <si>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</si>
  <si>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</si>
  <si>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</si>
  <si>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</si>
  <si>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</si>
  <si>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</si>
  <si>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</si>
  <si>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</si>
  <si>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</si>
  <si>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</si>
  <si>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</si>
  <si>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</si>
  <si>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</si>
  <si>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</si>
  <si>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</si>
  <si>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</si>
  <si>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</si>
  <si>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</si>
  <si>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</si>
  <si>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</si>
  <si>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</si>
  <si>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</si>
  <si>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</si>
  <si>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</si>
  <si>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</si>
  <si>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</si>
  <si>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</si>
  <si>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</si>
  <si>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</si>
  <si>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</si>
  <si>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</si>
  <si>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</si>
  <si>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</si>
  <si>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</si>
  <si>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</si>
  <si>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</si>
  <si>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</si>
  <si>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</si>
  <si>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</si>
  <si>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</si>
  <si>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</si>
  <si>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</si>
  <si>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</si>
  <si>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</si>
  <si>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</si>
  <si>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</si>
  <si>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</si>
  <si>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</si>
  <si>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</si>
  <si>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</si>
  <si>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</si>
  <si>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</si>
  <si>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</si>
  <si>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</si>
  <si>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</si>
  <si>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</si>
  <si>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</si>
  <si>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</si>
  <si>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</si>
  <si>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</si>
  <si>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</si>
  <si>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</si>
  <si>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</si>
  <si>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</si>
  <si>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</si>
  <si>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</si>
  <si>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</si>
  <si>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</si>
  <si>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</si>
  <si>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</si>
  <si>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</si>
  <si>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</si>
  <si>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</si>
  <si>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</si>
  <si>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</si>
  <si>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</si>
  <si>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</si>
  <si>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</si>
  <si>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</si>
  <si>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</si>
  <si>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</si>
  <si>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</si>
  <si>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</si>
  <si>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</si>
  <si>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</si>
  <si>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</si>
  <si>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</si>
  <si>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</si>
  <si>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</si>
  <si>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</si>
  <si>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</si>
  <si>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</si>
  <si>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</si>
  <si>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</si>
  <si>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</si>
  <si>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</si>
  <si>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</si>
  <si>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</si>
  <si>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</si>
  <si>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</si>
  <si>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</si>
  <si>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</si>
  <si>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</si>
  <si>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</si>
  <si>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</si>
  <si>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</si>
  <si>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</si>
  <si>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</si>
  <si>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</si>
  <si>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</si>
  <si>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</si>
  <si>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</si>
  <si>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</si>
  <si>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</si>
  <si>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</si>
  <si>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</si>
  <si>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</si>
  <si>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</si>
  <si>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</si>
  <si>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</si>
  <si>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</si>
  <si>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</si>
  <si>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</si>
  <si>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</si>
  <si>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</si>
  <si>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</si>
  <si>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</si>
  <si>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</si>
  <si>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</si>
  <si>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</si>
  <si>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</si>
  <si>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</si>
  <si>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</si>
  <si>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</si>
  <si>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</si>
  <si>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</si>
  <si>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</si>
  <si>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</si>
  <si>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</si>
  <si>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</si>
  <si>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</si>
  <si>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</si>
  <si>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</si>
  <si>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</si>
  <si>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</si>
  <si>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</si>
  <si>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</si>
  <si>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</si>
  <si>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</si>
  <si>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</si>
  <si>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</si>
  <si>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</si>
  <si>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</si>
  <si>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</si>
  <si>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</si>
  <si>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</si>
  <si>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</si>
  <si>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</si>
  <si>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</si>
  <si>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</si>
  <si>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</si>
  <si>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</si>
  <si>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</si>
  <si>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</si>
  <si>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</si>
  <si>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</si>
  <si>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</si>
  <si>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</si>
  <si>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</si>
  <si>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</si>
  <si>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</si>
  <si>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</si>
  <si>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</si>
  <si>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</si>
  <si>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</si>
  <si>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</si>
  <si>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</si>
  <si>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</si>
  <si>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</si>
  <si>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</si>
  <si>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</si>
  <si>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</si>
  <si>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</si>
  <si>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</si>
  <si>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</si>
  <si>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</si>
  <si>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</si>
  <si>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</si>
  <si>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</si>
  <si>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</si>
  <si>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</si>
  <si>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</si>
  <si>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</si>
  <si>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</si>
  <si>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</si>
  <si>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</si>
  <si>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</si>
  <si>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</si>
  <si>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</si>
  <si>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</si>
  <si>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</si>
  <si>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</si>
  <si>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</si>
  <si>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</si>
  <si>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</si>
  <si>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</si>
  <si>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</si>
  <si>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</si>
  <si>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</si>
  <si>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</si>
  <si>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</si>
  <si>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</si>
  <si>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</si>
  <si>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</si>
  <si>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</si>
  <si>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</si>
  <si>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</si>
  <si>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</si>
  <si>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</si>
  <si>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</si>
  <si>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</si>
  <si>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</si>
  <si>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</si>
  <si>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</si>
  <si>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</si>
  <si>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</si>
  <si>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</si>
  <si>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</si>
  <si>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</si>
  <si>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</si>
  <si>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</si>
  <si>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</si>
  <si>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</si>
  <si>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</si>
  <si>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</si>
  <si>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</si>
  <si>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</si>
  <si>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</si>
  <si>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</si>
  <si>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</si>
  <si>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</si>
  <si>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</si>
  <si>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</si>
  <si>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</si>
  <si>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</si>
  <si>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</si>
  <si>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</si>
  <si>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</si>
  <si>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</si>
  <si>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</si>
  <si>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</si>
  <si>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</si>
  <si>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</si>
  <si>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</si>
  <si>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</si>
  <si>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</si>
  <si>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</si>
  <si>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</si>
  <si>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</si>
  <si>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</si>
  <si>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</si>
  <si>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</si>
  <si>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</si>
  <si>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</si>
  <si>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</si>
  <si>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</si>
  <si>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</si>
  <si>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</si>
  <si>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</si>
  <si>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</si>
  <si>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</si>
  <si>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</si>
  <si>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</si>
  <si>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</si>
  <si>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</si>
  <si>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</si>
  <si>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</si>
  <si>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</si>
  <si>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</si>
  <si>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</si>
  <si>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</si>
  <si>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</si>
  <si>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</si>
  <si>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</si>
  <si>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</si>
  <si>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</si>
  <si>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</si>
  <si>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</si>
  <si>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</si>
  <si>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</si>
  <si>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</si>
  <si>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</si>
  <si>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</si>
  <si>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</si>
  <si>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</si>
  <si>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</si>
  <si>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</si>
  <si>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</si>
  <si>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</si>
  <si>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</si>
  <si>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</si>
  <si>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</si>
  <si>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</si>
  <si>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</si>
  <si>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</si>
  <si>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</si>
  <si>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</si>
  <si>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</si>
  <si>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</si>
  <si>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</si>
  <si>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</si>
  <si>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</si>
  <si>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</si>
  <si>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</si>
  <si>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</si>
  <si>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</si>
  <si>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</si>
  <si>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</si>
  <si>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</si>
  <si>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</si>
  <si>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</si>
  <si>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</si>
  <si>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</si>
  <si>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</si>
  <si>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</si>
  <si>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</si>
  <si>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</si>
  <si>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</si>
  <si>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</si>
  <si>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</si>
  <si>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</si>
  <si>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</si>
  <si>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</si>
  <si>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</si>
  <si>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</si>
  <si>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</si>
  <si>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</si>
  <si>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</si>
  <si>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</si>
  <si>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</si>
  <si>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</si>
  <si>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</si>
  <si>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</si>
  <si>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</si>
  <si>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</si>
  <si>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</si>
  <si>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</si>
  <si>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</si>
  <si>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</si>
  <si>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</si>
  <si>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</si>
  <si>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</si>
  <si>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</si>
  <si>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</si>
  <si>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</si>
  <si>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</si>
  <si>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</si>
  <si>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</si>
  <si>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</si>
  <si>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</si>
  <si>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</si>
  <si>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</si>
  <si>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</si>
  <si>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</si>
  <si>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</si>
  <si>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</si>
  <si>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</si>
  <si>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</si>
  <si>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</si>
  <si>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</si>
  <si>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</si>
  <si>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</si>
  <si>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</si>
  <si>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</si>
  <si>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</si>
  <si>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</si>
  <si>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</si>
  <si>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</si>
  <si>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</si>
  <si>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</si>
  <si>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</si>
  <si>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</si>
  <si>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</si>
  <si>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</si>
  <si>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</si>
  <si>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</si>
  <si>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</si>
  <si>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</si>
  <si>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</si>
  <si>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</si>
  <si>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</si>
  <si>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</si>
  <si>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</si>
  <si>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</si>
  <si>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</si>
  <si>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</si>
  <si>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</si>
  <si>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</si>
  <si>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</si>
  <si>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</si>
  <si>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</si>
  <si>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</si>
  <si>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</si>
  <si>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</si>
  <si>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</si>
  <si>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</si>
  <si>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</si>
  <si>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</si>
  <si>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</si>
  <si>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</si>
  <si>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</si>
  <si>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</si>
  <si>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</si>
  <si>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</si>
  <si>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</si>
  <si>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</si>
  <si>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</si>
  <si>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</si>
  <si>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</si>
  <si>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</si>
  <si>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</si>
  <si>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</si>
  <si>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</si>
  <si>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</si>
  <si>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</si>
  <si>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</si>
  <si>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</si>
  <si>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</si>
  <si>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</si>
  <si>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</si>
  <si>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</si>
  <si>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</si>
  <si>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</si>
  <si>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</si>
  <si>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</si>
  <si>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</si>
  <si>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</si>
  <si>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</si>
  <si>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</si>
  <si>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</si>
  <si>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</si>
  <si>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</si>
  <si>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</si>
  <si>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</si>
  <si>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</si>
  <si>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</si>
  <si>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</si>
  <si>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</si>
  <si>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</si>
  <si>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</si>
  <si>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</si>
  <si>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</si>
  <si>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</si>
  <si>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</si>
  <si>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</si>
  <si>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</si>
  <si>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</si>
  <si>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</si>
  <si>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</si>
  <si>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</si>
  <si>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</si>
  <si>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</si>
  <si>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</si>
  <si>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</si>
  <si>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</si>
  <si>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</si>
  <si>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</si>
  <si>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</si>
  <si>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</si>
  <si>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</si>
  <si>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</si>
  <si>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</si>
  <si>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</si>
  <si>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</si>
  <si>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</si>
  <si>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</si>
  <si>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</si>
  <si>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</si>
  <si>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</si>
  <si>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</si>
  <si>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</si>
  <si>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</si>
  <si>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</si>
  <si>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</si>
  <si>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</si>
  <si>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</si>
  <si>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</si>
  <si>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</si>
  <si>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</si>
  <si>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</si>
  <si>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</si>
  <si>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</si>
  <si>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</si>
  <si>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</si>
  <si>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</si>
  <si>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</si>
  <si>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</si>
  <si>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</si>
  <si>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</si>
  <si>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</si>
  <si>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</si>
  <si>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</si>
  <si>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</si>
  <si>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</si>
  <si>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</si>
  <si>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</si>
  <si>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</si>
  <si>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</si>
  <si>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</si>
  <si>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</si>
  <si>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</si>
  <si>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</si>
  <si>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</si>
  <si>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</si>
  <si>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</si>
  <si>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</si>
  <si>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</si>
  <si>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</si>
  <si>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</si>
  <si>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</si>
  <si>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</si>
  <si>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</si>
  <si>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</si>
  <si>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</si>
  <si>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</si>
  <si>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</si>
  <si>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</si>
  <si>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</si>
  <si>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</si>
  <si>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</si>
  <si>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</si>
  <si>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</si>
  <si>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</si>
  <si>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</si>
  <si>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</si>
  <si>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</si>
  <si>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</si>
  <si>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</si>
  <si>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</si>
  <si>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</si>
  <si>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</si>
  <si>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</si>
  <si>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</si>
  <si>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</si>
  <si>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</si>
  <si>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</si>
  <si>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</si>
  <si>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</si>
  <si>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</si>
  <si>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</si>
  <si>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</si>
  <si>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</si>
  <si>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</si>
  <si>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</si>
  <si>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</si>
  <si>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</si>
  <si>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</si>
  <si>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</si>
  <si>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</si>
  <si>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</si>
  <si>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</si>
  <si>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</si>
  <si>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</si>
  <si>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</si>
  <si>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</si>
  <si>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</si>
  <si>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</si>
  <si>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</si>
  <si>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</si>
  <si>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</si>
  <si>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</si>
  <si>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</si>
  <si>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</si>
  <si>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</si>
  <si>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</si>
  <si>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</si>
  <si>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</si>
  <si>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</si>
  <si>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</si>
  <si>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</si>
  <si>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</si>
  <si>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</si>
  <si>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</si>
  <si>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</si>
  <si>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</si>
  <si>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</si>
  <si>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</si>
  <si>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</si>
  <si>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</si>
  <si>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</si>
  <si>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</si>
  <si>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</si>
  <si>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</si>
  <si>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</si>
  <si>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</si>
  <si>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</si>
  <si>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</si>
  <si>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</si>
  <si>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</si>
  <si>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</si>
  <si>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</si>
  <si>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</si>
  <si>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</si>
  <si>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</si>
  <si>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</si>
  <si>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</si>
  <si>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</si>
  <si>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</si>
  <si>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</si>
  <si>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</si>
  <si>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</si>
  <si>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</si>
  <si>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</si>
  <si>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</si>
  <si>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</si>
  <si>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</si>
  <si>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</si>
  <si>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</si>
  <si>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</si>
  <si>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</si>
  <si>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</si>
  <si>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</si>
  <si>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</si>
  <si>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</si>
  <si>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</si>
  <si>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</si>
  <si>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</si>
  <si>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</si>
  <si>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</si>
  <si>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</si>
  <si>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</si>
  <si>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</si>
  <si>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</si>
  <si>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</si>
  <si>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</si>
  <si>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</si>
  <si>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</si>
  <si>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</si>
  <si>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</si>
  <si>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</si>
  <si>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</si>
  <si>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</si>
  <si>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</si>
  <si>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</si>
  <si>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</si>
  <si>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</si>
  <si>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</si>
  <si>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</si>
  <si>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</si>
  <si>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</si>
  <si>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</si>
  <si>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</si>
  <si>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</si>
  <si>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</si>
  <si>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</si>
  <si>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</si>
  <si>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</si>
  <si>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</si>
  <si>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</si>
  <si>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</si>
  <si>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</si>
  <si>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</si>
  <si>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</si>
  <si>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</si>
  <si>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</si>
  <si>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</si>
  <si>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</si>
  <si>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</si>
  <si>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</si>
  <si>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</si>
  <si>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</si>
  <si>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</si>
  <si>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</si>
  <si>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</si>
  <si>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</si>
  <si>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</si>
  <si>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</si>
  <si>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</si>
  <si>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</si>
  <si>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</si>
  <si>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</si>
  <si>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</si>
  <si>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</si>
  <si>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</si>
  <si>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</si>
  <si>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</si>
  <si>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</si>
  <si>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</si>
  <si>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</si>
  <si>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</si>
  <si>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</si>
  <si>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</si>
  <si>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</si>
  <si>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</si>
  <si>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</si>
  <si>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</si>
  <si>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</si>
  <si>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</si>
  <si>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</si>
  <si>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</si>
  <si>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</si>
  <si>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</si>
  <si>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</si>
  <si>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</si>
  <si>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</si>
  <si>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</si>
  <si>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</si>
  <si>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</si>
  <si>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</si>
  <si>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</si>
  <si>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</si>
  <si>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</si>
  <si>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</si>
  <si>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</si>
  <si>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</si>
  <si>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</si>
  <si>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</si>
  <si>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</si>
  <si>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</si>
  <si>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</si>
  <si>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</si>
  <si>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</si>
  <si>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</si>
  <si>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</si>
  <si>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</si>
  <si>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</si>
  <si>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</si>
  <si>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</si>
  <si>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</si>
  <si>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</si>
  <si>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</si>
  <si>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</si>
  <si>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</si>
  <si>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</si>
  <si>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</si>
  <si>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</si>
  <si>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</si>
  <si>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</si>
  <si>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</si>
  <si>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</si>
  <si>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</si>
  <si>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</si>
  <si>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</si>
  <si>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</si>
  <si>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</si>
  <si>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</si>
  <si>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</si>
  <si>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</si>
  <si>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</si>
  <si>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</si>
  <si>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</si>
  <si>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</si>
  <si>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</si>
  <si>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</si>
  <si>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</si>
  <si>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</si>
  <si>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</si>
  <si>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</si>
  <si>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</si>
  <si>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</si>
  <si>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</si>
  <si>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</si>
  <si>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</si>
  <si>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</si>
  <si>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</si>
  <si>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</si>
  <si>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</si>
  <si>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</si>
  <si>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</si>
  <si>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</si>
  <si>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</si>
  <si>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</si>
  <si>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</si>
  <si>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</si>
  <si>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</si>
  <si>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</si>
  <si>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</si>
  <si>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</si>
  <si>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</si>
  <si>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</si>
  <si>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</si>
  <si>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</si>
  <si>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</si>
  <si>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</si>
  <si>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</si>
  <si>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</si>
  <si>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</si>
  <si>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</si>
  <si>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</si>
  <si>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</si>
  <si>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</si>
  <si>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</si>
  <si>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</si>
  <si>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</si>
  <si>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</si>
  <si>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</si>
  <si>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</si>
  <si>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</si>
  <si>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</si>
  <si>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</si>
  <si>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</si>
  <si>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</si>
  <si>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</si>
  <si>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</si>
  <si>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</si>
  <si>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</si>
  <si>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</si>
  <si>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</si>
  <si>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</si>
  <si>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</si>
  <si>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</si>
  <si>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</si>
  <si>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</si>
  <si>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</si>
  <si>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</si>
  <si>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</si>
  <si>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</si>
  <si>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</si>
  <si>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</si>
  <si>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</si>
  <si>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</si>
  <si>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</si>
  <si>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</si>
  <si>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</si>
  <si>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</si>
  <si>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</si>
  <si>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</si>
  <si>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</si>
  <si>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</si>
  <si>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</si>
  <si>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</si>
  <si>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</si>
  <si>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</si>
  <si>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</si>
  <si>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</si>
  <si>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</si>
  <si>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</si>
  <si>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</si>
  <si>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</si>
  <si>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</si>
  <si>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</si>
  <si>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</si>
  <si>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</si>
  <si>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</si>
  <si>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</si>
  <si>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</si>
  <si>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</si>
  <si>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</si>
  <si>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</si>
  <si>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</si>
  <si>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</si>
  <si>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</si>
  <si>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</si>
  <si>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</si>
  <si>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</si>
  <si>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</si>
  <si>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</si>
  <si>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</si>
  <si>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</si>
  <si>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</si>
  <si>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</si>
  <si>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</si>
  <si>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</si>
  <si>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</si>
  <si>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</si>
  <si>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</si>
  <si>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</si>
  <si>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</si>
  <si>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</si>
  <si>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</si>
  <si>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</si>
  <si>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</si>
  <si>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</si>
  <si>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</si>
  <si>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</si>
  <si>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</si>
  <si>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</si>
  <si>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</si>
  <si>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</si>
  <si>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</si>
  <si>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</si>
  <si>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</si>
  <si>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</si>
  <si>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</si>
  <si>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</si>
  <si>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</si>
  <si>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</si>
  <si>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</si>
  <si>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</si>
  <si>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</si>
  <si>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</si>
  <si>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</si>
  <si>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</si>
  <si>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</si>
  <si>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</si>
  <si>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</si>
  <si>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</si>
  <si>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</si>
  <si>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</si>
  <si>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</si>
  <si>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</si>
  <si>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</si>
  <si>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</si>
  <si>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</si>
  <si>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</si>
  <si>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</si>
  <si>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</si>
  <si>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</si>
  <si>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</si>
  <si>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</si>
  <si>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</si>
  <si>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</si>
  <si>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</si>
  <si>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</si>
  <si>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</si>
  <si>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</si>
  <si>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</si>
  <si>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</si>
  <si>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</si>
  <si>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</si>
  <si>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</si>
  <si>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</si>
  <si>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</si>
  <si>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</si>
  <si>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</si>
  <si>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</si>
  <si>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</si>
  <si>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</si>
  <si>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</si>
  <si>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</si>
  <si>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</si>
  <si>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</si>
  <si>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</si>
  <si>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</si>
  <si>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</si>
  <si>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</si>
  <si>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</si>
  <si>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</si>
  <si>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</si>
  <si>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</si>
  <si>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</si>
  <si>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</si>
  <si>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</si>
  <si>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</si>
  <si>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</si>
  <si>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</si>
  <si>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</si>
  <si>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</si>
  <si>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</si>
  <si>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</si>
  <si>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</si>
  <si>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</si>
  <si>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</si>
  <si>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</si>
  <si>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</si>
  <si>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</si>
  <si>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</si>
  <si>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</si>
  <si>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</si>
  <si>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</si>
  <si>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</si>
  <si>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</si>
  <si>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</si>
  <si>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</si>
  <si>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</si>
  <si>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</si>
  <si>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</si>
  <si>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</si>
  <si>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</si>
  <si>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</si>
  <si>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</si>
  <si>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</si>
  <si>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</si>
  <si>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</si>
  <si>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</si>
  <si>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</si>
  <si>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</si>
  <si>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</si>
  <si>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</si>
  <si>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</si>
  <si>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</si>
  <si>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</si>
  <si>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</si>
  <si>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</si>
  <si>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</si>
  <si>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</si>
  <si>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</si>
  <si>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</si>
  <si>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</si>
  <si>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</si>
  <si>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</si>
  <si>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</si>
  <si>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</si>
  <si>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</si>
  <si>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</si>
  <si>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</si>
  <si>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</si>
  <si>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</si>
  <si>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</si>
  <si>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</si>
  <si>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</si>
  <si>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</si>
  <si>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</si>
  <si>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</si>
  <si>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</si>
  <si>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</si>
  <si>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</si>
  <si>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</si>
  <si>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</si>
  <si>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</si>
  <si>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</si>
  <si>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</si>
  <si>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</si>
  <si>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</si>
  <si>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</si>
  <si>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</si>
  <si>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</si>
  <si>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</si>
  <si>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</si>
  <si>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</si>
  <si>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</si>
  <si>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</si>
  <si>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</si>
  <si>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</si>
  <si>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</si>
  <si>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</si>
  <si>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</si>
  <si>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</si>
  <si>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</si>
  <si>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</si>
  <si>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</si>
  <si>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</si>
  <si>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</si>
  <si>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</si>
  <si>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</si>
  <si>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</si>
  <si>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</si>
  <si>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</si>
  <si>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</si>
  <si>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</si>
  <si>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</si>
  <si>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</si>
  <si>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</si>
  <si>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</si>
  <si>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</si>
  <si>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</si>
  <si>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</si>
  <si>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</si>
  <si>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</si>
  <si>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</si>
  <si>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</si>
  <si>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</si>
  <si>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</si>
  <si>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</si>
  <si>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</si>
  <si>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</si>
  <si>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</si>
  <si>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</si>
  <si>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</si>
  <si>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</si>
  <si>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</si>
  <si>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</si>
  <si>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</si>
  <si>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</si>
  <si>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</si>
  <si>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</si>
  <si>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</si>
  <si>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</si>
  <si>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</si>
  <si>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</si>
  <si>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</si>
  <si>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</si>
  <si>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</si>
  <si>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</si>
  <si>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</si>
  <si>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</si>
  <si>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</si>
  <si>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</si>
  <si>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</si>
  <si>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</si>
  <si>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</si>
  <si>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</si>
  <si>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</si>
  <si>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</si>
  <si>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</si>
  <si>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</si>
  <si>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</si>
  <si>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</si>
  <si>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</si>
  <si>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</si>
  <si>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</si>
  <si>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</si>
  <si>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</si>
  <si>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</si>
  <si>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</si>
  <si>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</si>
  <si>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</si>
  <si>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</si>
  <si>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</si>
  <si>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</si>
  <si>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</si>
  <si>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</si>
  <si>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</si>
  <si>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</si>
  <si>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</si>
  <si>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</si>
  <si>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</si>
  <si>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</si>
  <si>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</si>
  <si>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</si>
  <si>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</si>
  <si>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</si>
  <si>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</si>
  <si>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</si>
  <si>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</si>
  <si>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</si>
  <si>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</si>
  <si>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</si>
  <si>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</si>
  <si>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</si>
  <si>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</si>
  <si>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</si>
  <si>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</si>
  <si>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</si>
  <si>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</si>
  <si>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</si>
  <si>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</si>
  <si>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</si>
  <si>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</si>
  <si>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</si>
  <si>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</si>
  <si>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</si>
  <si>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</si>
  <si>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</si>
  <si>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</si>
  <si>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</si>
  <si>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</si>
  <si>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</si>
  <si>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</si>
  <si>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</si>
  <si>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</si>
  <si>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</si>
  <si>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</si>
  <si>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</si>
  <si>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</si>
  <si>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</si>
  <si>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</si>
  <si>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</si>
  <si>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</si>
  <si>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</si>
  <si>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</si>
  <si>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</si>
  <si>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</si>
  <si>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</si>
  <si>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</si>
  <si>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</si>
  <si>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</si>
  <si>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</si>
  <si>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</si>
  <si>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</si>
  <si>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</si>
  <si>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</si>
  <si>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</si>
  <si>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</si>
  <si>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</si>
  <si>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</si>
  <si>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</si>
  <si>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</si>
  <si>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</si>
  <si>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</si>
  <si>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</si>
  <si>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</si>
  <si>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</si>
  <si>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</si>
  <si>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</si>
  <si>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</si>
  <si>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</si>
  <si>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</si>
  <si>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</si>
  <si>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</si>
  <si>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</si>
  <si>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</si>
  <si>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</si>
  <si>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</si>
  <si>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</si>
  <si>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</si>
  <si>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</si>
  <si>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</si>
  <si>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</si>
  <si>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</si>
  <si>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</si>
  <si>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</si>
  <si>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</si>
  <si>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</si>
  <si>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</si>
  <si>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</si>
  <si>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</si>
  <si>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</si>
  <si>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</si>
  <si>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</si>
  <si>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</si>
  <si>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</si>
  <si>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</si>
  <si>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</si>
  <si>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</si>
  <si>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</si>
  <si>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</si>
  <si>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</si>
  <si>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</si>
  <si>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</si>
  <si>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</si>
  <si>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</si>
  <si>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</si>
  <si>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</si>
  <si>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</si>
  <si>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</si>
  <si>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</si>
  <si>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</si>
  <si>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</si>
  <si>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</si>
  <si>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</si>
  <si>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</si>
  <si>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</si>
  <si>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</si>
  <si>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</si>
  <si>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</si>
  <si>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</si>
  <si>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</si>
  <si>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</si>
  <si>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</si>
  <si>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</si>
  <si>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</si>
  <si>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</si>
  <si>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</si>
  <si>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</si>
  <si>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</si>
  <si>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</si>
  <si>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</si>
  <si>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</si>
  <si>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</si>
  <si>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</si>
  <si>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</si>
  <si>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</si>
  <si>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</si>
  <si>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</si>
  <si>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</si>
  <si>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</si>
  <si>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</si>
  <si>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</si>
  <si>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</si>
  <si>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</si>
  <si>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</si>
  <si>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</si>
  <si>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</si>
  <si>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</si>
  <si>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</si>
  <si>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</si>
  <si>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</si>
  <si>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</si>
  <si>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</si>
  <si>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</si>
  <si>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</si>
  <si>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</si>
  <si>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</si>
  <si>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</si>
  <si>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</si>
  <si>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</si>
  <si>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</si>
  <si>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</si>
  <si>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</si>
  <si>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</si>
  <si>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</si>
  <si>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</si>
  <si>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</si>
  <si>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</si>
  <si>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</si>
  <si>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</si>
  <si>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</si>
  <si>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</si>
  <si>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</si>
  <si>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</si>
  <si>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</si>
  <si>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</si>
  <si>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</si>
  <si>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</si>
  <si>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</si>
  <si>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</si>
  <si>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</si>
  <si>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</si>
  <si>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</si>
  <si>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</si>
  <si>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</si>
  <si>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</si>
  <si>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</si>
  <si>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</si>
  <si>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</si>
  <si>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</si>
  <si>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</si>
  <si>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</si>
  <si>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</si>
  <si>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</si>
  <si>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</si>
  <si>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</si>
  <si>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</si>
  <si>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</si>
  <si>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</si>
  <si>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</si>
  <si>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</si>
  <si>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</si>
  <si>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</si>
  <si>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</si>
  <si>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</si>
  <si>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</si>
  <si>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</si>
  <si>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</si>
  <si>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</si>
  <si>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</si>
  <si>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</si>
  <si>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</si>
  <si>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</si>
  <si>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</si>
  <si>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</si>
  <si>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</si>
  <si>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</si>
  <si>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</si>
  <si>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</si>
  <si>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</si>
  <si>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</si>
  <si>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</si>
  <si>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</si>
  <si>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</si>
  <si>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</si>
  <si>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</si>
  <si>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</si>
  <si>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</si>
  <si>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</si>
  <si>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</si>
  <si>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</si>
  <si>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</si>
  <si>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</si>
  <si>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</si>
  <si>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</si>
  <si>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</si>
  <si>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</si>
  <si>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</si>
  <si>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</si>
  <si>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</si>
  <si>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</si>
  <si>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</si>
  <si>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</si>
  <si>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</si>
  <si>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</si>
  <si>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</si>
  <si>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</si>
  <si>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</si>
  <si>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</si>
  <si>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</si>
  <si>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</si>
  <si>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</si>
  <si>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</si>
  <si>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</si>
  <si>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</si>
  <si>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</si>
  <si>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</si>
  <si>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</si>
  <si>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</si>
  <si>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</si>
  <si>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</si>
  <si>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</si>
  <si>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</si>
  <si>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</si>
  <si>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</si>
  <si>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</si>
  <si>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</si>
  <si>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</si>
  <si>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</si>
  <si>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</si>
  <si>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</si>
  <si>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</si>
  <si>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</si>
  <si>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</si>
  <si>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</si>
  <si>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</si>
  <si>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</si>
  <si>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</si>
  <si>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</si>
  <si>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</si>
  <si>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</si>
  <si>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</si>
  <si>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</si>
  <si>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</si>
  <si>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</si>
  <si>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</si>
  <si>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</si>
  <si>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</si>
  <si>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</si>
  <si>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</si>
  <si>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</si>
  <si>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</si>
  <si>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</si>
  <si>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</si>
  <si>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</si>
  <si>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</si>
  <si>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</si>
  <si>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</si>
  <si>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</si>
  <si>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</si>
  <si>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</si>
  <si>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</si>
  <si>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</si>
  <si>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</si>
  <si>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</si>
  <si>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</si>
  <si>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</si>
  <si>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</si>
  <si>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</si>
  <si>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</si>
  <si>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</si>
  <si>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</si>
  <si>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</si>
  <si>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</si>
  <si>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</si>
  <si>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</si>
  <si>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</si>
  <si>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</si>
  <si>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</si>
  <si>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</si>
  <si>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</si>
  <si>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</si>
  <si>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</si>
  <si>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</si>
  <si>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</si>
  <si>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</si>
  <si>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</si>
  <si>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</si>
  <si>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</si>
  <si>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</si>
  <si>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</si>
  <si>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</si>
  <si>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</si>
  <si>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</si>
  <si>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</si>
  <si>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</si>
  <si>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</si>
  <si>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</si>
  <si>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</si>
  <si>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</si>
  <si>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</si>
  <si>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</si>
  <si>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</si>
  <si>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</si>
  <si>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</si>
  <si>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</si>
  <si>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</si>
  <si>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</si>
  <si>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</si>
  <si>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</si>
  <si>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</si>
  <si>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</si>
  <si>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</si>
  <si>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</si>
  <si>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</si>
  <si>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</si>
  <si>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</si>
  <si>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</si>
  <si>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</si>
  <si>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</si>
  <si>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</si>
  <si>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</si>
  <si>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</si>
  <si>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</si>
  <si>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</si>
  <si>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</si>
  <si>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</si>
  <si>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</si>
  <si>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</si>
  <si>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</si>
  <si>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</si>
  <si>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</si>
  <si>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</si>
  <si>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</si>
  <si>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</si>
  <si>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</si>
  <si>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</si>
  <si>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</si>
  <si>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</si>
  <si>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</si>
  <si>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</si>
  <si>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</si>
  <si>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</si>
  <si>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</si>
  <si>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</si>
  <si>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</si>
  <si>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</si>
  <si>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</si>
  <si>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</si>
  <si>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</si>
  <si>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</si>
  <si>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</si>
  <si>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</si>
  <si>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</si>
  <si>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</si>
  <si>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</si>
  <si>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</si>
  <si>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</si>
  <si>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</si>
  <si>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</si>
  <si>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</si>
  <si>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</si>
  <si>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</si>
  <si>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</si>
  <si>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</si>
  <si>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</si>
  <si>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</si>
  <si>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</si>
  <si>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</si>
  <si>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</si>
  <si>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</si>
  <si>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</si>
  <si>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</si>
  <si>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</si>
  <si>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</si>
  <si>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</si>
  <si>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</si>
  <si>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</si>
  <si>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</si>
  <si>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</si>
  <si>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</si>
  <si>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</si>
  <si>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</si>
  <si>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</si>
  <si>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</si>
  <si>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</si>
  <si>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</si>
  <si>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</si>
  <si>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</si>
  <si>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</si>
  <si>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</si>
  <si>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</si>
  <si>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</si>
  <si>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</si>
  <si>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</si>
  <si>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</si>
  <si>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</si>
  <si>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</si>
  <si>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</si>
  <si>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</si>
  <si>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</si>
  <si>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</si>
  <si>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</si>
  <si>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</si>
  <si>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</si>
  <si>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</si>
  <si>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</si>
  <si>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</si>
  <si>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</si>
  <si>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</si>
  <si>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</si>
  <si>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</si>
  <si>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</si>
  <si>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</si>
  <si>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</si>
  <si>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</si>
  <si>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</si>
  <si>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</si>
  <si>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</si>
  <si>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</si>
  <si>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</si>
  <si>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</si>
  <si>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</si>
  <si>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</si>
  <si>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</si>
  <si>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</si>
  <si>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</si>
  <si>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</si>
  <si>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</si>
  <si>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</si>
  <si>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</si>
  <si>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</si>
  <si>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</si>
  <si>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</si>
  <si>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</si>
  <si>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</si>
  <si>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</si>
  <si>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</si>
  <si>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</si>
  <si>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</si>
  <si>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</si>
  <si>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</si>
  <si>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</si>
  <si>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</si>
  <si>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</si>
  <si>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</si>
  <si>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</si>
  <si>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</si>
  <si>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</si>
  <si>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</si>
  <si>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</si>
  <si>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</si>
  <si>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</si>
  <si>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</si>
  <si>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</si>
  <si>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</si>
  <si>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</si>
  <si>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</si>
  <si>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</si>
  <si>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</si>
  <si>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</si>
  <si>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</si>
  <si>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</si>
  <si>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</si>
  <si>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</si>
  <si>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</si>
  <si>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</si>
  <si>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</si>
  <si>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</si>
  <si>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</si>
  <si>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</si>
  <si>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</si>
  <si>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</si>
  <si>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</si>
  <si>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</si>
  <si>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</si>
  <si>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</si>
  <si>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</si>
  <si>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</si>
  <si>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</si>
  <si>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</si>
  <si>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</si>
  <si>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</si>
  <si>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</si>
  <si>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</si>
  <si>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</si>
  <si>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</si>
  <si>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</si>
  <si>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</si>
  <si>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</si>
  <si>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</si>
  <si>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</si>
  <si>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</si>
  <si>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</si>
  <si>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</si>
  <si>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</si>
  <si>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</si>
  <si>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</si>
  <si>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</si>
  <si>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</si>
  <si>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</si>
  <si>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</si>
  <si>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</si>
  <si>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</si>
  <si>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</si>
  <si>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</si>
  <si>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</si>
  <si>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</si>
  <si>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</si>
  <si>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</si>
  <si>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</si>
  <si>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</si>
  <si>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</si>
  <si>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</si>
  <si>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</si>
  <si>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</si>
  <si>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</si>
  <si>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</si>
  <si>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</si>
  <si>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</si>
  <si>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</si>
  <si>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</si>
  <si>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</si>
  <si>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</si>
  <si>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</si>
  <si>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</si>
  <si>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</si>
  <si>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</si>
  <si>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</si>
  <si>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</si>
  <si>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</si>
  <si>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</si>
  <si>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</si>
  <si>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</si>
  <si>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</si>
  <si>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</si>
  <si>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</si>
  <si>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</si>
  <si>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</si>
  <si>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</si>
  <si>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</si>
  <si>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</si>
  <si>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</si>
  <si>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</si>
  <si>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</si>
  <si>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</si>
  <si>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</si>
  <si>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</si>
  <si>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</si>
  <si>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</si>
  <si>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</si>
  <si>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</si>
  <si>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</si>
  <si>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</si>
  <si>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</si>
  <si>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</si>
  <si>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</si>
  <si>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</si>
  <si>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</si>
  <si>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</si>
  <si>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</si>
  <si>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</si>
  <si>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</si>
  <si>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</si>
  <si>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</si>
  <si>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</si>
  <si>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</si>
  <si>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</si>
  <si>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</si>
  <si>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</si>
  <si>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</si>
  <si>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</si>
  <si>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</si>
  <si>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</si>
  <si>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</si>
  <si>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</si>
  <si>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</si>
  <si>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</si>
  <si>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</si>
  <si>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</si>
  <si>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</si>
  <si>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</si>
  <si>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</si>
  <si>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</si>
  <si>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</si>
  <si>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</si>
  <si>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</si>
  <si>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</si>
  <si>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</si>
  <si>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</si>
  <si>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</si>
  <si>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</si>
  <si>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</si>
  <si>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</si>
  <si>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</si>
  <si>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</si>
  <si>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</si>
  <si>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</si>
  <si>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</si>
  <si>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</si>
  <si>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</si>
  <si>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</si>
  <si>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</si>
  <si>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</si>
  <si>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</si>
  <si>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</si>
  <si>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</si>
  <si>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</si>
  <si>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</si>
  <si>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</si>
  <si>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</si>
  <si>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</si>
  <si>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</si>
  <si>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</si>
  <si>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</si>
  <si>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</si>
  <si>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</si>
  <si>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</si>
  <si>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</si>
  <si>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</si>
  <si>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</si>
  <si>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</si>
  <si>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</si>
  <si>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</si>
  <si>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</si>
  <si>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</si>
  <si>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</si>
  <si>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</si>
  <si>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</si>
  <si>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</si>
  <si>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</si>
  <si>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</si>
  <si>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</si>
  <si>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</si>
  <si>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</si>
  <si>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</si>
  <si>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</si>
  <si>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</si>
  <si>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</si>
  <si>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</si>
  <si>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</si>
  <si>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</si>
  <si>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</si>
  <si>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</si>
  <si>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</si>
  <si>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</si>
  <si>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</si>
  <si>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</si>
  <si>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</si>
  <si>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</si>
  <si>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</si>
  <si>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</si>
  <si>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土居　拓矢</t>
    <rPh sb="0" eb="2">
      <t>ドイ</t>
    </rPh>
    <rPh sb="3" eb="5">
      <t>タクヤ</t>
    </rPh>
    <phoneticPr fontId="1"/>
  </si>
  <si>
    <t>住宅型有料老人ホームさくら豊岡　管理者</t>
    <rPh sb="0" eb="7">
      <t>ジュウタクカタユウリョウロウジン</t>
    </rPh>
    <rPh sb="13" eb="15">
      <t>トヨオカ</t>
    </rPh>
    <rPh sb="16" eb="19">
      <t>カンリシャ</t>
    </rPh>
    <phoneticPr fontId="1"/>
  </si>
  <si>
    <t>１　個人</t>
  </si>
  <si>
    <t>５　営利法人</t>
  </si>
  <si>
    <t>かぶしきかいしゃ　さくららいふこみゅにけーしょん</t>
    <phoneticPr fontId="1"/>
  </si>
  <si>
    <t>株式会社　さくらライフコミュニケーション</t>
    <rPh sb="0" eb="4">
      <t>カブシキガイシャ</t>
    </rPh>
    <phoneticPr fontId="1"/>
  </si>
  <si>
    <t>9450001005052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</si>
  <si>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</si>
  <si>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</si>
  <si>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</si>
  <si>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</si>
  <si>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</si>
  <si>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info</t>
    <phoneticPr fontId="1"/>
  </si>
  <si>
    <t>sakura78.jp</t>
    <phoneticPr fontId="1"/>
  </si>
  <si>
    <t>https://</t>
  </si>
  <si>
    <t>二門　渉</t>
    <rPh sb="0" eb="1">
      <t>ニ</t>
    </rPh>
    <rPh sb="1" eb="2">
      <t>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</si>
  <si>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</si>
  <si>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じゅうたくがたゆうりょうろうじんほーむ　さくらとよおか</t>
    <phoneticPr fontId="1"/>
  </si>
  <si>
    <t>住宅型有料老人ホーム　さくら豊岡</t>
    <rPh sb="0" eb="7">
      <t>ジュウタクカタユウリョウロウジン</t>
    </rPh>
    <rPh sb="14" eb="16">
      <t>トヨオカ</t>
    </rPh>
    <phoneticPr fontId="1"/>
  </si>
  <si>
    <t>旭川市豊岡2条8丁目2番26号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</si>
  <si>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旭川4条駅</t>
    <rPh sb="0" eb="2">
      <t>アサヒカワ</t>
    </rPh>
    <rPh sb="3" eb="4">
      <t>ジョウ</t>
    </rPh>
    <rPh sb="4" eb="5">
      <t>エキ</t>
    </rPh>
    <phoneticPr fontId="1"/>
  </si>
  <si>
    <t>旭川電気軌道バス乗車15分、豊岡2条8丁目下車徒歩1分　
自動車利用の場合
旭川4条駅より車で10分　　　　　　　　　　　　　　　</t>
    <rPh sb="0" eb="2">
      <t>アサヒカワ</t>
    </rPh>
    <rPh sb="2" eb="6">
      <t>デンキキドウ</t>
    </rPh>
    <rPh sb="8" eb="10">
      <t>ジョウシャ</t>
    </rPh>
    <rPh sb="12" eb="13">
      <t>フン</t>
    </rPh>
    <rPh sb="14" eb="16">
      <t>トヨオカ</t>
    </rPh>
    <rPh sb="17" eb="18">
      <t>ジョウ</t>
    </rPh>
    <rPh sb="19" eb="21">
      <t>チョウメ</t>
    </rPh>
    <rPh sb="21" eb="23">
      <t>ゲシャ</t>
    </rPh>
    <rPh sb="23" eb="25">
      <t>トホ</t>
    </rPh>
    <rPh sb="26" eb="27">
      <t>フン</t>
    </rPh>
    <rPh sb="30" eb="33">
      <t>ジドウシャ</t>
    </rPh>
    <rPh sb="33" eb="35">
      <t>リヨウ</t>
    </rPh>
    <rPh sb="36" eb="38">
      <t>バアイ</t>
    </rPh>
    <rPh sb="39" eb="41">
      <t>アサヒカワ</t>
    </rPh>
    <rPh sb="42" eb="43">
      <t>ジョウ</t>
    </rPh>
    <rPh sb="43" eb="44">
      <t>エキ</t>
    </rPh>
    <rPh sb="46" eb="47">
      <t>クルマ</t>
    </rPh>
    <rPh sb="50" eb="51">
      <t>フン</t>
    </rPh>
    <phoneticPr fontId="1"/>
  </si>
  <si>
    <t>38</t>
    <phoneticPr fontId="1"/>
  </si>
  <si>
    <t>6206</t>
    <phoneticPr fontId="1"/>
  </si>
  <si>
    <t>sakuratoyooka</t>
    <phoneticPr fontId="1"/>
  </si>
  <si>
    <t>gray.plala.or.jp</t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</si>
  <si>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</si>
  <si>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</si>
  <si>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</si>
  <si>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</si>
  <si>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</si>
  <si>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</si>
  <si>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</si>
  <si>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</si>
  <si>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４　なし</t>
  </si>
  <si>
    <t>１　全ての居室あり</t>
  </si>
  <si>
    <t>１　全ての便所あり</t>
  </si>
  <si>
    <t>１　全ての浴室あり</t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</si>
  <si>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19">
      <t>ヨロコ</t>
    </rPh>
    <rPh sb="25" eb="26">
      <t>タメ</t>
    </rPh>
    <rPh sb="27" eb="28">
      <t>ツネ</t>
    </rPh>
    <rPh sb="29" eb="31">
      <t>ハッソウ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0">
      <t>キャクサマ</t>
    </rPh>
    <rPh sb="60" eb="62">
      <t>メセン</t>
    </rPh>
    <rPh sb="68" eb="70">
      <t>テイキョウ</t>
    </rPh>
    <rPh sb="76" eb="77">
      <t>スベ</t>
    </rPh>
    <rPh sb="82" eb="84">
      <t>カンシャ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</si>
  <si>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4">
      <t>キョジュウ</t>
    </rPh>
    <rPh sb="34" eb="36">
      <t>クウカン</t>
    </rPh>
    <rPh sb="37" eb="38">
      <t>ココロ</t>
    </rPh>
    <rPh sb="43" eb="45">
      <t>ショクジ</t>
    </rPh>
    <rPh sb="47" eb="49">
      <t>ヨウイ</t>
    </rPh>
    <phoneticPr fontId="1"/>
  </si>
  <si>
    <t>３　なし</t>
  </si>
  <si>
    <t>２　委託</t>
  </si>
  <si>
    <t>○</t>
  </si>
  <si>
    <t>医療法人社団　みどりの里
リバータウンクリニック</t>
    <rPh sb="0" eb="2">
      <t>イリョウ</t>
    </rPh>
    <rPh sb="2" eb="4">
      <t>ホウジン</t>
    </rPh>
    <rPh sb="4" eb="6">
      <t>シャダン</t>
    </rPh>
    <rPh sb="11" eb="12">
      <t>サト</t>
    </rPh>
    <phoneticPr fontId="1"/>
  </si>
  <si>
    <t>旭川市旭神2条3丁目6-25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</si>
  <si>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7">
      <t>ザイタクシンリョウ</t>
    </rPh>
    <phoneticPr fontId="1"/>
  </si>
  <si>
    <t>訪問診療</t>
    <rPh sb="0" eb="2">
      <t>ホウモン</t>
    </rPh>
    <rPh sb="2" eb="4">
      <t>シンリョウ</t>
    </rPh>
    <phoneticPr fontId="1"/>
  </si>
  <si>
    <t>医療法人社団　
清水内科</t>
    <rPh sb="0" eb="2">
      <t>イリョウ</t>
    </rPh>
    <rPh sb="2" eb="4">
      <t>ホウジン</t>
    </rPh>
    <rPh sb="4" eb="6">
      <t>シャダン</t>
    </rPh>
    <rPh sb="8" eb="10">
      <t>シミズ</t>
    </rPh>
    <rPh sb="10" eb="12">
      <t>ナイカ</t>
    </rPh>
    <phoneticPr fontId="1"/>
  </si>
  <si>
    <t>旭川市1条通25丁目489-109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</si>
  <si>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内科</t>
    <rPh sb="0" eb="2">
      <t>ナイカ</t>
    </rPh>
    <phoneticPr fontId="1"/>
  </si>
  <si>
    <t>外来診療</t>
    <rPh sb="0" eb="2">
      <t>ガイライ</t>
    </rPh>
    <rPh sb="2" eb="4">
      <t>シンリョウ</t>
    </rPh>
    <phoneticPr fontId="1"/>
  </si>
  <si>
    <t>医療法人　ビクトル歯科</t>
    <rPh sb="0" eb="4">
      <t>イリョウホウジン</t>
    </rPh>
    <rPh sb="9" eb="11">
      <t>シカ</t>
    </rPh>
    <phoneticPr fontId="1"/>
  </si>
  <si>
    <t>旭川市豊岡5条2丁目7-13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</si>
  <si>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共同生活を営める方</t>
    <rPh sb="0" eb="2">
      <t>キョウドウ</t>
    </rPh>
    <rPh sb="2" eb="4">
      <t>セイカツ</t>
    </rPh>
    <rPh sb="5" eb="6">
      <t>イトナ</t>
    </rPh>
    <rPh sb="8" eb="9">
      <t>カタ</t>
    </rPh>
    <phoneticPr fontId="1"/>
  </si>
  <si>
    <t>入居契約書第22条、第23条、第24条、第25条による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</si>
  <si>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入居契約書第23条による</t>
    <rPh sb="0" eb="5">
      <t>ニュウキョケイヤクショ</t>
    </rPh>
    <rPh sb="5" eb="6">
      <t>ダイ</t>
    </rPh>
    <rPh sb="8" eb="9">
      <t>ジョウ</t>
    </rPh>
    <phoneticPr fontId="1"/>
  </si>
  <si>
    <t>介護福祉士</t>
    <rPh sb="0" eb="2">
      <t>カイゴ</t>
    </rPh>
    <rPh sb="2" eb="5">
      <t>フクシシ</t>
    </rPh>
    <phoneticPr fontId="1"/>
  </si>
  <si>
    <t>２　建物賃貸借方式</t>
  </si>
  <si>
    <t>３　月払い方式</t>
  </si>
  <si>
    <t>１　減額なし</t>
  </si>
  <si>
    <t>入居契約書第21条による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phoneticPr fontId="1"/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</si>
  <si>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</si>
  <si>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</si>
  <si>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2">
      <t>トウキ</t>
    </rPh>
    <rPh sb="2" eb="4">
      <t>ダンボウ</t>
    </rPh>
    <rPh sb="4" eb="5">
      <t>ヒ</t>
    </rPh>
    <rPh sb="10" eb="11">
      <t>ガツ</t>
    </rPh>
    <rPh sb="13" eb="14">
      <t>ガツ</t>
    </rPh>
    <rPh sb="16" eb="18">
      <t>チョウシュウ</t>
    </rPh>
    <phoneticPr fontId="1"/>
  </si>
  <si>
    <t>さくら豊岡サービス苦情処理本部</t>
    <rPh sb="3" eb="5">
      <t>トヨオカ</t>
    </rPh>
    <rPh sb="9" eb="11">
      <t>クジョウ</t>
    </rPh>
    <rPh sb="11" eb="13">
      <t>ショリ</t>
    </rPh>
    <rPh sb="13" eb="15">
      <t>ホンブ</t>
    </rPh>
    <phoneticPr fontId="1"/>
  </si>
  <si>
    <t>さくらライフコミュニケーション苦情処理本部</t>
    <rPh sb="15" eb="21">
      <t>クジョウショリホンブ</t>
    </rPh>
    <phoneticPr fontId="1"/>
  </si>
  <si>
    <t>施設賠償保険にて対応</t>
    <rPh sb="0" eb="4">
      <t>シセツバイショウ</t>
    </rPh>
    <rPh sb="4" eb="6">
      <t>ホケン</t>
    </rPh>
    <rPh sb="8" eb="10">
      <t>タイオウ</t>
    </rPh>
    <phoneticPr fontId="1"/>
  </si>
  <si>
    <t>保険会社担当者に緊急連絡</t>
    <rPh sb="0" eb="2">
      <t>ホケン</t>
    </rPh>
    <rPh sb="2" eb="4">
      <t>カイシャ</t>
    </rPh>
    <rPh sb="4" eb="7">
      <t>タントウシャ</t>
    </rPh>
    <rPh sb="8" eb="12">
      <t>キンキュウレンラク</t>
    </rPh>
    <phoneticPr fontId="1"/>
  </si>
  <si>
    <t>１　入居希望者に公開</t>
  </si>
  <si>
    <t>３　公開していない</t>
  </si>
  <si>
    <t>ホームヘルプサービスステーションさくら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</si>
  <si>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</si>
  <si>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</si>
  <si>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</si>
  <si>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ケアプラン
SAKURA</t>
    <phoneticPr fontId="1"/>
  </si>
  <si>
    <t>施設長</t>
    <rPh sb="0" eb="3">
      <t>シセツチョウ</t>
    </rPh>
    <phoneticPr fontId="1"/>
  </si>
  <si>
    <t>土日祝　12/30～1/3</t>
    <rPh sb="0" eb="3">
      <t>ドニチシュク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</si>
</sst>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311" zoomScaleNormal="100" zoomScaleSheetLayoutView="100" workbookViewId="0">
      <selection activeCell="H445" sqref="H445:P44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/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2478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 t="s">
        <v>2479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2480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2481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2482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2484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35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2490</v>
      </c>
      <c r="K21" s="93"/>
      <c r="L21" s="93"/>
      <c r="M21" s="35" t="s">
        <v>483</v>
      </c>
      <c r="N21" s="93" t="s">
        <v>2491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 t="s">
        <v>2492</v>
      </c>
      <c r="K23" s="416"/>
      <c r="L23" s="92" t="s">
        <v>2491</v>
      </c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2493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2494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2002</v>
      </c>
      <c r="G26" s="434"/>
      <c r="H26" s="35" t="s">
        <v>484</v>
      </c>
      <c r="I26" s="434">
        <v>4</v>
      </c>
      <c r="J26" s="434"/>
      <c r="K26" s="35" t="s">
        <v>485</v>
      </c>
      <c r="L26" s="434">
        <v>8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2495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2496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8244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2497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2498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2499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2486</v>
      </c>
      <c r="K43" s="35" t="s">
        <v>487</v>
      </c>
      <c r="L43" s="11" t="s">
        <v>2500</v>
      </c>
      <c r="M43" s="35" t="s">
        <v>487</v>
      </c>
      <c r="N43" s="11" t="s">
        <v>2501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2486</v>
      </c>
      <c r="K44" s="35" t="s">
        <v>487</v>
      </c>
      <c r="L44" s="63" t="s">
        <v>2500</v>
      </c>
      <c r="M44" s="35" t="s">
        <v>487</v>
      </c>
      <c r="N44" s="63" t="s">
        <v>2501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2502</v>
      </c>
      <c r="K45" s="93"/>
      <c r="L45" s="93"/>
      <c r="M45" s="35" t="s">
        <v>483</v>
      </c>
      <c r="N45" s="93" t="s">
        <v>2503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 t="s">
        <v>2492</v>
      </c>
      <c r="K47" s="416"/>
      <c r="L47" s="92" t="s">
        <v>2491</v>
      </c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2478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2553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2017</v>
      </c>
      <c r="K50" s="434"/>
      <c r="L50" s="35" t="s">
        <v>484</v>
      </c>
      <c r="M50" s="61">
        <v>9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2007</v>
      </c>
      <c r="K51" s="425"/>
      <c r="L51" s="36" t="s">
        <v>484</v>
      </c>
      <c r="M51" s="62">
        <v>12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2504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1181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2505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630.14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630.14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2506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2507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2508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2509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/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/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/>
      <c r="G95" s="178"/>
      <c r="H95" s="178"/>
      <c r="I95" s="178"/>
      <c r="J95" s="23"/>
      <c r="K95" s="50" t="s">
        <v>490</v>
      </c>
      <c r="L95" s="138"/>
      <c r="M95" s="416"/>
      <c r="N95" s="417"/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/>
      <c r="G96" s="178"/>
      <c r="H96" s="178"/>
      <c r="I96" s="178"/>
      <c r="J96" s="23"/>
      <c r="K96" s="50" t="s">
        <v>490</v>
      </c>
      <c r="L96" s="138"/>
      <c r="M96" s="416"/>
      <c r="N96" s="417"/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6"/>
      <c r="N97" s="417"/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11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2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7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1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/>
      <c r="L112" s="173"/>
      <c r="M112" s="414"/>
      <c r="N112" s="138"/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2510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2511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2512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2510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2510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2510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2510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2510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2510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2513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2514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2515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2516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2517</v>
      </c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2518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2519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2518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2518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2518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2518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2520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2520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2520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2521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2522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2523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2523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2524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 t="s">
        <v>2525</v>
      </c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 t="s">
        <v>2526</v>
      </c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 t="s">
        <v>2527</v>
      </c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 t="s">
        <v>2527</v>
      </c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 t="s">
        <v>2528</v>
      </c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2529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2530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2524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2510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2510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2510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2531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2532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2533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2511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/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>
        <v>0.5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>
        <f>IF(OR($H$240&lt;&gt;"",$K$240&lt;&gt;""),SUM($H$240,$K$240),"")</f>
        <v>8</v>
      </c>
      <c r="F240" s="367"/>
      <c r="G240" s="367"/>
      <c r="H240" s="178">
        <v>8</v>
      </c>
      <c r="I240" s="178"/>
      <c r="J240" s="178"/>
      <c r="K240" s="178"/>
      <c r="L240" s="178"/>
      <c r="M240" s="178"/>
      <c r="N240" s="178">
        <v>3.75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8</v>
      </c>
      <c r="F241" s="367"/>
      <c r="G241" s="367"/>
      <c r="H241" s="178">
        <v>8</v>
      </c>
      <c r="I241" s="178"/>
      <c r="J241" s="178"/>
      <c r="K241" s="178"/>
      <c r="L241" s="178"/>
      <c r="M241" s="178"/>
      <c r="N241" s="178">
        <v>3.75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/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>
        <f>IF(OR($J$259&lt;&gt;"",$M$259&lt;&gt;""),SUM($J$259,$M$259),"")</f>
        <v>6</v>
      </c>
      <c r="H259" s="367"/>
      <c r="I259" s="367"/>
      <c r="J259" s="178">
        <v>6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2</v>
      </c>
      <c r="H261" s="367"/>
      <c r="I261" s="367"/>
      <c r="J261" s="178">
        <v>2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>
        <f>IF(OR($J$262&lt;&gt;"",$M$262&lt;&gt;""),SUM($J$262,$M$262),"")</f>
        <v>1</v>
      </c>
      <c r="H262" s="358"/>
      <c r="I262" s="358"/>
      <c r="J262" s="211">
        <v>1</v>
      </c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2510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2510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2534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/>
      <c r="J306" s="332">
        <v>1</v>
      </c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>
        <v>6</v>
      </c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/>
      <c r="J310" s="28">
        <v>2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2510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2535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2536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/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2511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2511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2537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2538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2538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2539</v>
      </c>
      <c r="J332" s="178"/>
      <c r="K332" s="178"/>
      <c r="L332" s="178"/>
      <c r="M332" s="138" t="s">
        <v>2540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75</v>
      </c>
      <c r="J333" s="93"/>
      <c r="K333" s="93"/>
      <c r="L333" s="55" t="s">
        <v>498</v>
      </c>
      <c r="M333" s="138">
        <v>75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11.59</v>
      </c>
      <c r="J334" s="93"/>
      <c r="K334" s="93"/>
      <c r="L334" s="55" t="s">
        <v>490</v>
      </c>
      <c r="M334" s="138">
        <v>11.59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2385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/>
      <c r="J338" s="93"/>
      <c r="K338" s="93"/>
      <c r="L338" s="50" t="s">
        <v>499</v>
      </c>
      <c r="M338" s="138"/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/>
      <c r="J339" s="93"/>
      <c r="K339" s="93"/>
      <c r="L339" s="50" t="s">
        <v>499</v>
      </c>
      <c r="M339" s="138"/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109268</v>
      </c>
      <c r="J340" s="93"/>
      <c r="K340" s="93"/>
      <c r="L340" s="50" t="s">
        <v>499</v>
      </c>
      <c r="M340" s="314">
        <f t="shared" ref="M340" si="2">I340</f>
        <v>109268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f t="shared" ref="M341" si="3">$I$341</f>
        <v>28000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42768</v>
      </c>
      <c r="J343" s="93"/>
      <c r="K343" s="93"/>
      <c r="L343" s="50" t="s">
        <v>499</v>
      </c>
      <c r="M343" s="314">
        <f t="shared" ref="M343" si="4">$I$343</f>
        <v>42768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15400</v>
      </c>
      <c r="J344" s="93"/>
      <c r="K344" s="93"/>
      <c r="L344" s="50" t="s">
        <v>499</v>
      </c>
      <c r="M344" s="314">
        <f t="shared" ref="M344" si="5">$I$344</f>
        <v>15400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12100</v>
      </c>
      <c r="J346" s="93"/>
      <c r="K346" s="93"/>
      <c r="L346" s="50" t="s">
        <v>499</v>
      </c>
      <c r="M346" s="314">
        <f t="shared" ref="M346" si="6">$I$346</f>
        <v>12100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314">
        <v>11000</v>
      </c>
      <c r="J347" s="93"/>
      <c r="K347" s="93"/>
      <c r="L347" s="50" t="s">
        <v>499</v>
      </c>
      <c r="M347" s="314">
        <f t="shared" ref="M347" si="7">$I$347</f>
        <v>11000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/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/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/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/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2541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3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3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14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7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4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/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2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6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1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2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11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4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84.4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19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/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/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4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2542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2486</v>
      </c>
      <c r="I432" s="90"/>
      <c r="J432" s="35" t="s">
        <v>487</v>
      </c>
      <c r="K432" s="90" t="s">
        <v>2500</v>
      </c>
      <c r="L432" s="90"/>
      <c r="M432" s="35" t="s">
        <v>487</v>
      </c>
      <c r="N432" s="90" t="s">
        <v>2501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/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2543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2486</v>
      </c>
      <c r="I439" s="90"/>
      <c r="J439" s="35" t="s">
        <v>487</v>
      </c>
      <c r="K439" s="90" t="s">
        <v>2487</v>
      </c>
      <c r="L439" s="90"/>
      <c r="M439" s="35" t="s">
        <v>487</v>
      </c>
      <c r="N439" s="90" t="s">
        <v>2488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2554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2510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2544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2510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2545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2511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2511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2546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2546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2547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2547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2547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2510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2511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2510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2511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2511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42" sqref="M42:Q42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2548</v>
      </c>
      <c r="K4" s="474"/>
      <c r="L4" s="474"/>
      <c r="M4" s="473" t="s">
        <v>2549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 t="s">
        <v>2384</v>
      </c>
      <c r="I13" s="472"/>
      <c r="J13" s="473" t="s">
        <v>2550</v>
      </c>
      <c r="K13" s="474"/>
      <c r="L13" s="474"/>
      <c r="M13" s="473" t="s">
        <v>2551</v>
      </c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/>
      <c r="I14" s="472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/>
      <c r="I15" s="476"/>
      <c r="J15" s="492"/>
      <c r="K15" s="493"/>
      <c r="L15" s="493"/>
      <c r="M15" s="492"/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/>
      <c r="I19" s="472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 t="s">
        <v>2384</v>
      </c>
      <c r="I26" s="478"/>
      <c r="J26" s="498" t="s">
        <v>2552</v>
      </c>
      <c r="K26" s="499"/>
      <c r="L26" s="499"/>
      <c r="M26" s="498" t="s">
        <v>2549</v>
      </c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 t="s">
        <v>2384</v>
      </c>
      <c r="I35" s="472"/>
      <c r="J35" s="473" t="s">
        <v>2550</v>
      </c>
      <c r="K35" s="474"/>
      <c r="L35" s="474"/>
      <c r="M35" s="473" t="s">
        <v>2551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 t="s">
        <v>2384</v>
      </c>
      <c r="I42" s="478"/>
      <c r="J42" s="498" t="s">
        <v>2552</v>
      </c>
      <c r="K42" s="499"/>
      <c r="L42" s="499"/>
      <c r="M42" s="498" t="s">
        <v>2485</v>
      </c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 t="s">
        <v>2384</v>
      </c>
      <c r="I49" s="472"/>
      <c r="J49" s="473" t="s">
        <v>2548</v>
      </c>
      <c r="K49" s="474"/>
      <c r="L49" s="474"/>
      <c r="M49" s="473" t="s">
        <v>2485</v>
      </c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2511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/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/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2510</v>
      </c>
      <c r="Q9" s="518"/>
      <c r="R9" s="518"/>
      <c r="S9" s="518"/>
      <c r="T9" s="518"/>
      <c r="U9" s="519"/>
      <c r="V9" s="513"/>
      <c r="W9" s="513"/>
      <c r="X9" s="513"/>
      <c r="Y9" s="513"/>
      <c r="Z9" s="513"/>
      <c r="AA9" s="513"/>
      <c r="AB9" s="547"/>
      <c r="AC9" s="548"/>
      <c r="AD9" s="548"/>
      <c r="AE9" s="547"/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/>
      <c r="Q10" s="518"/>
      <c r="R10" s="518"/>
      <c r="S10" s="518"/>
      <c r="T10" s="518"/>
      <c r="U10" s="519"/>
      <c r="V10" s="513"/>
      <c r="W10" s="513"/>
      <c r="X10" s="513"/>
      <c r="Y10" s="513"/>
      <c r="Z10" s="513"/>
      <c r="AA10" s="513"/>
      <c r="AB10" s="547"/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/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/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/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/>
      <c r="Q14" s="521"/>
      <c r="R14" s="521"/>
      <c r="S14" s="521"/>
      <c r="T14" s="521"/>
      <c r="U14" s="522"/>
      <c r="V14" s="550"/>
      <c r="W14" s="550"/>
      <c r="X14" s="550"/>
      <c r="Y14" s="550"/>
      <c r="Z14" s="550"/>
      <c r="AA14" s="550"/>
      <c r="AB14" s="556"/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/>
      <c r="Q16" s="515"/>
      <c r="R16" s="515"/>
      <c r="S16" s="515"/>
      <c r="T16" s="515"/>
      <c r="U16" s="516"/>
      <c r="V16" s="555"/>
      <c r="W16" s="555"/>
      <c r="X16" s="555"/>
      <c r="Y16" s="555"/>
      <c r="Z16" s="555"/>
      <c r="AA16" s="555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/>
      <c r="Q17" s="518"/>
      <c r="R17" s="518"/>
      <c r="S17" s="518"/>
      <c r="T17" s="518"/>
      <c r="U17" s="519"/>
      <c r="V17" s="513"/>
      <c r="W17" s="513"/>
      <c r="X17" s="513"/>
      <c r="Y17" s="513"/>
      <c r="Z17" s="513"/>
      <c r="AA17" s="513"/>
      <c r="AB17" s="547"/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/>
      <c r="Q18" s="518"/>
      <c r="R18" s="518"/>
      <c r="S18" s="518"/>
      <c r="T18" s="518"/>
      <c r="U18" s="519"/>
      <c r="V18" s="513"/>
      <c r="W18" s="513"/>
      <c r="X18" s="513"/>
      <c r="Y18" s="513"/>
      <c r="Z18" s="513"/>
      <c r="AA18" s="513"/>
      <c r="AB18" s="547"/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/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/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2510</v>
      </c>
      <c r="Q21" s="518"/>
      <c r="R21" s="518"/>
      <c r="S21" s="518"/>
      <c r="T21" s="518"/>
      <c r="U21" s="519"/>
      <c r="V21" s="513"/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2510</v>
      </c>
      <c r="Q22" s="518"/>
      <c r="R22" s="518"/>
      <c r="S22" s="518"/>
      <c r="T22" s="518"/>
      <c r="U22" s="519"/>
      <c r="V22" s="513"/>
      <c r="W22" s="513"/>
      <c r="X22" s="513"/>
      <c r="Y22" s="513"/>
      <c r="Z22" s="513"/>
      <c r="AA22" s="513"/>
      <c r="AB22" s="547"/>
      <c r="AC22" s="548"/>
      <c r="AD22" s="548"/>
      <c r="AE22" s="547"/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/>
      <c r="Q23" s="518"/>
      <c r="R23" s="518"/>
      <c r="S23" s="518"/>
      <c r="T23" s="518"/>
      <c r="U23" s="519"/>
      <c r="V23" s="513"/>
      <c r="W23" s="513"/>
      <c r="X23" s="513"/>
      <c r="Y23" s="513"/>
      <c r="Z23" s="513"/>
      <c r="AA23" s="513"/>
      <c r="AB23" s="547"/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/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/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/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/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/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/>
      <c r="Q30" s="518"/>
      <c r="R30" s="518"/>
      <c r="S30" s="518"/>
      <c r="T30" s="518"/>
      <c r="U30" s="519"/>
      <c r="V30" s="513"/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/>
      <c r="Q31" s="521"/>
      <c r="R31" s="521"/>
      <c r="S31" s="521"/>
      <c r="T31" s="521"/>
      <c r="U31" s="522"/>
      <c r="V31" s="550"/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/>
      <c r="Q33" s="515"/>
      <c r="R33" s="515"/>
      <c r="S33" s="515"/>
      <c r="T33" s="515"/>
      <c r="U33" s="516"/>
      <c r="V33" s="555"/>
      <c r="W33" s="555"/>
      <c r="X33" s="555"/>
      <c r="Y33" s="555"/>
      <c r="Z33" s="555"/>
      <c r="AA33" s="555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/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/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2023-07-14T07:29:54Z</cp:lastPrinted>
  <dcterms:created xsi:type="dcterms:W3CDTF">2020-12-23T05:28:24Z</dcterms:created>
  <dcterms:modified xsi:type="dcterms:W3CDTF">2023-12-01T05:32:03Z</dcterms:modified>
</cp:coreProperties>
</file>