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まだ終わってない書類\現況報告R7.7.1\"/>
    </mc:Choice>
  </mc:AlternateContent>
  <xr:revisionPtr revIDLastSave="0" documentId="13_ncr:1_{33622B4B-A0B9-4AA7-912B-9051D34DEC1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4240" windowHeight="175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<sst xmlns="http://schemas.openxmlformats.org/spreadsheetml/2006/main" count="3208" uniqueCount="2623">
  <si>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</si>
  <si>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</si>
  <si>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</si>
  <si>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</si>
  <si>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</si>
  <si>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</si>
  <si>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</si>
  <si>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</si>
  <si>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</si>
  <si>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</si>
  <si>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</si>
  <si>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</si>
  <si>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</si>
  <si>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</si>
  <si>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</si>
  <si>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</si>
  <si>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</si>
  <si>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</si>
  <si>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</si>
  <si>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</si>
  <si>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</si>
  <si>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</si>
  <si>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</si>
  <si>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</si>
  <si>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</si>
  <si>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</si>
  <si>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</si>
  <si>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</si>
  <si>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</si>
  <si>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</si>
  <si>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</si>
  <si>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</si>
  <si>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</si>
  <si>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</si>
  <si>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</si>
  <si>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</si>
  <si>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</si>
  <si>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</si>
  <si>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</si>
  <si>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</si>
  <si>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</si>
  <si>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</si>
  <si>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</si>
  <si>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</si>
  <si>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</si>
  <si>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</si>
  <si>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</si>
  <si>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</si>
  <si>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</si>
  <si>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</si>
  <si>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</si>
  <si>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</si>
  <si>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</si>
  <si>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</si>
  <si>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</si>
  <si>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</si>
  <si>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</si>
  <si>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</si>
  <si>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</si>
  <si>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</si>
  <si>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</si>
  <si>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</si>
  <si>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</si>
  <si>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</si>
  <si>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</si>
  <si>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</si>
  <si>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</si>
  <si>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</si>
  <si>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</si>
  <si>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</si>
  <si>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</si>
  <si>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</si>
  <si>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</si>
  <si>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</si>
  <si>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</si>
  <si>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</si>
  <si>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</si>
  <si>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</si>
  <si>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</si>
  <si>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</si>
  <si>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</si>
  <si>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</si>
  <si>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</si>
  <si>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</si>
  <si>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</si>
  <si>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</si>
  <si>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</si>
  <si>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</si>
  <si>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</si>
  <si>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</si>
  <si>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</si>
  <si>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</si>
  <si>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</si>
  <si>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</si>
  <si>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</si>
  <si>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</si>
  <si>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</si>
  <si>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</si>
  <si>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</si>
  <si>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</si>
  <si>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</si>
  <si>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</si>
  <si>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</si>
  <si>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</si>
  <si>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</si>
  <si>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</si>
  <si>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</si>
  <si>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</si>
  <si>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</si>
  <si>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</si>
  <si>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</si>
  <si>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</si>
  <si>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</si>
  <si>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</si>
  <si>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</si>
  <si>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</si>
  <si>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</si>
  <si>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</si>
  <si>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</si>
  <si>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</si>
  <si>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</si>
  <si>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</si>
  <si>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</si>
  <si>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</si>
  <si>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</si>
  <si>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</si>
  <si>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</si>
  <si>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</si>
  <si>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</si>
  <si>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</si>
  <si>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</si>
  <si>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</si>
  <si>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</si>
  <si>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</si>
  <si>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</si>
  <si>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</si>
  <si>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</si>
  <si>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</si>
  <si>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</si>
  <si>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</si>
  <si>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</si>
  <si>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</si>
  <si>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</si>
  <si>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</si>
  <si>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</si>
  <si>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</si>
  <si>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</si>
  <si>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</si>
  <si>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</si>
  <si>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</si>
  <si>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</si>
  <si>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</si>
  <si>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</si>
  <si>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</si>
  <si>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</si>
  <si>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</si>
  <si>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</si>
  <si>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</si>
  <si>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</si>
  <si>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</si>
  <si>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</si>
  <si>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</si>
  <si>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</si>
  <si>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</si>
  <si>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</si>
  <si>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</si>
  <si>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</si>
  <si>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</si>
  <si>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</si>
  <si>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</si>
  <si>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</si>
  <si>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</si>
  <si>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</si>
  <si>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</si>
  <si>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</si>
  <si>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</si>
  <si>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</si>
  <si>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</si>
  <si>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</si>
  <si>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</si>
  <si>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</si>
  <si>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</si>
  <si>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</si>
  <si>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</si>
  <si>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</si>
  <si>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</si>
  <si>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</si>
  <si>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</si>
  <si>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</si>
  <si>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</si>
  <si>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</si>
  <si>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</si>
  <si>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</si>
  <si>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</si>
  <si>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</si>
  <si>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</si>
  <si>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</si>
  <si>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</si>
  <si>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</si>
  <si>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</si>
  <si>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</si>
  <si>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</si>
  <si>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</si>
  <si>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</si>
  <si>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</si>
  <si>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</si>
  <si>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</si>
  <si>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</si>
  <si>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</si>
  <si>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</si>
  <si>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</si>
  <si>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</si>
  <si>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</si>
  <si>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</si>
  <si>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</si>
  <si>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</si>
  <si>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</si>
  <si>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</si>
  <si>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</si>
  <si>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</si>
  <si>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</si>
  <si>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</si>
  <si>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</si>
  <si>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</si>
  <si>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</si>
  <si>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</si>
  <si>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</si>
  <si>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</si>
  <si>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</si>
  <si>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</si>
  <si>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</si>
  <si>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</si>
  <si>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</si>
  <si>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</si>
  <si>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</si>
  <si>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</si>
  <si>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</si>
  <si>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</si>
  <si>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</si>
  <si>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</si>
  <si>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</si>
  <si>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</si>
  <si>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</si>
  <si>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</si>
  <si>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</si>
  <si>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</si>
  <si>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</si>
  <si>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</si>
  <si>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</si>
  <si>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</si>
  <si>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</si>
  <si>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</si>
  <si>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</si>
  <si>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</si>
  <si>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</si>
  <si>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</si>
  <si>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</si>
  <si>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</si>
  <si>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</si>
  <si>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</si>
  <si>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</si>
  <si>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</si>
  <si>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</si>
  <si>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</si>
  <si>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</si>
  <si>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</si>
  <si>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</si>
  <si>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</si>
  <si>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</si>
  <si>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</si>
  <si>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</si>
  <si>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</si>
  <si>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</si>
  <si>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</si>
  <si>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</si>
  <si>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</si>
  <si>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</si>
  <si>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</si>
  <si>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</si>
  <si>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</si>
  <si>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</si>
  <si>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</si>
  <si>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</si>
  <si>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</si>
  <si>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</si>
  <si>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</si>
  <si>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</si>
  <si>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</si>
  <si>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</si>
  <si>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</si>
  <si>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</si>
  <si>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</si>
  <si>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</si>
  <si>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</si>
  <si>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</si>
  <si>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</si>
  <si>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</si>
  <si>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</si>
  <si>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</si>
  <si>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</si>
  <si>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</si>
  <si>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</si>
  <si>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</si>
  <si>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</si>
  <si>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</si>
  <si>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</si>
  <si>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</si>
  <si>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</si>
  <si>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</si>
  <si>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</si>
  <si>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</si>
  <si>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</si>
  <si>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</si>
  <si>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</si>
  <si>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</si>
  <si>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</si>
  <si>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</si>
  <si>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</si>
  <si>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</si>
  <si>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</si>
  <si>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</si>
  <si>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</si>
  <si>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</si>
  <si>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</si>
  <si>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</si>
  <si>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</si>
  <si>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</si>
  <si>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</si>
  <si>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</si>
  <si>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</si>
  <si>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</si>
  <si>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</si>
  <si>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</si>
  <si>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</si>
  <si>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</si>
  <si>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</si>
  <si>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</si>
  <si>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</si>
  <si>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</si>
  <si>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</si>
  <si>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</si>
  <si>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</si>
  <si>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</si>
  <si>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</si>
  <si>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</si>
  <si>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</si>
  <si>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</si>
  <si>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</si>
  <si>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</si>
  <si>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</si>
  <si>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</si>
  <si>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</si>
  <si>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</si>
  <si>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</si>
  <si>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</si>
  <si>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</si>
  <si>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</si>
  <si>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</si>
  <si>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</si>
  <si>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</si>
  <si>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</si>
  <si>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</si>
  <si>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</si>
  <si>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</si>
  <si>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</si>
  <si>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</si>
  <si>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</si>
  <si>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</si>
  <si>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</si>
  <si>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</si>
  <si>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</si>
  <si>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</si>
  <si>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</si>
  <si>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</si>
  <si>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</si>
  <si>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</si>
  <si>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</si>
  <si>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</si>
  <si>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</si>
  <si>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</si>
  <si>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</si>
  <si>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</si>
  <si>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</si>
  <si>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</si>
  <si>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</si>
  <si>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</si>
  <si>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</si>
  <si>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</si>
  <si>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</si>
  <si>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</si>
  <si>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</si>
  <si>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</si>
  <si>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</si>
  <si>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</si>
  <si>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</si>
  <si>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</si>
  <si>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</si>
  <si>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</si>
  <si>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</si>
  <si>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</si>
  <si>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</si>
  <si>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</si>
  <si>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</si>
  <si>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</si>
  <si>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</si>
  <si>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</si>
  <si>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</si>
  <si>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</si>
  <si>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</si>
  <si>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</si>
  <si>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</si>
  <si>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</si>
  <si>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</si>
  <si>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</si>
  <si>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</si>
  <si>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</si>
  <si>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</si>
  <si>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</si>
  <si>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</si>
  <si>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</si>
  <si>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</si>
  <si>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</si>
  <si>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</si>
  <si>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</si>
  <si>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</si>
  <si>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</si>
  <si>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</si>
  <si>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</si>
  <si>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</si>
  <si>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</si>
  <si>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</si>
  <si>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</si>
  <si>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</si>
  <si>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</si>
  <si>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</si>
  <si>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</si>
  <si>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</si>
  <si>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</si>
  <si>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</si>
  <si>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</si>
  <si>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</si>
  <si>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</si>
  <si>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</si>
  <si>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</si>
  <si>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</si>
  <si>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</si>
  <si>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</si>
  <si>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</si>
  <si>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</si>
  <si>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</si>
  <si>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</si>
  <si>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</si>
  <si>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</si>
  <si>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</si>
  <si>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</si>
  <si>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</si>
  <si>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</si>
  <si>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</si>
  <si>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</si>
  <si>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</si>
  <si>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</si>
  <si>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</si>
  <si>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</si>
  <si>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</si>
  <si>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</si>
  <si>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</si>
  <si>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</si>
  <si>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</si>
  <si>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</si>
  <si>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</si>
  <si>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</si>
  <si>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</si>
  <si>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</si>
  <si>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</si>
  <si>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</si>
  <si>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</si>
  <si>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</si>
  <si>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</si>
  <si>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</si>
  <si>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</si>
  <si>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</si>
  <si>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</si>
  <si>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</si>
  <si>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</si>
  <si>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</si>
  <si>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</si>
  <si>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</si>
  <si>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</si>
  <si>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</si>
  <si>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</si>
  <si>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</si>
  <si>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</si>
  <si>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</si>
  <si>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</si>
  <si>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</si>
  <si>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</si>
  <si>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</si>
  <si>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</si>
  <si>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</si>
  <si>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</si>
  <si>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</si>
  <si>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</si>
  <si>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</si>
  <si>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</si>
  <si>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</si>
  <si>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</si>
  <si>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</si>
  <si>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</si>
  <si>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</si>
  <si>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</si>
  <si>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</si>
  <si>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</si>
  <si>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</si>
  <si>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</si>
  <si>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</si>
  <si>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</si>
  <si>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</si>
  <si>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</si>
  <si>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</si>
  <si>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</si>
  <si>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</si>
  <si>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</si>
  <si>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</si>
  <si>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</si>
  <si>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</si>
  <si>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</si>
  <si>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</si>
  <si>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</si>
  <si>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</si>
  <si>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</si>
  <si>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</si>
  <si>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</si>
  <si>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</si>
  <si>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</si>
  <si>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</si>
  <si>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</si>
  <si>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</si>
  <si>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</si>
  <si>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</si>
  <si>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</si>
  <si>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</si>
  <si>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</si>
  <si>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</si>
  <si>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</si>
  <si>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</si>
  <si>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</si>
  <si>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</si>
  <si>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</si>
  <si>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</si>
  <si>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</si>
  <si>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</si>
  <si>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</si>
  <si>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</si>
  <si>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</si>
  <si>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</si>
  <si>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</si>
  <si>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</si>
  <si>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</si>
  <si>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</si>
  <si>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</si>
  <si>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</si>
  <si>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</si>
  <si>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</si>
  <si>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</si>
  <si>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</si>
  <si>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</si>
  <si>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</si>
  <si>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</si>
  <si>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</si>
  <si>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</si>
  <si>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</si>
  <si>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</si>
  <si>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</si>
  <si>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</si>
  <si>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</si>
  <si>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</si>
  <si>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</si>
  <si>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</si>
  <si>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</si>
  <si>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</si>
  <si>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</si>
  <si>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</si>
  <si>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</si>
  <si>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</si>
  <si>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</si>
  <si>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</si>
  <si>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</si>
  <si>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</si>
  <si>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</si>
  <si>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</si>
  <si>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</si>
  <si>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</si>
  <si>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</si>
  <si>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</si>
  <si>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</si>
  <si>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</si>
  <si>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</si>
  <si>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</si>
  <si>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</si>
  <si>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</si>
  <si>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</si>
  <si>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</si>
  <si>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</si>
  <si>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</si>
  <si>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</si>
  <si>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</si>
  <si>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</si>
  <si>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</si>
  <si>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</si>
  <si>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</si>
  <si>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</si>
  <si>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</si>
  <si>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</si>
  <si>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</si>
  <si>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</si>
  <si>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</si>
  <si>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</si>
  <si>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</si>
  <si>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</si>
  <si>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</si>
  <si>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</si>
  <si>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</si>
  <si>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</si>
  <si>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</si>
  <si>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</si>
  <si>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</si>
  <si>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</si>
  <si>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</si>
  <si>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</si>
  <si>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</si>
  <si>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</si>
  <si>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</si>
  <si>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</si>
  <si>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</si>
  <si>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</si>
  <si>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</si>
  <si>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</si>
  <si>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</si>
  <si>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</si>
  <si>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</si>
  <si>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</si>
  <si>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</si>
  <si>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</si>
  <si>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</si>
  <si>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</si>
  <si>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</si>
  <si>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</si>
  <si>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</si>
  <si>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</si>
  <si>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</si>
  <si>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</si>
  <si>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</si>
  <si>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</si>
  <si>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</si>
  <si>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</si>
  <si>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</si>
  <si>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</si>
  <si>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</si>
  <si>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</si>
  <si>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</si>
  <si>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</si>
  <si>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</si>
  <si>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</si>
  <si>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</si>
  <si>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</si>
  <si>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</si>
  <si>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</si>
  <si>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</si>
  <si>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</si>
  <si>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</si>
  <si>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</si>
  <si>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</si>
  <si>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</si>
  <si>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</si>
  <si>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</si>
  <si>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</si>
  <si>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</si>
  <si>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</si>
  <si>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</si>
  <si>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</si>
  <si>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</si>
  <si>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</si>
  <si>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</si>
  <si>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</si>
  <si>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</si>
  <si>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</si>
  <si>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</si>
  <si>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</si>
  <si>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</si>
  <si>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</si>
  <si>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</si>
  <si>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</si>
  <si>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</si>
  <si>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</si>
  <si>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</si>
  <si>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</si>
  <si>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</si>
  <si>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</si>
  <si>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</si>
  <si>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</si>
  <si>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</si>
  <si>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</si>
  <si>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</si>
  <si>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</si>
  <si>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</si>
  <si>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</si>
  <si>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</si>
  <si>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</si>
  <si>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</si>
  <si>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</si>
  <si>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</si>
  <si>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</si>
  <si>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</si>
  <si>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</si>
  <si>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</si>
  <si>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</si>
  <si>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</si>
  <si>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</si>
  <si>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</si>
  <si>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</si>
  <si>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</si>
  <si>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</si>
  <si>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</si>
  <si>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</si>
  <si>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</si>
  <si>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</si>
  <si>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</si>
  <si>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</si>
  <si>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</si>
  <si>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</si>
  <si>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</si>
  <si>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</si>
  <si>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</si>
  <si>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</si>
  <si>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</si>
  <si>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</si>
  <si>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</si>
  <si>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</si>
  <si>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</si>
  <si>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</si>
  <si>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</si>
  <si>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</si>
  <si>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</si>
  <si>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</si>
  <si>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</si>
  <si>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</si>
  <si>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</si>
  <si>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</si>
  <si>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</si>
  <si>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</si>
  <si>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</si>
  <si>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</si>
  <si>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</si>
  <si>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</si>
  <si>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</si>
  <si>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</si>
  <si>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</si>
  <si>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</si>
  <si>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</si>
  <si>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</si>
  <si>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</si>
  <si>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</si>
  <si>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</si>
  <si>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</si>
  <si>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</si>
  <si>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</si>
  <si>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</si>
  <si>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</si>
  <si>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</si>
  <si>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</si>
  <si>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</si>
  <si>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</si>
  <si>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</si>
  <si>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</si>
  <si>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</si>
  <si>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</si>
  <si>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</si>
  <si>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</si>
  <si>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</si>
  <si>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</si>
  <si>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</si>
  <si>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</si>
  <si>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</si>
  <si>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</si>
  <si>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</si>
  <si>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</si>
  <si>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</si>
  <si>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</si>
  <si>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</si>
  <si>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</si>
  <si>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</si>
  <si>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</si>
  <si>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</si>
  <si>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</si>
  <si>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</si>
  <si>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</si>
  <si>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</si>
  <si>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</si>
  <si>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</si>
  <si>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</si>
  <si>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</si>
  <si>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</si>
  <si>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</si>
  <si>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</si>
  <si>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</si>
  <si>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</si>
  <si>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</si>
  <si>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</si>
  <si>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</si>
  <si>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</si>
  <si>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</si>
  <si>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</si>
  <si>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</si>
  <si>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</si>
  <si>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</si>
  <si>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</si>
  <si>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</si>
  <si>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</si>
  <si>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</si>
  <si>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</si>
  <si>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</si>
  <si>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</si>
  <si>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</si>
  <si>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</si>
  <si>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</si>
  <si>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</si>
  <si>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</si>
  <si>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</si>
  <si>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</si>
  <si>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</si>
  <si>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</si>
  <si>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</si>
  <si>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</si>
  <si>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</si>
  <si>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</si>
  <si>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</si>
  <si>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</si>
  <si>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</si>
  <si>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</si>
  <si>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</si>
  <si>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</si>
  <si>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</si>
  <si>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</si>
  <si>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</si>
  <si>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</si>
  <si>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</si>
  <si>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</si>
  <si>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</si>
  <si>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</si>
  <si>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</si>
  <si>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</si>
  <si>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</si>
  <si>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</si>
  <si>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</si>
  <si>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</si>
  <si>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</si>
  <si>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</si>
  <si>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</si>
  <si>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</si>
  <si>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</si>
  <si>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</si>
  <si>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</si>
  <si>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</si>
  <si>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</si>
  <si>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</si>
  <si>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</si>
  <si>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</si>
  <si>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</si>
  <si>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</si>
  <si>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</si>
  <si>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</si>
  <si>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</si>
  <si>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</si>
  <si>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</si>
  <si>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</si>
  <si>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</si>
  <si>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</si>
  <si>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</si>
  <si>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</si>
  <si>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</si>
  <si>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</si>
  <si>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</si>
  <si>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</si>
  <si>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</si>
  <si>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</si>
  <si>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</si>
  <si>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</si>
  <si>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</si>
  <si>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</si>
  <si>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</si>
  <si>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</si>
  <si>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</si>
  <si>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</si>
  <si>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</si>
  <si>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</si>
  <si>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</si>
  <si>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</si>
  <si>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</si>
  <si>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</si>
  <si>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</si>
  <si>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</si>
  <si>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</si>
  <si>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</si>
  <si>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</si>
  <si>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</si>
  <si>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</si>
  <si>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</si>
  <si>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</si>
  <si>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</si>
  <si>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</si>
  <si>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</si>
  <si>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</si>
  <si>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</si>
  <si>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</si>
  <si>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</si>
  <si>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</si>
  <si>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</si>
  <si>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</si>
  <si>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</si>
  <si>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</si>
  <si>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</si>
  <si>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</si>
  <si>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</si>
  <si>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</si>
  <si>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</si>
  <si>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</si>
  <si>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</si>
  <si>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</si>
  <si>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</si>
  <si>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</si>
  <si>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</si>
  <si>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</si>
  <si>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</si>
  <si>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</si>
  <si>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</si>
  <si>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</si>
  <si>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</si>
  <si>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</si>
  <si>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</si>
  <si>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</si>
  <si>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</si>
  <si>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</si>
  <si>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</si>
  <si>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</si>
  <si>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</si>
  <si>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</si>
  <si>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</si>
  <si>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</si>
  <si>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</si>
  <si>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</si>
  <si>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</si>
  <si>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</si>
  <si>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</si>
  <si>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</si>
  <si>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</si>
  <si>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</si>
  <si>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</si>
  <si>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</si>
  <si>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</si>
  <si>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</si>
  <si>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</si>
  <si>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</si>
  <si>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</si>
  <si>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</si>
  <si>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</si>
  <si>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</si>
  <si>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</si>
  <si>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</si>
  <si>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</si>
  <si>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</si>
  <si>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</si>
  <si>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</si>
  <si>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</si>
  <si>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</si>
  <si>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</si>
  <si>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</si>
  <si>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</si>
  <si>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</si>
  <si>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</si>
  <si>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</si>
  <si>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</si>
  <si>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</si>
  <si>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</si>
  <si>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</si>
  <si>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</si>
  <si>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</si>
  <si>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</si>
  <si>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</si>
  <si>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</si>
  <si>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</si>
  <si>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</si>
  <si>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</si>
  <si>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</si>
  <si>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</si>
  <si>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</si>
  <si>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</si>
  <si>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</si>
  <si>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</si>
  <si>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</si>
  <si>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</si>
  <si>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</si>
  <si>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</si>
  <si>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</si>
  <si>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</si>
  <si>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</si>
  <si>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</si>
  <si>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</si>
  <si>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</si>
  <si>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</si>
  <si>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</si>
  <si>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</si>
  <si>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</si>
  <si>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</si>
  <si>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</si>
  <si>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</si>
  <si>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</si>
  <si>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</si>
  <si>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</si>
  <si>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</si>
  <si>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</si>
  <si>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</si>
  <si>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</si>
  <si>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</si>
  <si>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</si>
  <si>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</si>
  <si>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</si>
  <si>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</si>
  <si>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</si>
  <si>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</si>
  <si>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</si>
  <si>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</si>
  <si>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</si>
  <si>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</si>
  <si>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</si>
  <si>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</si>
  <si>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</si>
  <si>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</si>
  <si>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</si>
  <si>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</si>
  <si>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</si>
  <si>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</si>
  <si>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</si>
  <si>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</si>
  <si>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</si>
  <si>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</si>
  <si>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</si>
  <si>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</si>
  <si>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</si>
  <si>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</si>
  <si>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</si>
  <si>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</si>
  <si>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</si>
  <si>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</si>
  <si>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</si>
  <si>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</si>
  <si>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</si>
  <si>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</si>
  <si>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</si>
  <si>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</si>
  <si>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</si>
  <si>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</si>
  <si>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</si>
  <si>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</si>
  <si>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</si>
  <si>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</si>
  <si>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</si>
  <si>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</si>
  <si>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</si>
  <si>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</si>
  <si>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</si>
  <si>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</si>
  <si>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</si>
  <si>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</si>
  <si>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</si>
  <si>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</si>
  <si>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</si>
  <si>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</si>
  <si>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</si>
  <si>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</si>
  <si>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</si>
  <si>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</si>
  <si>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</si>
  <si>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</si>
  <si>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</si>
  <si>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</si>
  <si>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</si>
  <si>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</si>
  <si>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</si>
  <si>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</si>
  <si>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</si>
  <si>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</si>
  <si>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</si>
  <si>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</si>
  <si>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</si>
  <si>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</si>
  <si>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</si>
  <si>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</si>
  <si>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</si>
  <si>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</si>
  <si>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</si>
  <si>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</si>
  <si>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</si>
  <si>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</si>
  <si>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</si>
  <si>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</si>
  <si>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</si>
  <si>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</si>
  <si>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</si>
  <si>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</si>
  <si>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</si>
  <si>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</si>
  <si>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</si>
  <si>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</si>
  <si>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</si>
  <si>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</si>
  <si>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</si>
  <si>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</si>
  <si>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</si>
  <si>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</si>
  <si>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</si>
  <si>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</si>
  <si>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</si>
  <si>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</si>
  <si>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</si>
  <si>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</si>
  <si>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</si>
  <si>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</si>
  <si>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</si>
  <si>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</si>
  <si>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</si>
  <si>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</si>
  <si>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</si>
  <si>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</si>
  <si>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</si>
  <si>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</si>
  <si>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</si>
  <si>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</si>
  <si>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</si>
  <si>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</si>
  <si>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</si>
  <si>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</si>
  <si>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</si>
  <si>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</si>
  <si>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</si>
  <si>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</si>
  <si>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</si>
  <si>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</si>
  <si>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</si>
  <si>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</si>
  <si>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</si>
  <si>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</si>
  <si>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</si>
  <si>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</si>
  <si>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</si>
  <si>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</si>
  <si>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</si>
  <si>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</si>
  <si>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</si>
  <si>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</si>
  <si>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</si>
  <si>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</si>
  <si>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</si>
  <si>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</si>
  <si>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</si>
  <si>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</si>
  <si>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</si>
  <si>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</si>
  <si>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</si>
  <si>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</si>
  <si>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</si>
  <si>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</si>
  <si>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</si>
  <si>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</si>
  <si>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</si>
  <si>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</si>
  <si>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</si>
  <si>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</si>
  <si>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</si>
  <si>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</si>
  <si>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</si>
  <si>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</si>
  <si>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</si>
  <si>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</si>
  <si>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</si>
  <si>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</si>
  <si>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</si>
  <si>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</si>
  <si>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</si>
  <si>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</si>
  <si>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</si>
  <si>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</si>
  <si>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</si>
  <si>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</si>
  <si>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</si>
  <si>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</si>
  <si>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</si>
  <si>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</si>
  <si>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</si>
  <si>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</si>
  <si>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</si>
  <si>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</si>
  <si>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</si>
  <si>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</si>
  <si>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</si>
  <si>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</si>
  <si>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</si>
  <si>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</si>
  <si>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</si>
  <si>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</si>
  <si>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</si>
  <si>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</si>
  <si>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</si>
  <si>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</si>
  <si>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</si>
  <si>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</si>
  <si>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</si>
  <si>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</si>
  <si>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</si>
  <si>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</si>
  <si>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</si>
  <si>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</si>
  <si>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</si>
  <si>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</si>
  <si>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</si>
  <si>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</si>
  <si>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</si>
  <si>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</si>
  <si>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</si>
  <si>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</si>
  <si>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</si>
  <si>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</si>
  <si>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</si>
  <si>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</si>
  <si>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</si>
  <si>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</si>
  <si>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</si>
  <si>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</si>
  <si>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</si>
  <si>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</si>
  <si>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</si>
  <si>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</si>
  <si>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</si>
  <si>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</si>
  <si>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</si>
  <si>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</si>
  <si>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</si>
  <si>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</si>
  <si>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</si>
  <si>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</si>
  <si>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</si>
  <si>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</si>
  <si>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</si>
  <si>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</si>
  <si>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</si>
  <si>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</si>
  <si>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</si>
  <si>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</si>
  <si>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</si>
  <si>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</si>
  <si>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</si>
  <si>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</si>
  <si>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</si>
  <si>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</si>
  <si>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</si>
  <si>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</si>
  <si>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</si>
  <si>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</si>
  <si>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</si>
  <si>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</si>
  <si>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</si>
  <si>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</si>
  <si>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</si>
  <si>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</si>
  <si>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</si>
  <si>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</si>
  <si>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</si>
  <si>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</si>
  <si>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</si>
  <si>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</si>
  <si>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</si>
  <si>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</si>
  <si>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</si>
  <si>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</si>
  <si>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</si>
  <si>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</si>
  <si>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</si>
  <si>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</si>
  <si>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</si>
  <si>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</si>
  <si>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</si>
  <si>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</si>
  <si>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</si>
  <si>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</si>
  <si>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</si>
  <si>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</si>
  <si>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</si>
  <si>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</si>
  <si>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</si>
  <si>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</si>
  <si>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</si>
  <si>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</si>
  <si>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</si>
  <si>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</si>
  <si>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</si>
  <si>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</si>
  <si>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</si>
  <si>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</si>
  <si>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</si>
  <si>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</si>
  <si>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</si>
  <si>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</si>
  <si>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</si>
  <si>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</si>
  <si>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</si>
  <si>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</si>
  <si>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</si>
  <si>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</si>
  <si>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</si>
  <si>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</si>
  <si>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</si>
  <si>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</si>
  <si>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</si>
  <si>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</si>
  <si>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</si>
  <si>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</si>
  <si>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</si>
  <si>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</si>
  <si>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</si>
  <si>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</si>
  <si>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</si>
  <si>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</si>
  <si>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</si>
  <si>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</si>
  <si>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</si>
  <si>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</si>
  <si>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</si>
  <si>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</si>
  <si>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</si>
  <si>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</si>
  <si>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</si>
  <si>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</si>
  <si>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</si>
  <si>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</si>
  <si>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</si>
  <si>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</si>
  <si>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</si>
  <si>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</si>
  <si>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</si>
  <si>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</si>
  <si>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</si>
  <si>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</si>
  <si>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</si>
  <si>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</si>
  <si>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</si>
  <si>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</si>
  <si>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</si>
  <si>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</si>
  <si>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</si>
  <si>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</si>
  <si>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</si>
  <si>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</si>
  <si>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</si>
  <si>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</si>
  <si>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</si>
  <si>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</si>
  <si>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</si>
  <si>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</si>
  <si>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</si>
  <si>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</si>
  <si>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</si>
  <si>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</si>
  <si>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</si>
  <si>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</si>
  <si>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</si>
  <si>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</si>
  <si>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</si>
  <si>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</si>
  <si>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</si>
  <si>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</si>
  <si>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</si>
  <si>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</si>
  <si>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</si>
  <si>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</si>
  <si>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</si>
  <si>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</si>
  <si>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</si>
  <si>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</si>
  <si>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</si>
  <si>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</si>
  <si>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</si>
  <si>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</si>
  <si>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</si>
  <si>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</si>
  <si>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</si>
  <si>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</si>
  <si>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</si>
  <si>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</si>
  <si>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</si>
  <si>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</si>
  <si>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</si>
  <si>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</si>
  <si>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</si>
  <si>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</si>
  <si>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</si>
  <si>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</si>
  <si>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</si>
  <si>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</si>
  <si>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</si>
  <si>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</si>
  <si>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</si>
  <si>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</si>
  <si>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</si>
  <si>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</si>
  <si>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</si>
  <si>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</si>
  <si>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</si>
  <si>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</si>
  <si>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</si>
  <si>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</si>
  <si>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</si>
  <si>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</si>
  <si>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</si>
  <si>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</si>
  <si>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</si>
  <si>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</si>
  <si>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</si>
  <si>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</si>
  <si>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</si>
  <si>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</si>
  <si>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</si>
  <si>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</si>
  <si>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</si>
  <si>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</si>
  <si>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</si>
  <si>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</si>
  <si>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</si>
  <si>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</si>
  <si>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</si>
  <si>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</si>
  <si>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</si>
  <si>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</si>
  <si>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</si>
  <si>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</si>
  <si>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</si>
  <si>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</si>
  <si>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</si>
  <si>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</si>
  <si>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</si>
  <si>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</si>
  <si>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</si>
  <si>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</si>
  <si>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</si>
  <si>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</si>
  <si>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</si>
  <si>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</si>
  <si>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</si>
  <si>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</si>
  <si>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</si>
  <si>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</si>
  <si>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</si>
  <si>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</si>
  <si>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</si>
  <si>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</si>
  <si>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</si>
  <si>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</si>
  <si>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</si>
  <si>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</si>
  <si>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</si>
  <si>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</si>
  <si>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</si>
  <si>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</si>
  <si>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</si>
  <si>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</si>
  <si>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</si>
  <si>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</si>
  <si>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</si>
  <si>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</si>
  <si>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</si>
  <si>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</si>
  <si>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</si>
  <si>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</si>
  <si>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</si>
  <si>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</si>
  <si>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</si>
  <si>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</si>
  <si>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</si>
  <si>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</si>
  <si>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</si>
  <si>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</si>
  <si>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</si>
  <si>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</si>
  <si>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</si>
  <si>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</si>
  <si>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</si>
  <si>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</si>
  <si>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</si>
  <si>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</si>
  <si>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</si>
  <si>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</si>
  <si>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</si>
  <si>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</si>
  <si>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</si>
  <si>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</si>
  <si>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</si>
  <si>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</si>
  <si>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</si>
  <si>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</si>
  <si>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</si>
  <si>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</si>
  <si>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</si>
  <si>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</si>
  <si>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</si>
  <si>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</si>
  <si>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</si>
  <si>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</si>
  <si>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</si>
  <si>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</si>
  <si>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</si>
  <si>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</si>
  <si>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</si>
  <si>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</si>
  <si>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</si>
  <si>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</si>
  <si>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</si>
  <si>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</si>
  <si>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</si>
  <si>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</si>
  <si>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</si>
  <si>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</si>
  <si>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</si>
  <si>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</si>
  <si>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</si>
  <si>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</si>
  <si>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</si>
  <si>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</si>
  <si>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</si>
  <si>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</si>
  <si>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</si>
  <si>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</si>
  <si>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</si>
  <si>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</si>
  <si>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</si>
  <si>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</si>
  <si>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</si>
  <si>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</si>
  <si>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</si>
  <si>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</si>
  <si>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</si>
  <si>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</si>
  <si>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</si>
  <si>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</si>
  <si>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</si>
  <si>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</si>
  <si>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</si>
  <si>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</si>
  <si>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</si>
  <si>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</si>
  <si>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</si>
  <si>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</si>
  <si>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</si>
  <si>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</si>
  <si>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</si>
  <si>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</si>
  <si>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</si>
  <si>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</si>
  <si>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</si>
  <si>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</si>
  <si>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</si>
  <si>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</si>
  <si>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</si>
  <si>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</si>
  <si>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</si>
  <si>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</si>
  <si>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</si>
  <si>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</si>
  <si>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</si>
  <si>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</si>
  <si>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</si>
  <si>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</si>
  <si>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</si>
  <si>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</si>
  <si>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</si>
  <si>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</si>
  <si>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</si>
  <si>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</si>
  <si>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</si>
  <si>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</si>
  <si>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</si>
  <si>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</si>
  <si>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</si>
  <si>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</si>
  <si>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</si>
  <si>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</si>
  <si>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</si>
  <si>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</si>
  <si>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</si>
  <si>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</si>
  <si>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</si>
  <si>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</si>
  <si>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</si>
  <si>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</si>
  <si>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</si>
  <si>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</si>
  <si>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</si>
  <si>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</si>
  <si>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</si>
  <si>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</si>
  <si>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</si>
  <si>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</si>
  <si>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</si>
  <si>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</si>
  <si>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</si>
  <si>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</si>
  <si>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</si>
  <si>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</si>
  <si>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</si>
  <si>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</si>
  <si>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</si>
  <si>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</si>
  <si>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</si>
  <si>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</si>
  <si>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</si>
  <si>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</si>
  <si>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</si>
  <si>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</si>
  <si>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</si>
  <si>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</si>
  <si>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</si>
  <si>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</si>
  <si>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</si>
  <si>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</si>
  <si>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</si>
  <si>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</si>
  <si>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</si>
  <si>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</si>
  <si>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</si>
  <si>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</si>
  <si>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</si>
  <si>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</si>
  <si>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</si>
  <si>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</si>
  <si>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</si>
  <si>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</si>
  <si>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</si>
  <si>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</si>
  <si>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</si>
  <si>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</si>
  <si>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</si>
  <si>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</si>
  <si>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</si>
  <si>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</si>
  <si>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</si>
  <si>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</si>
  <si>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</si>
  <si>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</si>
  <si>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</si>
  <si>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</si>
  <si>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</si>
  <si>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</si>
  <si>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</si>
  <si>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</si>
  <si>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</si>
  <si>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</si>
  <si>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</si>
  <si>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</si>
  <si>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</si>
  <si>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</si>
  <si>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</si>
  <si>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</si>
  <si>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</si>
  <si>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</si>
  <si>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</si>
  <si>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</si>
  <si>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</si>
  <si>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</si>
  <si>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</si>
  <si>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</si>
  <si>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</si>
  <si>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</si>
  <si>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</si>
  <si>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</si>
  <si>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</si>
  <si>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</si>
  <si>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</si>
  <si>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</si>
  <si>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</si>
  <si>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</si>
  <si>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</si>
  <si>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</si>
  <si>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</si>
  <si>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</si>
  <si>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</si>
  <si>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</si>
  <si>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</si>
  <si>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</si>
  <si>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</si>
  <si>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</si>
  <si>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</si>
  <si>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</si>
  <si>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</si>
  <si>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</si>
  <si>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</si>
  <si>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</si>
  <si>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</si>
  <si>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</si>
  <si>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</si>
  <si>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</si>
  <si>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</si>
  <si>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</si>
  <si>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</si>
  <si>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</si>
  <si>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</si>
  <si>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</si>
  <si>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</si>
  <si>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</si>
  <si>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</si>
  <si>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</si>
  <si>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</si>
  <si>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</si>
  <si>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</si>
  <si>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</si>
  <si>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</si>
  <si>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</si>
  <si>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</si>
  <si>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</si>
  <si>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</si>
  <si>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</si>
  <si>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</si>
  <si>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</si>
  <si>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</si>
  <si>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</si>
  <si>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</si>
  <si>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</si>
  <si>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</si>
  <si>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</si>
  <si>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</si>
  <si>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</si>
  <si>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</si>
  <si>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</si>
  <si>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</si>
  <si>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</si>
  <si>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</si>
  <si>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</si>
  <si>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</si>
  <si>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</si>
  <si>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</si>
  <si>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</si>
  <si>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</si>
  <si>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</si>
  <si>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</si>
  <si>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</si>
  <si>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</si>
  <si>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</si>
  <si>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</si>
  <si>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</si>
  <si>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</si>
  <si>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</si>
  <si>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</si>
  <si>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</si>
  <si>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</si>
  <si>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</si>
  <si>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</si>
  <si>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</si>
  <si>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</si>
  <si>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</si>
  <si>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</si>
  <si>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</si>
  <si>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</si>
  <si>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</si>
  <si>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</si>
  <si>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</si>
  <si>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</si>
  <si>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</si>
  <si>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</si>
  <si>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</si>
  <si>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</si>
  <si>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</si>
  <si>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</si>
  <si>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</si>
  <si>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</si>
  <si>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</si>
  <si>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</si>
  <si>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</si>
  <si>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</si>
  <si>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</si>
  <si>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</si>
  <si>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</si>
  <si>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</si>
  <si>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</si>
  <si>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</si>
  <si>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</si>
  <si>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</si>
  <si>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</si>
  <si>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</si>
  <si>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</si>
  <si>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</si>
  <si>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</si>
  <si>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</si>
  <si>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</si>
  <si>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</si>
  <si>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</si>
  <si>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</si>
  <si>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</si>
  <si>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</si>
  <si>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</si>
  <si>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</si>
  <si>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</si>
  <si>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</si>
  <si>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</si>
  <si>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</si>
  <si>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</si>
  <si>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</si>
  <si>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</si>
  <si>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</si>
  <si>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</si>
  <si>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</si>
  <si>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</si>
  <si>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</si>
  <si>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</si>
  <si>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</si>
  <si>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</si>
  <si>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</si>
  <si>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</si>
  <si>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</si>
  <si>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</si>
  <si>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</si>
  <si>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</si>
  <si>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</si>
  <si>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</si>
  <si>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</si>
  <si>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</si>
  <si>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</si>
  <si>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</si>
  <si>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</si>
  <si>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</si>
  <si>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</si>
  <si>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</si>
  <si>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</si>
  <si>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</si>
  <si>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</si>
  <si>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</si>
  <si>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</si>
  <si>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</si>
  <si>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</si>
  <si>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</si>
  <si>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</si>
  <si>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</si>
  <si>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</si>
  <si>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</si>
  <si>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</si>
  <si>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</si>
  <si>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</si>
  <si>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</si>
  <si>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</si>
  <si>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</si>
  <si>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</si>
  <si>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</si>
  <si>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</si>
  <si>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</si>
  <si>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</si>
  <si>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</si>
  <si>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</si>
  <si>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</si>
  <si>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</si>
  <si>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</si>
  <si>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</si>
  <si>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</si>
  <si>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</si>
  <si>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</si>
  <si>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</si>
  <si>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</si>
  <si>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</si>
  <si>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</si>
  <si>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</si>
  <si>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</si>
  <si>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</si>
  <si>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</si>
  <si>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</si>
  <si>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</si>
  <si>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</si>
  <si>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</si>
  <si>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</si>
  <si>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</si>
  <si>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</si>
  <si>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</si>
  <si>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</si>
  <si>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</si>
  <si>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</si>
  <si>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</si>
  <si>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</si>
  <si>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</si>
  <si>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</si>
  <si>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</si>
  <si>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</si>
  <si>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</si>
  <si>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</si>
  <si>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</si>
  <si>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</si>
  <si>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</si>
  <si>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</si>
  <si>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</si>
  <si>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</si>
  <si>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</si>
  <si>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</si>
  <si>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</si>
  <si>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</si>
  <si>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</si>
  <si>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</si>
  <si>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</si>
  <si>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</si>
  <si>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</si>
  <si>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</si>
  <si>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</si>
  <si>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</si>
  <si>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</si>
  <si>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</si>
  <si>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</si>
  <si>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</si>
  <si>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</si>
  <si>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</si>
  <si>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</si>
  <si>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</si>
  <si>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</si>
  <si>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</si>
  <si>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</si>
  <si>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</si>
  <si>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</si>
  <si>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</si>
  <si>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</si>
  <si>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</si>
  <si>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</si>
  <si>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</si>
  <si>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</si>
  <si>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</si>
  <si>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</si>
  <si>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</si>
  <si>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</si>
  <si>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</si>
  <si>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</si>
  <si>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</si>
  <si>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</si>
  <si>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</si>
  <si>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</si>
  <si>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</si>
  <si>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</si>
  <si>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</si>
  <si>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</si>
  <si>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</si>
  <si>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</si>
  <si>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</si>
  <si>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</si>
  <si>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</si>
  <si>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</si>
  <si>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</si>
  <si>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</si>
  <si>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</si>
  <si>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</si>
  <si>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</si>
  <si>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</si>
  <si>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</si>
  <si>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</si>
  <si>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</si>
  <si>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</si>
  <si>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</si>
  <si>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</si>
  <si>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</si>
  <si>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</si>
  <si>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</si>
  <si>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</si>
  <si>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</si>
  <si>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</si>
  <si>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</si>
  <si>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</si>
  <si>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</si>
  <si>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</si>
  <si>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</si>
  <si>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</si>
  <si>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</si>
  <si>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</si>
  <si>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</si>
  <si>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</si>
  <si>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</si>
  <si>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</si>
  <si>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</si>
  <si>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</si>
  <si>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</si>
  <si>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</si>
  <si>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</si>
  <si>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</si>
  <si>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</si>
  <si>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</si>
  <si>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</si>
  <si>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</si>
  <si>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</si>
  <si>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</si>
  <si>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</si>
  <si>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</si>
  <si>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</si>
  <si>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</si>
  <si>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</si>
  <si>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</si>
  <si>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</si>
  <si>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</si>
  <si>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</si>
  <si>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</si>
  <si>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</si>
  <si>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</si>
  <si>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</si>
  <si>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</si>
  <si>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</si>
  <si>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</si>
  <si>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</si>
  <si>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</si>
  <si>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</si>
  <si>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</si>
  <si>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</si>
  <si>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</si>
  <si>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</si>
  <si>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</si>
  <si>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</si>
  <si>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</si>
  <si>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</si>
  <si>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</si>
  <si>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</si>
  <si>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</si>
  <si>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</si>
  <si>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</si>
  <si>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</si>
  <si>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</si>
  <si>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</si>
  <si>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</si>
  <si>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</si>
  <si>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</si>
  <si>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</si>
  <si>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</si>
  <si>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</si>
  <si>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</si>
  <si>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</si>
  <si>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</si>
  <si>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</si>
  <si>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</si>
  <si>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</si>
  <si>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</si>
  <si>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</si>
  <si>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</si>
  <si>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</si>
  <si>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</si>
  <si>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</si>
  <si>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</si>
  <si>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</si>
  <si>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</si>
  <si>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</si>
  <si>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</si>
  <si>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</si>
  <si>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</si>
  <si>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</si>
  <si>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</si>
  <si>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</si>
  <si>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</si>
  <si>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</si>
  <si>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</si>
  <si>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</si>
  <si>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</si>
  <si>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</si>
  <si>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</si>
  <si>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</si>
  <si>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</si>
  <si>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</si>
  <si>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</si>
  <si>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</si>
  <si>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</si>
  <si>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</si>
  <si>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</si>
  <si>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</si>
  <si>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</si>
  <si>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</si>
  <si>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</si>
  <si>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</si>
  <si>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</si>
  <si>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</si>
  <si>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</si>
  <si>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</si>
  <si>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</si>
  <si>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</si>
  <si>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</si>
  <si>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</si>
  <si>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</si>
  <si>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</si>
  <si>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</si>
  <si>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</si>
  <si>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</si>
  <si>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</si>
  <si>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</si>
  <si>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</si>
  <si>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</si>
  <si>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</si>
  <si>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</si>
  <si>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</si>
  <si>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</si>
  <si>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</si>
  <si>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</si>
  <si>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</si>
  <si>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</si>
  <si>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</si>
  <si>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</si>
  <si>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</si>
  <si>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</si>
  <si>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</si>
  <si>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</si>
  <si>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</si>
  <si>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</si>
  <si>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</si>
  <si>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</si>
  <si>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</si>
  <si>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</si>
  <si>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</si>
  <si>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</si>
  <si>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</si>
  <si>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</si>
  <si>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</si>
  <si>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</si>
  <si>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</si>
  <si>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</si>
  <si>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</si>
  <si>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</si>
  <si>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</si>
  <si>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</si>
  <si>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</si>
  <si>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</si>
  <si>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</si>
  <si>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</si>
  <si>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</si>
  <si>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</si>
  <si>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</si>
  <si>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</si>
  <si>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</si>
  <si>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</si>
  <si>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</si>
  <si>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</si>
  <si>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</si>
  <si>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</si>
  <si>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</si>
  <si>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</si>
  <si>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</si>
  <si>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</si>
  <si>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</si>
  <si>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</si>
  <si>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</si>
  <si>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</si>
  <si>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</si>
  <si>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</si>
  <si>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</si>
  <si>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</si>
  <si>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</si>
  <si>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</si>
  <si>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</si>
  <si>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</si>
  <si>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</si>
  <si>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</si>
  <si>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</si>
  <si>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</si>
  <si>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</si>
  <si>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</si>
  <si>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</si>
  <si>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</si>
  <si>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</si>
  <si>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</si>
  <si>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</si>
  <si>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</si>
  <si>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</si>
  <si>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</si>
  <si>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</si>
  <si>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</si>
  <si>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</si>
  <si>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</si>
  <si>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</si>
  <si>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</si>
  <si>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</si>
  <si>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</si>
  <si>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</si>
  <si>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</si>
  <si>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</si>
  <si>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</si>
  <si>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</si>
  <si>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</si>
  <si>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</si>
  <si>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</si>
  <si>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</si>
  <si>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</si>
  <si>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</si>
  <si>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</si>
  <si>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</si>
  <si>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</si>
  <si>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</si>
  <si>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</si>
  <si>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</si>
  <si>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</si>
  <si>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</si>
  <si>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</si>
  <si>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</si>
  <si>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</si>
  <si>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</si>
  <si>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</si>
  <si>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</si>
  <si>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</si>
  <si>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</si>
  <si>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</si>
  <si>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</si>
  <si>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</si>
  <si>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</si>
  <si>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</si>
  <si>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</si>
  <si>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</si>
  <si>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</si>
  <si>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</si>
  <si>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</si>
  <si>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</si>
  <si>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</si>
  <si>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</si>
  <si>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</si>
  <si>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</si>
  <si>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</si>
  <si>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</si>
  <si>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</si>
  <si>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</si>
  <si>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</si>
  <si>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</si>
  <si>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</si>
  <si>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</si>
  <si>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</si>
  <si>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</si>
  <si>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</si>
  <si>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</si>
  <si>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</si>
  <si>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</si>
  <si>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</si>
  <si>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</si>
  <si>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</si>
  <si>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</si>
  <si>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</si>
  <si>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</si>
  <si>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</si>
  <si>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</si>
  <si>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</si>
  <si>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</si>
  <si>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</si>
  <si>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</si>
  <si>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</si>
  <si>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</si>
  <si>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</si>
  <si>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</si>
  <si>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</si>
  <si>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</si>
  <si>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</si>
  <si>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</si>
  <si>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</si>
  <si>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</si>
  <si>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</si>
  <si>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</si>
  <si>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</si>
  <si>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</si>
  <si>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</si>
  <si>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</si>
  <si>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</si>
  <si>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</si>
  <si>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</si>
  <si>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</si>
  <si>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</si>
  <si>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</si>
  <si>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</si>
  <si>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</si>
  <si>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</si>
  <si>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</si>
  <si>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</si>
  <si>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</si>
  <si>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</si>
  <si>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</si>
  <si>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</si>
  <si>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</si>
  <si>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</si>
  <si>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</si>
  <si>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</si>
  <si>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</si>
  <si>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</si>
  <si>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</si>
  <si>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</si>
  <si>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</si>
  <si>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</si>
  <si>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</si>
  <si>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</si>
  <si>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</si>
  <si>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</si>
  <si>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</si>
  <si>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</si>
  <si>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</si>
  <si>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</si>
  <si>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</si>
  <si>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</si>
  <si>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</si>
  <si>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</si>
  <si>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</si>
  <si>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</si>
  <si>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</si>
  <si>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</si>
  <si>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</si>
  <si>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</si>
  <si>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</si>
  <si>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</si>
  <si>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</si>
  <si>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</si>
  <si>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</si>
  <si>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</si>
  <si>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</si>
  <si>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</si>
  <si>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</si>
  <si>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</si>
  <si>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</si>
  <si>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</si>
  <si>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</si>
  <si>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</si>
  <si>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</si>
  <si>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</si>
  <si>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</si>
  <si>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</si>
  <si>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</si>
  <si>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</si>
  <si>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</si>
  <si>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</si>
  <si>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</si>
  <si>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</si>
  <si>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</si>
  <si>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</si>
  <si>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</si>
  <si>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</si>
  <si>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</si>
  <si>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</si>
  <si>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</si>
  <si>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</si>
  <si>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</si>
  <si>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</si>
  <si>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</si>
  <si>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</si>
  <si>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</si>
  <si>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</si>
  <si>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</si>
  <si>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</si>
  <si>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</si>
  <si>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</si>
  <si>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</si>
  <si>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</si>
  <si>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</si>
  <si>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</si>
  <si>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</si>
  <si>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</si>
  <si>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</si>
  <si>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</si>
  <si>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</si>
  <si>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</si>
  <si>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</si>
  <si>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</si>
  <si>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</si>
  <si>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</si>
  <si>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</si>
  <si>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</si>
  <si>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</si>
  <si>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</si>
  <si>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</si>
  <si>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</si>
  <si>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</si>
  <si>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</si>
  <si>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</si>
  <si>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</si>
  <si>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</si>
  <si>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</si>
  <si>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</si>
  <si>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</si>
  <si>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</si>
  <si>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</si>
  <si>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</si>
  <si>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</si>
  <si>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</si>
  <si>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</si>
  <si>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</si>
  <si>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</si>
  <si>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</si>
  <si>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</si>
  <si>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</si>
  <si>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</si>
  <si>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</si>
  <si>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</si>
  <si>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</si>
  <si>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</si>
  <si>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</si>
  <si>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</si>
  <si>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</si>
  <si>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</si>
  <si>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</si>
  <si>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</si>
  <si>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</si>
  <si>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</si>
  <si>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</si>
  <si>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</si>
  <si>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</si>
  <si>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</si>
  <si>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</si>
  <si>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</si>
  <si>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</si>
  <si>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</si>
  <si>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</si>
  <si>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</si>
  <si>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</si>
  <si>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</si>
  <si>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</si>
  <si>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</si>
  <si>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</si>
  <si>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</si>
  <si>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</si>
  <si>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</si>
  <si>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</si>
  <si>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</si>
  <si>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</si>
  <si>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</si>
  <si>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</si>
  <si>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</si>
  <si>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</si>
  <si>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</si>
  <si>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</si>
  <si>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</si>
  <si>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</si>
  <si>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</si>
  <si>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</si>
  <si>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</si>
  <si>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</si>
  <si>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</si>
  <si>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</si>
  <si>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</si>
  <si>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</si>
  <si>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</si>
  <si>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</si>
  <si>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</si>
  <si>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</si>
  <si>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</si>
  <si>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</si>
  <si>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</si>
  <si>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</si>
  <si>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</si>
  <si>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</si>
  <si>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</si>
  <si>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</si>
  <si>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</si>
  <si>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</si>
  <si>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</si>
  <si>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</si>
  <si>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</si>
  <si>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</si>
  <si>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</si>
  <si>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</si>
  <si>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</si>
  <si>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</si>
  <si>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</si>
  <si>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</si>
  <si>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</si>
  <si>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</si>
  <si>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</si>
  <si>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</si>
  <si>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</si>
  <si>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</si>
  <si>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</si>
  <si>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</si>
  <si>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</si>
  <si>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</si>
  <si>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</si>
  <si>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</si>
  <si>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</si>
  <si>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</si>
  <si>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</si>
  <si>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</si>
  <si>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</si>
  <si>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</si>
  <si>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</si>
  <si>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</si>
  <si>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</si>
  <si>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</si>
  <si>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</si>
  <si>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</si>
  <si>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</si>
  <si>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</si>
  <si>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</si>
  <si>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</si>
  <si>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</si>
  <si>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</si>
  <si>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</si>
  <si>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</si>
  <si>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</si>
  <si>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</si>
  <si>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</si>
  <si>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</si>
  <si>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</si>
  <si>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</si>
  <si>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</si>
  <si>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</si>
  <si>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</si>
  <si>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</si>
  <si>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</si>
  <si>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</si>
  <si>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</si>
  <si>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</si>
  <si>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</si>
  <si>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</si>
  <si>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</si>
  <si>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</si>
  <si>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</si>
  <si>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</si>
  <si>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</si>
  <si>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</si>
  <si>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</si>
  <si>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</si>
  <si>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</si>
  <si>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</si>
  <si>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</si>
  <si>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</si>
  <si>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</si>
  <si>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</si>
  <si>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</si>
  <si>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</si>
  <si>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</si>
  <si>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</si>
  <si>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佐藤渓梧</t>
    <rPh sb="0" eb="2">
      <t>サトウ</t>
    </rPh>
    <rPh sb="2" eb="4">
      <t>ケイゴ</t>
    </rPh>
    <phoneticPr fontId="1"/>
  </si>
  <si>
    <t>管理者</t>
    <rPh sb="0" eb="3">
      <t>カンリシャ</t>
    </rPh>
    <phoneticPr fontId="1"/>
  </si>
  <si>
    <t>２　法人</t>
  </si>
  <si>
    <t>５　営利法人</t>
  </si>
  <si>
    <t>ゆうげんがいしゃ　かいごあさひかわ</t>
    <phoneticPr fontId="1"/>
  </si>
  <si>
    <t>有限会社　介護あさひかわ</t>
    <rPh sb="0" eb="4">
      <t>ユウゲンガイシャ</t>
    </rPh>
    <rPh sb="5" eb="7">
      <t>カイゴ</t>
    </rPh>
    <phoneticPr fontId="1"/>
  </si>
  <si>
    <t>3450002008729</t>
    <phoneticPr fontId="1"/>
  </si>
  <si>
    <t>0166</t>
    <phoneticPr fontId="1"/>
  </si>
  <si>
    <t>37</t>
    <phoneticPr fontId="1"/>
  </si>
  <si>
    <t>6688</t>
    <phoneticPr fontId="1"/>
  </si>
  <si>
    <t>kaigo-a</t>
    <phoneticPr fontId="1"/>
  </si>
  <si>
    <t>tmt.ne.jp</t>
    <phoneticPr fontId="1"/>
  </si>
  <si>
    <t>袋井　勉</t>
    <rPh sb="0" eb="2">
      <t>フクロイ</t>
    </rPh>
    <rPh sb="3" eb="4">
      <t>ツトム</t>
    </rPh>
    <phoneticPr fontId="1"/>
  </si>
  <si>
    <t>代表取締役</t>
    <rPh sb="0" eb="5">
      <t>ダイヒョウトリシマリヤク</t>
    </rPh>
    <phoneticPr fontId="1"/>
  </si>
  <si>
    <t>かいごつきゆうりょうろうじんほーむちゅうわ</t>
    <phoneticPr fontId="1"/>
  </si>
  <si>
    <t>介護付有料老人ホーム忠和</t>
    <rPh sb="0" eb="3">
      <t>カイゴツ</t>
    </rPh>
    <rPh sb="3" eb="7">
      <t>ユウリョウロウジン</t>
    </rPh>
    <rPh sb="10" eb="12">
      <t>チュウワ</t>
    </rPh>
    <phoneticPr fontId="1"/>
  </si>
  <si>
    <t>北海道旭川市忠和1条4丁目3番21号</t>
    <rPh sb="0" eb="3">
      <t>ホッカイドウ</t>
    </rPh>
    <rPh sb="3" eb="6">
      <t>アサヒカワシ</t>
    </rPh>
    <rPh sb="6" eb="8">
      <t>チュウワ</t>
    </rPh>
    <rPh sb="9" eb="10">
      <t>ジョウ</t>
    </rPh>
    <rPh sb="11" eb="13">
      <t>チョウメ</t>
    </rPh>
    <rPh sb="14" eb="15">
      <t>バン</t>
    </rPh>
    <rPh sb="17" eb="18">
      <t>ゴウ</t>
    </rPh>
    <phoneticPr fontId="1"/>
  </si>
  <si>
    <t>JR旭川</t>
    <rPh sb="2" eb="4">
      <t>アサヒカワ</t>
    </rPh>
    <phoneticPr fontId="1"/>
  </si>
  <si>
    <t>JR旭川駅から道北バスにて約17分
忠和5条4丁目停留所で下車後徒歩7分
JR旭川駅から自家用車で約18分</t>
    <rPh sb="2" eb="4">
      <t>アサヒカワ</t>
    </rPh>
    <rPh sb="4" eb="5">
      <t>エキ</t>
    </rPh>
    <rPh sb="7" eb="9">
      <t>ドウホク</t>
    </rPh>
    <rPh sb="13" eb="14">
      <t>ヤク</t>
    </rPh>
    <rPh sb="16" eb="17">
      <t>フン</t>
    </rPh>
    <rPh sb="18" eb="20">
      <t>チュウワ</t>
    </rPh>
    <rPh sb="21" eb="22">
      <t>ジョウ</t>
    </rPh>
    <rPh sb="23" eb="25">
      <t>チョウメ</t>
    </rPh>
    <rPh sb="25" eb="28">
      <t>テイリュウジョ</t>
    </rPh>
    <rPh sb="29" eb="31">
      <t>ゲシャ</t>
    </rPh>
    <rPh sb="31" eb="32">
      <t>アト</t>
    </rPh>
    <rPh sb="32" eb="34">
      <t>トホ</t>
    </rPh>
    <rPh sb="35" eb="36">
      <t>フン</t>
    </rPh>
    <rPh sb="40" eb="42">
      <t>アサヒカワ</t>
    </rPh>
    <rPh sb="42" eb="43">
      <t>エキ</t>
    </rPh>
    <rPh sb="45" eb="49">
      <t>ジカヨウシャ</t>
    </rPh>
    <rPh sb="50" eb="51">
      <t>ヤク</t>
    </rPh>
    <rPh sb="53" eb="54">
      <t>フン</t>
    </rPh>
    <phoneticPr fontId="1"/>
  </si>
  <si>
    <t>60</t>
    <phoneticPr fontId="1"/>
  </si>
  <si>
    <t>1900</t>
    <phoneticPr fontId="1"/>
  </si>
  <si>
    <t>1910</t>
    <phoneticPr fontId="1"/>
  </si>
  <si>
    <t>info_tyuwa</t>
    <phoneticPr fontId="1"/>
  </si>
  <si>
    <t>tmail.plala.or.jp</t>
    <phoneticPr fontId="1"/>
  </si>
  <si>
    <t>佐藤　渓梧</t>
    <rPh sb="0" eb="2">
      <t>サトウ</t>
    </rPh>
    <rPh sb="3" eb="5">
      <t>ケイゴ</t>
    </rPh>
    <phoneticPr fontId="1"/>
  </si>
  <si>
    <t>管理者、生活相談員(兼務</t>
    <rPh sb="0" eb="3">
      <t>カンリシャ</t>
    </rPh>
    <rPh sb="4" eb="9">
      <t>セイカツソウダンイン</t>
    </rPh>
    <rPh sb="10" eb="12">
      <t>ケンム</t>
    </rPh>
    <phoneticPr fontId="1"/>
  </si>
  <si>
    <t>１　介護付（一般型特定施設入居者生活介護を提供する場合）</t>
  </si>
  <si>
    <t>0172902405</t>
    <phoneticPr fontId="1"/>
  </si>
  <si>
    <t>北海道</t>
    <rPh sb="0" eb="3">
      <t>ホッカイドウ</t>
    </rPh>
    <phoneticPr fontId="1"/>
  </si>
  <si>
    <t>２　事業者が賃借する土地</t>
  </si>
  <si>
    <t>１　あり</t>
  </si>
  <si>
    <t>２　なし</t>
  </si>
  <si>
    <t>１　鉄筋コンクリート造</t>
  </si>
  <si>
    <t>２　事業者が賃借する建物</t>
  </si>
  <si>
    <t>１　全室個室（縁故者個室含む）</t>
  </si>
  <si>
    <t>１　あり（車椅子対応）</t>
  </si>
  <si>
    <t>１　全ての居室あり</t>
  </si>
  <si>
    <t>１　全ての便所あり</t>
  </si>
  <si>
    <t>１　全ての浴室あり</t>
  </si>
  <si>
    <t>入居者様おひとりずつの個性を尊重し、家族的な雰囲気の中できめ細かい日常サービスにより、安心してその方らしく過ごされるようお世話させていただくことを目的として運営してまいります。</t>
    <rPh sb="0" eb="3">
      <t>ニュウキョシャ</t>
    </rPh>
    <rPh sb="3" eb="4">
      <t>サマ</t>
    </rPh>
    <rPh sb="11" eb="13">
      <t>コセイ</t>
    </rPh>
    <rPh sb="14" eb="16">
      <t>ソンチョウ</t>
    </rPh>
    <rPh sb="18" eb="21">
      <t>カゾクテキ</t>
    </rPh>
    <rPh sb="22" eb="25">
      <t>フンイキ</t>
    </rPh>
    <rPh sb="26" eb="27">
      <t>ナカ</t>
    </rPh>
    <rPh sb="30" eb="31">
      <t>コマ</t>
    </rPh>
    <rPh sb="33" eb="35">
      <t>ニチジョウ</t>
    </rPh>
    <rPh sb="43" eb="45">
      <t>アンシン</t>
    </rPh>
    <rPh sb="49" eb="50">
      <t>カタ</t>
    </rPh>
    <rPh sb="53" eb="54">
      <t>ス</t>
    </rPh>
    <rPh sb="61" eb="63">
      <t>セワ</t>
    </rPh>
    <rPh sb="73" eb="75">
      <t>モクテキ</t>
    </rPh>
    <rPh sb="78" eb="80">
      <t>ウンエイ</t>
    </rPh>
    <phoneticPr fontId="1"/>
  </si>
  <si>
    <t xml:space="preserve">夜間帯は三人体制でサービス提供を行っています。
</t>
    <rPh sb="0" eb="2">
      <t>ヤカン</t>
    </rPh>
    <rPh sb="2" eb="3">
      <t>タイ</t>
    </rPh>
    <rPh sb="4" eb="6">
      <t>サンニン</t>
    </rPh>
    <rPh sb="6" eb="8">
      <t>タイセイ</t>
    </rPh>
    <rPh sb="13" eb="15">
      <t>テイキョウ</t>
    </rPh>
    <rPh sb="16" eb="17">
      <t>オコナ</t>
    </rPh>
    <phoneticPr fontId="1"/>
  </si>
  <si>
    <t>１　自ら実施</t>
  </si>
  <si>
    <t>○</t>
  </si>
  <si>
    <t>北星ファミリークリニック</t>
    <rPh sb="0" eb="2">
      <t>ホクセイ</t>
    </rPh>
    <phoneticPr fontId="1"/>
  </si>
  <si>
    <t>北海道旭川市錦町19丁目2166</t>
    <rPh sb="0" eb="3">
      <t>ホッカイドウ</t>
    </rPh>
    <rPh sb="3" eb="6">
      <t>アサヒカワシ</t>
    </rPh>
    <rPh sb="6" eb="8">
      <t>ニシキマチ</t>
    </rPh>
    <rPh sb="10" eb="12">
      <t>チョウメ</t>
    </rPh>
    <phoneticPr fontId="1"/>
  </si>
  <si>
    <t>内科</t>
    <rPh sb="0" eb="2">
      <t>ナイカ</t>
    </rPh>
    <phoneticPr fontId="1"/>
  </si>
  <si>
    <t>医療法人社団恩和会　旭川高砂台病院</t>
    <rPh sb="0" eb="6">
      <t>イリョウホウジンシャダン</t>
    </rPh>
    <rPh sb="6" eb="9">
      <t>オンワカイ</t>
    </rPh>
    <rPh sb="10" eb="12">
      <t>アサヒカワ</t>
    </rPh>
    <rPh sb="12" eb="15">
      <t>タカサゴダイ</t>
    </rPh>
    <rPh sb="15" eb="17">
      <t>ビョウイン</t>
    </rPh>
    <phoneticPr fontId="1"/>
  </si>
  <si>
    <t>かむい歯科診療所</t>
    <rPh sb="3" eb="5">
      <t>シカ</t>
    </rPh>
    <rPh sb="5" eb="8">
      <t>シンリョウジョ</t>
    </rPh>
    <phoneticPr fontId="1"/>
  </si>
  <si>
    <t>全室介護居室であるが、状態によって階の移動あり。</t>
    <rPh sb="0" eb="2">
      <t>ゼンシツ</t>
    </rPh>
    <rPh sb="2" eb="4">
      <t>カイゴ</t>
    </rPh>
    <rPh sb="4" eb="6">
      <t>キョシツ</t>
    </rPh>
    <rPh sb="11" eb="13">
      <t>ジョウタイ</t>
    </rPh>
    <rPh sb="17" eb="18">
      <t>カイ</t>
    </rPh>
    <rPh sb="19" eb="21">
      <t>イドウ</t>
    </rPh>
    <phoneticPr fontId="1"/>
  </si>
  <si>
    <t>排泄介助の増加、認知症の周辺症状の増加、立位及び歩行の困難化、入居者同士のトラブルなど。</t>
    <rPh sb="0" eb="2">
      <t>ハイセツ</t>
    </rPh>
    <rPh sb="2" eb="4">
      <t>カイジョ</t>
    </rPh>
    <rPh sb="5" eb="7">
      <t>ゾウカ</t>
    </rPh>
    <rPh sb="8" eb="11">
      <t>ニンチショウ</t>
    </rPh>
    <rPh sb="12" eb="16">
      <t>シュウヘンショウジョウ</t>
    </rPh>
    <rPh sb="17" eb="19">
      <t>ゾウカ</t>
    </rPh>
    <rPh sb="20" eb="22">
      <t>リツイ</t>
    </rPh>
    <rPh sb="22" eb="23">
      <t>オヨ</t>
    </rPh>
    <rPh sb="24" eb="26">
      <t>ホコウ</t>
    </rPh>
    <rPh sb="27" eb="29">
      <t>コンナン</t>
    </rPh>
    <rPh sb="29" eb="30">
      <t>カ</t>
    </rPh>
    <rPh sb="31" eb="34">
      <t>ニュウキョシャ</t>
    </rPh>
    <rPh sb="34" eb="36">
      <t>ドウシ</t>
    </rPh>
    <phoneticPr fontId="1"/>
  </si>
  <si>
    <t>住み替えた時点で切り替わる</t>
    <rPh sb="0" eb="1">
      <t>ス</t>
    </rPh>
    <rPh sb="2" eb="3">
      <t>カ</t>
    </rPh>
    <rPh sb="5" eb="7">
      <t>ジテン</t>
    </rPh>
    <rPh sb="8" eb="9">
      <t>キ</t>
    </rPh>
    <rPh sb="10" eb="11">
      <t>カ</t>
    </rPh>
    <phoneticPr fontId="1"/>
  </si>
  <si>
    <t>退去の日の少なくとも30日前に退居届を事業者に届け出ること。緊急の場合はこの限りではない。通知を行わずに退居した場合、解約日は退居の事実を知った日から30日目となる。</t>
    <rPh sb="0" eb="2">
      <t>タイキョ</t>
    </rPh>
    <rPh sb="3" eb="4">
      <t>ヒ</t>
    </rPh>
    <rPh sb="5" eb="6">
      <t>スク</t>
    </rPh>
    <rPh sb="12" eb="13">
      <t>ニチ</t>
    </rPh>
    <rPh sb="13" eb="14">
      <t>マエ</t>
    </rPh>
    <rPh sb="15" eb="18">
      <t>タイキョトドケ</t>
    </rPh>
    <rPh sb="19" eb="22">
      <t>ジギョウシャ</t>
    </rPh>
    <rPh sb="23" eb="24">
      <t>トドケ</t>
    </rPh>
    <rPh sb="25" eb="26">
      <t>デ</t>
    </rPh>
    <rPh sb="30" eb="32">
      <t>キンキュウ</t>
    </rPh>
    <rPh sb="33" eb="35">
      <t>バアイ</t>
    </rPh>
    <rPh sb="38" eb="39">
      <t>カギ</t>
    </rPh>
    <rPh sb="45" eb="47">
      <t>ツウチ</t>
    </rPh>
    <rPh sb="48" eb="49">
      <t>オコナ</t>
    </rPh>
    <rPh sb="52" eb="54">
      <t>タイキョ</t>
    </rPh>
    <rPh sb="56" eb="58">
      <t>バアイ</t>
    </rPh>
    <rPh sb="59" eb="61">
      <t>カイヤク</t>
    </rPh>
    <rPh sb="61" eb="62">
      <t>ビ</t>
    </rPh>
    <rPh sb="63" eb="65">
      <t>タイキョ</t>
    </rPh>
    <rPh sb="66" eb="68">
      <t>ジジツ</t>
    </rPh>
    <rPh sb="69" eb="70">
      <t>シ</t>
    </rPh>
    <rPh sb="72" eb="73">
      <t>ヒ</t>
    </rPh>
    <rPh sb="77" eb="79">
      <t>ニチメ</t>
    </rPh>
    <phoneticPr fontId="1"/>
  </si>
  <si>
    <t>・入居者に自傷他害の恐れがあり、通常の介護方法では防止できないと事業者が判断した場合
・金銭債務の支払いを正当な理由なく遅滞、またその改善のない場合
・正当な理由なく、届出も連絡もなく長期に居室を不在にした場合
・必要書類に重大な不実記載がある、その他不正な手段で入居した場合
・入居者が二か月以上の入院になった場合
・契約の条項その他に正当な理由なく重大な違反をし、またその改善がない場合</t>
    <rPh sb="1" eb="4">
      <t>ニュウキョシャ</t>
    </rPh>
    <rPh sb="5" eb="9">
      <t>ジショウタガイ</t>
    </rPh>
    <rPh sb="10" eb="11">
      <t>オソ</t>
    </rPh>
    <rPh sb="16" eb="18">
      <t>ツウジョウ</t>
    </rPh>
    <rPh sb="19" eb="21">
      <t>カイゴ</t>
    </rPh>
    <rPh sb="21" eb="23">
      <t>ホウホウ</t>
    </rPh>
    <rPh sb="25" eb="27">
      <t>ボウシ</t>
    </rPh>
    <rPh sb="32" eb="35">
      <t>ジギョウシャ</t>
    </rPh>
    <rPh sb="36" eb="38">
      <t>ハンダン</t>
    </rPh>
    <rPh sb="40" eb="42">
      <t>バアイ</t>
    </rPh>
    <rPh sb="44" eb="48">
      <t>キンセンサイム</t>
    </rPh>
    <rPh sb="49" eb="51">
      <t>シハラ</t>
    </rPh>
    <rPh sb="53" eb="55">
      <t>セイトウ</t>
    </rPh>
    <rPh sb="56" eb="58">
      <t>リユウ</t>
    </rPh>
    <rPh sb="60" eb="62">
      <t>チタイ</t>
    </rPh>
    <rPh sb="67" eb="69">
      <t>カイゼン</t>
    </rPh>
    <rPh sb="72" eb="74">
      <t>バアイ</t>
    </rPh>
    <rPh sb="76" eb="78">
      <t>セイトウ</t>
    </rPh>
    <rPh sb="79" eb="81">
      <t>リユウ</t>
    </rPh>
    <rPh sb="84" eb="85">
      <t>トドケ</t>
    </rPh>
    <rPh sb="85" eb="86">
      <t>デ</t>
    </rPh>
    <rPh sb="87" eb="89">
      <t>レンラク</t>
    </rPh>
    <rPh sb="92" eb="94">
      <t>チョウキ</t>
    </rPh>
    <rPh sb="95" eb="97">
      <t>キョシツ</t>
    </rPh>
    <rPh sb="98" eb="100">
      <t>フザイ</t>
    </rPh>
    <rPh sb="103" eb="105">
      <t>バアイ</t>
    </rPh>
    <rPh sb="107" eb="109">
      <t>ヒツヨウ</t>
    </rPh>
    <rPh sb="109" eb="111">
      <t>ショルイ</t>
    </rPh>
    <rPh sb="112" eb="114">
      <t>ジュウダイ</t>
    </rPh>
    <rPh sb="115" eb="117">
      <t>フジツ</t>
    </rPh>
    <rPh sb="117" eb="119">
      <t>キサイ</t>
    </rPh>
    <rPh sb="125" eb="126">
      <t>タ</t>
    </rPh>
    <rPh sb="126" eb="128">
      <t>フセイ</t>
    </rPh>
    <rPh sb="129" eb="131">
      <t>シュダン</t>
    </rPh>
    <rPh sb="132" eb="134">
      <t>ニュウキョ</t>
    </rPh>
    <rPh sb="136" eb="138">
      <t>バアイ</t>
    </rPh>
    <rPh sb="140" eb="143">
      <t>ニュウキョシャ</t>
    </rPh>
    <rPh sb="144" eb="145">
      <t>ニ</t>
    </rPh>
    <rPh sb="146" eb="147">
      <t>ゲツ</t>
    </rPh>
    <rPh sb="147" eb="149">
      <t>イジョウ</t>
    </rPh>
    <rPh sb="150" eb="152">
      <t>ニュウイン</t>
    </rPh>
    <rPh sb="156" eb="158">
      <t>バアイ</t>
    </rPh>
    <rPh sb="160" eb="162">
      <t>ケイヤク</t>
    </rPh>
    <rPh sb="163" eb="165">
      <t>ジョウコウ</t>
    </rPh>
    <rPh sb="167" eb="168">
      <t>タ</t>
    </rPh>
    <rPh sb="169" eb="171">
      <t>セイトウ</t>
    </rPh>
    <rPh sb="172" eb="174">
      <t>リユウ</t>
    </rPh>
    <rPh sb="176" eb="178">
      <t>ジュウダイ</t>
    </rPh>
    <rPh sb="179" eb="181">
      <t>イハン</t>
    </rPh>
    <rPh sb="188" eb="190">
      <t>カイゼン</t>
    </rPh>
    <rPh sb="193" eb="195">
      <t>バアイ</t>
    </rPh>
    <phoneticPr fontId="1"/>
  </si>
  <si>
    <t>空室を利用した体験入居。
実際の施設での生活(食事、体操、訓練等)を体験する。</t>
    <rPh sb="0" eb="2">
      <t>クウシツ</t>
    </rPh>
    <rPh sb="3" eb="5">
      <t>リヨウ</t>
    </rPh>
    <rPh sb="7" eb="11">
      <t>タイケンニュウキョ</t>
    </rPh>
    <rPh sb="13" eb="15">
      <t>ジッサイ</t>
    </rPh>
    <rPh sb="16" eb="18">
      <t>シセツ</t>
    </rPh>
    <rPh sb="20" eb="22">
      <t>セイカツ</t>
    </rPh>
    <rPh sb="23" eb="25">
      <t>ショクジ</t>
    </rPh>
    <rPh sb="26" eb="28">
      <t>タイソウ</t>
    </rPh>
    <rPh sb="29" eb="31">
      <t>クンレン</t>
    </rPh>
    <rPh sb="31" eb="32">
      <t>トウ</t>
    </rPh>
    <rPh sb="34" eb="36">
      <t>タイケン</t>
    </rPh>
    <phoneticPr fontId="1"/>
  </si>
  <si>
    <t>ｄ　３：１以上</t>
  </si>
  <si>
    <t>介護福祉士
介護支援専門員</t>
    <rPh sb="0" eb="5">
      <t>カイゴフクシシ</t>
    </rPh>
    <rPh sb="6" eb="13">
      <t>カイゴシエンセンモンイン</t>
    </rPh>
    <phoneticPr fontId="1"/>
  </si>
  <si>
    <t>１　利用権方式</t>
  </si>
  <si>
    <t>３　月払い方式</t>
  </si>
  <si>
    <t>２　日割り計算で減額</t>
  </si>
  <si>
    <t>入居者及びその家族で組織する運営懇談会を設置し、改定案を示し意見を求めるものとする。</t>
    <phoneticPr fontId="1"/>
  </si>
  <si>
    <t>人事院勧告、公共料金変動及び消費者物価指数等を勘案の上、物価の変動等により料金の改定をせざるを得ない場合。</t>
    <rPh sb="0" eb="5">
      <t>ジンジインカンコク</t>
    </rPh>
    <rPh sb="6" eb="10">
      <t>コウキョウリョウキン</t>
    </rPh>
    <rPh sb="10" eb="12">
      <t>ヘンドウ</t>
    </rPh>
    <rPh sb="12" eb="13">
      <t>オヨ</t>
    </rPh>
    <rPh sb="14" eb="17">
      <t>ショウヒシャ</t>
    </rPh>
    <rPh sb="17" eb="21">
      <t>ブッカシスウ</t>
    </rPh>
    <rPh sb="21" eb="22">
      <t>トウ</t>
    </rPh>
    <rPh sb="23" eb="25">
      <t>カンアン</t>
    </rPh>
    <rPh sb="26" eb="27">
      <t>ウエ</t>
    </rPh>
    <rPh sb="28" eb="30">
      <t>ブッカ</t>
    </rPh>
    <rPh sb="31" eb="34">
      <t>ヘンドウトウ</t>
    </rPh>
    <rPh sb="37" eb="39">
      <t>リョウキン</t>
    </rPh>
    <rPh sb="40" eb="42">
      <t>カイテイ</t>
    </rPh>
    <rPh sb="47" eb="48">
      <t>エ</t>
    </rPh>
    <rPh sb="50" eb="52">
      <t>バアイ</t>
    </rPh>
    <phoneticPr fontId="1"/>
  </si>
  <si>
    <t>１人用介護居室の代金として。</t>
    <rPh sb="0" eb="2">
      <t>ヒトリ</t>
    </rPh>
    <rPh sb="2" eb="3">
      <t>ヨウ</t>
    </rPh>
    <rPh sb="3" eb="5">
      <t>カイゴ</t>
    </rPh>
    <rPh sb="5" eb="7">
      <t>キョシツ</t>
    </rPh>
    <rPh sb="8" eb="10">
      <t>ダイキン</t>
    </rPh>
    <phoneticPr fontId="1"/>
  </si>
  <si>
    <t>なし</t>
    <phoneticPr fontId="1"/>
  </si>
  <si>
    <t>水道光熱費、共用部の維持費、事務費、生活サービスに係る人件費、備品、消耗品等及び共用施設の公共放送料、新聞、雑誌代等に充当。</t>
    <rPh sb="0" eb="5">
      <t>スイドウコウネツヒ</t>
    </rPh>
    <rPh sb="6" eb="9">
      <t>キョウヨウブ</t>
    </rPh>
    <rPh sb="10" eb="13">
      <t>イジヒ</t>
    </rPh>
    <rPh sb="14" eb="17">
      <t>ジムヒ</t>
    </rPh>
    <rPh sb="18" eb="20">
      <t>セイカツ</t>
    </rPh>
    <rPh sb="25" eb="26">
      <t>カカ</t>
    </rPh>
    <rPh sb="27" eb="30">
      <t>ジンケンヒ</t>
    </rPh>
    <rPh sb="31" eb="33">
      <t>ビヒン</t>
    </rPh>
    <rPh sb="34" eb="37">
      <t>ショウモウヒン</t>
    </rPh>
    <rPh sb="37" eb="38">
      <t>トウ</t>
    </rPh>
    <rPh sb="38" eb="39">
      <t>オヨ</t>
    </rPh>
    <rPh sb="40" eb="44">
      <t>キョウヨウシセツ</t>
    </rPh>
    <rPh sb="45" eb="47">
      <t>コウキョウ</t>
    </rPh>
    <rPh sb="47" eb="49">
      <t>ホウソウ</t>
    </rPh>
    <rPh sb="49" eb="50">
      <t>リョウ</t>
    </rPh>
    <rPh sb="51" eb="53">
      <t>シンブン</t>
    </rPh>
    <rPh sb="54" eb="56">
      <t>ザッシ</t>
    </rPh>
    <rPh sb="56" eb="57">
      <t>ダイ</t>
    </rPh>
    <rPh sb="57" eb="58">
      <t>トウ</t>
    </rPh>
    <rPh sb="59" eb="61">
      <t>ジュウトウ</t>
    </rPh>
    <phoneticPr fontId="1"/>
  </si>
  <si>
    <t>朝310円、昼340円、夜340円。おやつ、飲み物代含む。</t>
    <rPh sb="0" eb="1">
      <t>アサ</t>
    </rPh>
    <rPh sb="4" eb="5">
      <t>エン</t>
    </rPh>
    <rPh sb="6" eb="7">
      <t>ヒル</t>
    </rPh>
    <rPh sb="10" eb="11">
      <t>エン</t>
    </rPh>
    <rPh sb="12" eb="13">
      <t>ヨル</t>
    </rPh>
    <rPh sb="16" eb="17">
      <t>エン</t>
    </rPh>
    <rPh sb="22" eb="23">
      <t>ノ</t>
    </rPh>
    <rPh sb="24" eb="25">
      <t>モノ</t>
    </rPh>
    <rPh sb="25" eb="26">
      <t>ダイ</t>
    </rPh>
    <rPh sb="26" eb="27">
      <t>フク</t>
    </rPh>
    <phoneticPr fontId="1"/>
  </si>
  <si>
    <t>管理費に含む。</t>
    <rPh sb="0" eb="3">
      <t>カンリヒ</t>
    </rPh>
    <rPh sb="4" eb="5">
      <t>フク</t>
    </rPh>
    <phoneticPr fontId="1"/>
  </si>
  <si>
    <t>おむつ等消耗品は実費。</t>
    <rPh sb="3" eb="4">
      <t>トウ</t>
    </rPh>
    <rPh sb="4" eb="7">
      <t>ショウモウヒン</t>
    </rPh>
    <rPh sb="8" eb="10">
      <t>ジッピ</t>
    </rPh>
    <phoneticPr fontId="1"/>
  </si>
  <si>
    <t>負担割合による</t>
    <rPh sb="0" eb="4">
      <t>フタンワリアイ</t>
    </rPh>
    <phoneticPr fontId="1"/>
  </si>
  <si>
    <t>0166</t>
    <phoneticPr fontId="1"/>
  </si>
  <si>
    <t>60</t>
    <phoneticPr fontId="1"/>
  </si>
  <si>
    <t>1900</t>
    <phoneticPr fontId="1"/>
  </si>
  <si>
    <t>担当者の勤務日による</t>
    <rPh sb="0" eb="3">
      <t>タントウシャ</t>
    </rPh>
    <rPh sb="4" eb="7">
      <t>キンムビ</t>
    </rPh>
    <phoneticPr fontId="1"/>
  </si>
  <si>
    <t>三井住友海上総合保険</t>
    <rPh sb="0" eb="2">
      <t>ミツイ</t>
    </rPh>
    <rPh sb="2" eb="4">
      <t>スミトモ</t>
    </rPh>
    <rPh sb="4" eb="8">
      <t>カイジョウソウゴウ</t>
    </rPh>
    <rPh sb="8" eb="10">
      <t>ホケン</t>
    </rPh>
    <phoneticPr fontId="1"/>
  </si>
  <si>
    <t>契約書におけるサービスの実施に当たって事業者の責に帰すべき事由により契約者に生じた損害について賠償する責任を負う。</t>
    <rPh sb="0" eb="3">
      <t>ケイヤクショ</t>
    </rPh>
    <rPh sb="12" eb="14">
      <t>ジッシ</t>
    </rPh>
    <rPh sb="15" eb="16">
      <t>ア</t>
    </rPh>
    <rPh sb="19" eb="22">
      <t>ジギョウシャ</t>
    </rPh>
    <rPh sb="23" eb="24">
      <t>セキ</t>
    </rPh>
    <rPh sb="25" eb="26">
      <t>キ</t>
    </rPh>
    <rPh sb="29" eb="31">
      <t>ジユウ</t>
    </rPh>
    <rPh sb="34" eb="37">
      <t>ケイヤクシャ</t>
    </rPh>
    <rPh sb="38" eb="39">
      <t>ショウ</t>
    </rPh>
    <rPh sb="41" eb="43">
      <t>ソンガイ</t>
    </rPh>
    <rPh sb="47" eb="49">
      <t>バイショウ</t>
    </rPh>
    <rPh sb="51" eb="53">
      <t>セキニン</t>
    </rPh>
    <rPh sb="54" eb="55">
      <t>オ</t>
    </rPh>
    <phoneticPr fontId="1"/>
  </si>
  <si>
    <t>常設</t>
    <rPh sb="0" eb="2">
      <t>ジョウセツ</t>
    </rPh>
    <phoneticPr fontId="1"/>
  </si>
  <si>
    <t>１　入居希望者に公開</t>
  </si>
  <si>
    <t>３　公開していない</t>
  </si>
  <si>
    <t>１　代替措置あり</t>
  </si>
  <si>
    <t>なし</t>
    <phoneticPr fontId="1"/>
  </si>
  <si>
    <t>北海道旭川市神居2条4丁目2番14号</t>
    <rPh sb="0" eb="3">
      <t>ホッカイドウ</t>
    </rPh>
    <rPh sb="3" eb="6">
      <t>アサヒカワシ</t>
    </rPh>
    <rPh sb="6" eb="8">
      <t>カムイ</t>
    </rPh>
    <rPh sb="9" eb="10">
      <t>ジョウ</t>
    </rPh>
    <rPh sb="11" eb="13">
      <t>チョウメ</t>
    </rPh>
    <rPh sb="14" eb="15">
      <t>バン</t>
    </rPh>
    <rPh sb="17" eb="18">
      <t>ゴウ</t>
    </rPh>
    <phoneticPr fontId="1"/>
  </si>
  <si>
    <t>歯科に関する相談及び助言指導、訪問診療。</t>
    <rPh sb="0" eb="2">
      <t>シカ</t>
    </rPh>
    <rPh sb="3" eb="4">
      <t>カン</t>
    </rPh>
    <rPh sb="6" eb="8">
      <t>ソウダン</t>
    </rPh>
    <rPh sb="8" eb="9">
      <t>オヨ</t>
    </rPh>
    <rPh sb="10" eb="12">
      <t>ジョゲン</t>
    </rPh>
    <rPh sb="12" eb="14">
      <t>シドウ</t>
    </rPh>
    <rPh sb="15" eb="19">
      <t>ホウモンシンリョウ</t>
    </rPh>
    <phoneticPr fontId="1"/>
  </si>
  <si>
    <t>要支援2</t>
    <rPh sb="0" eb="3">
      <t>ヨウシエン</t>
    </rPh>
    <phoneticPr fontId="1"/>
  </si>
  <si>
    <t>要介護2</t>
    <rPh sb="0" eb="3">
      <t>ヨウカイゴ</t>
    </rPh>
    <phoneticPr fontId="1"/>
  </si>
  <si>
    <t>相談及び苦情等に対応する窓口</t>
    <rPh sb="0" eb="2">
      <t>ソウダン</t>
    </rPh>
    <rPh sb="2" eb="3">
      <t>オヨ</t>
    </rPh>
    <rPh sb="4" eb="7">
      <t>クジョウトウ</t>
    </rPh>
    <rPh sb="8" eb="10">
      <t>タイオウ</t>
    </rPh>
    <rPh sb="12" eb="14">
      <t>マドグチ</t>
    </rPh>
    <phoneticPr fontId="1"/>
  </si>
  <si>
    <t>グループホーム忠和</t>
    <rPh sb="7" eb="9">
      <t>チュウワ</t>
    </rPh>
    <phoneticPr fontId="1"/>
  </si>
  <si>
    <t>文章、電話による報告。連絡や訪問時に意見等の確認を行う。毎月おたよりを発行。</t>
    <rPh sb="0" eb="2">
      <t>ブンショウ</t>
    </rPh>
    <rPh sb="3" eb="5">
      <t>デンワ</t>
    </rPh>
    <rPh sb="8" eb="10">
      <t>ホウコク</t>
    </rPh>
    <rPh sb="11" eb="13">
      <t>レンラク</t>
    </rPh>
    <rPh sb="14" eb="16">
      <t>ホウモン</t>
    </rPh>
    <rPh sb="16" eb="17">
      <t>ジ</t>
    </rPh>
    <rPh sb="18" eb="21">
      <t>イケントウ</t>
    </rPh>
    <rPh sb="22" eb="24">
      <t>カクニン</t>
    </rPh>
    <rPh sb="25" eb="26">
      <t>オコナ</t>
    </rPh>
    <rPh sb="28" eb="30">
      <t>マイツキ</t>
    </rPh>
    <rPh sb="35" eb="37">
      <t>ハッコウ</t>
    </rPh>
    <phoneticPr fontId="1"/>
  </si>
  <si>
    <t>北海道旭川市東光10条1丁目1番8号</t>
    <rPh sb="0" eb="3">
      <t>ホッカイドウ</t>
    </rPh>
    <rPh sb="3" eb="6">
      <t>アサヒカワシ</t>
    </rPh>
    <rPh sb="6" eb="8">
      <t>トウコウ</t>
    </rPh>
    <rPh sb="10" eb="11">
      <t>ジョウ</t>
    </rPh>
    <rPh sb="12" eb="14">
      <t>チョウメ</t>
    </rPh>
    <rPh sb="15" eb="16">
      <t>バン</t>
    </rPh>
    <rPh sb="17" eb="18">
      <t>ゴウ</t>
    </rPh>
    <phoneticPr fontId="1"/>
  </si>
  <si>
    <t>１　耐火建築物</t>
  </si>
  <si>
    <t>内科</t>
    <rPh sb="0" eb="2">
      <t>ナイカ</t>
    </rPh>
    <phoneticPr fontId="1"/>
  </si>
  <si>
    <t>サンビレッジクリニック</t>
    <phoneticPr fontId="1"/>
  </si>
  <si>
    <t>北海道旭川市神居2条18丁目16-16</t>
  </si>
  <si>
    <t>北海道旭川市高砂台１丁目１−２２</t>
    <phoneticPr fontId="1"/>
  </si>
  <si>
    <t>内科、消化器科</t>
    <rPh sb="0" eb="2">
      <t>ナイカ</t>
    </rPh>
    <rPh sb="3" eb="7">
      <t>ショウカキカ</t>
    </rPh>
    <phoneticPr fontId="1"/>
  </si>
  <si>
    <t>内科、外科、整形</t>
    <rPh sb="0" eb="2">
      <t>ナイカ</t>
    </rPh>
    <rPh sb="3" eb="5">
      <t>ゲカ</t>
    </rPh>
    <rPh sb="6" eb="8">
      <t>セイケイ</t>
    </rPh>
    <phoneticPr fontId="1"/>
  </si>
  <si>
    <t>会議を行い、居室の住み替えの妥当性の検討後、家族へ相談。
本人及び、家族の了承が得られ次第住み替え。</t>
    <rPh sb="0" eb="2">
      <t>カイギ</t>
    </rPh>
    <rPh sb="3" eb="4">
      <t>オコナ</t>
    </rPh>
    <rPh sb="6" eb="8">
      <t>キョシツ</t>
    </rPh>
    <rPh sb="9" eb="10">
      <t>ス</t>
    </rPh>
    <rPh sb="11" eb="12">
      <t>カ</t>
    </rPh>
    <rPh sb="14" eb="17">
      <t>ダトウセイ</t>
    </rPh>
    <rPh sb="18" eb="20">
      <t>ケントウ</t>
    </rPh>
    <rPh sb="20" eb="21">
      <t>ゴ</t>
    </rPh>
    <rPh sb="22" eb="24">
      <t>カゾク</t>
    </rPh>
    <rPh sb="25" eb="27">
      <t>ソウダン</t>
    </rPh>
    <rPh sb="29" eb="31">
      <t>ホンニン</t>
    </rPh>
    <rPh sb="31" eb="32">
      <t>オヨ</t>
    </rPh>
    <rPh sb="34" eb="36">
      <t>カゾク</t>
    </rPh>
    <rPh sb="37" eb="39">
      <t>リョウショウ</t>
    </rPh>
    <rPh sb="40" eb="41">
      <t>エ</t>
    </rPh>
    <rPh sb="43" eb="45">
      <t>シダイ</t>
    </rPh>
    <rPh sb="45" eb="46">
      <t>ス</t>
    </rPh>
    <rPh sb="47" eb="48">
      <t>カ</t>
    </rPh>
    <phoneticPr fontId="1"/>
  </si>
  <si>
    <t>要支援の方の入居に人数制限をかけさせていただいています。</t>
    <rPh sb="0" eb="3">
      <t>ヨウシエン</t>
    </rPh>
    <rPh sb="4" eb="5">
      <t>カタ</t>
    </rPh>
    <rPh sb="6" eb="8">
      <t>ニュウキョ</t>
    </rPh>
    <rPh sb="9" eb="13">
      <t>ニンズウセイゲン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</si>
</sst>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26" zoomScaleNormal="100" zoomScaleSheetLayoutView="100" workbookViewId="0">
      <selection activeCell="G90" sqref="G90:P9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563</v>
      </c>
      <c r="B1" s="468"/>
      <c r="C1" s="468"/>
      <c r="D1" s="468"/>
      <c r="E1" s="468"/>
      <c r="F1" s="468"/>
      <c r="G1" s="468"/>
      <c r="H1" s="468"/>
      <c r="I1" s="468"/>
      <c r="J1" s="468"/>
      <c r="K1" s="468"/>
      <c r="L1" s="468"/>
      <c r="M1" s="468"/>
      <c r="N1" s="468"/>
      <c r="O1" s="468"/>
      <c r="P1" s="468"/>
    </row>
    <row r="2" spans="1:20" ht="20.100000000000001" customHeight="1">
      <c r="A2" s="469" t="s">
        <v>2465</v>
      </c>
      <c r="B2" s="469"/>
      <c r="C2" s="469"/>
      <c r="D2" s="469"/>
      <c r="E2" s="469"/>
      <c r="F2" s="469"/>
      <c r="G2" s="469"/>
      <c r="H2" s="469"/>
      <c r="I2" s="469"/>
      <c r="J2" s="469"/>
      <c r="K2" s="469"/>
      <c r="L2" s="469"/>
      <c r="M2" s="469"/>
      <c r="N2" s="469"/>
      <c r="O2" s="469"/>
      <c r="P2" s="469"/>
    </row>
    <row r="3" spans="1:20" ht="20.100000000000001" customHeight="1" thickBot="1">
      <c r="F3" s="30"/>
      <c r="G3" s="30"/>
      <c r="O3" s="2" t="s">
        <v>568</v>
      </c>
      <c r="P3" s="8" t="s">
        <v>2508</v>
      </c>
    </row>
    <row r="4" spans="1:20" ht="20.100000000000001" customHeight="1">
      <c r="B4" s="470" t="s">
        <v>0</v>
      </c>
      <c r="C4" s="471"/>
      <c r="D4" s="471"/>
      <c r="E4" s="472"/>
      <c r="F4" s="473">
        <v>2025</v>
      </c>
      <c r="G4" s="474"/>
      <c r="H4" s="33" t="s">
        <v>466</v>
      </c>
      <c r="I4" s="474">
        <v>9</v>
      </c>
      <c r="J4" s="474"/>
      <c r="K4" s="33" t="s">
        <v>2448</v>
      </c>
      <c r="L4" s="474">
        <v>15</v>
      </c>
      <c r="M4" s="474"/>
      <c r="N4" s="471" t="s">
        <v>468</v>
      </c>
      <c r="O4" s="471"/>
      <c r="P4" s="475"/>
    </row>
    <row r="5" spans="1:20" ht="20.100000000000001" customHeight="1">
      <c r="B5" s="455" t="s">
        <v>1</v>
      </c>
      <c r="C5" s="325"/>
      <c r="D5" s="325"/>
      <c r="E5" s="326"/>
      <c r="F5" s="110" t="s">
        <v>2527</v>
      </c>
      <c r="G5" s="342"/>
      <c r="H5" s="342"/>
      <c r="I5" s="342"/>
      <c r="J5" s="342"/>
      <c r="K5" s="342"/>
      <c r="L5" s="342"/>
      <c r="M5" s="342"/>
      <c r="N5" s="342"/>
      <c r="O5" s="342"/>
      <c r="P5" s="342"/>
      <c r="Q5" s="12"/>
    </row>
    <row r="6" spans="1:20" ht="20.100000000000001" customHeight="1">
      <c r="B6" s="455" t="s">
        <v>2</v>
      </c>
      <c r="C6" s="325"/>
      <c r="D6" s="325"/>
      <c r="E6" s="326"/>
      <c r="F6" s="110" t="s">
        <v>2528</v>
      </c>
      <c r="G6" s="342"/>
      <c r="H6" s="342"/>
      <c r="I6" s="342"/>
      <c r="J6" s="342"/>
      <c r="K6" s="342"/>
      <c r="L6" s="342"/>
      <c r="M6" s="342"/>
      <c r="N6" s="342"/>
      <c r="O6" s="342"/>
      <c r="P6" s="342"/>
    </row>
    <row r="7" spans="1:20" ht="20.100000000000001" customHeight="1">
      <c r="B7" s="455"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2" t="s">
        <v>470</v>
      </c>
      <c r="C8" s="463"/>
      <c r="D8" s="463"/>
      <c r="E8" s="464"/>
      <c r="F8" s="452"/>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2529</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2" t="s">
        <v>2531</v>
      </c>
      <c r="I13" s="483"/>
      <c r="J13" s="483"/>
      <c r="K13" s="483"/>
      <c r="L13" s="483"/>
      <c r="M13" s="483"/>
      <c r="N13" s="483"/>
      <c r="O13" s="483"/>
      <c r="P13" s="484"/>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8350</v>
      </c>
      <c r="J17" s="312"/>
      <c r="K17" s="313"/>
      <c r="L17" s="313"/>
      <c r="M17" s="313"/>
      <c r="N17" s="313"/>
      <c r="O17" s="313"/>
      <c r="P17" s="314"/>
      <c r="S17" s="15" t="str">
        <f>IF(OR(G17="",I17=""),"未記入","")</f>
        <v/>
      </c>
    </row>
    <row r="18" spans="1:20" ht="57.75" customHeight="1">
      <c r="B18" s="301"/>
      <c r="C18" s="323"/>
      <c r="D18" s="323"/>
      <c r="E18" s="302"/>
      <c r="F18" s="131" t="s">
        <v>2613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c r="K20" s="35" t="s">
        <v>469</v>
      </c>
      <c r="L20" s="63"/>
      <c r="M20" s="35" t="s">
        <v>469</v>
      </c>
      <c r="N20" s="63"/>
      <c r="O20" s="313"/>
      <c r="P20" s="314"/>
      <c r="Q20" s="12"/>
    </row>
    <row r="21" spans="1:20" ht="20.100000000000001" customHeight="1">
      <c r="B21" s="365"/>
      <c r="C21" s="366"/>
      <c r="D21" s="366"/>
      <c r="E21" s="367"/>
      <c r="F21" s="194" t="s">
        <v>411</v>
      </c>
      <c r="G21" s="195"/>
      <c r="H21" s="195"/>
      <c r="I21" s="196"/>
      <c r="J21" s="109" t="s">
        <v>2537</v>
      </c>
      <c r="K21" s="117"/>
      <c r="L21" s="117"/>
      <c r="M21" s="35" t="s">
        <v>465</v>
      </c>
      <c r="N21" s="117" t="s">
        <v>2538</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7">
        <v>2005</v>
      </c>
      <c r="G26" s="448"/>
      <c r="H26" s="35" t="s">
        <v>466</v>
      </c>
      <c r="I26" s="448">
        <v>5</v>
      </c>
      <c r="J26" s="448"/>
      <c r="K26" s="35" t="s">
        <v>467</v>
      </c>
      <c r="L26" s="448">
        <v>23</v>
      </c>
      <c r="M26" s="448"/>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2541</v>
      </c>
      <c r="I31" s="466"/>
      <c r="J31" s="466"/>
      <c r="K31" s="466"/>
      <c r="L31" s="466"/>
      <c r="M31" s="466"/>
      <c r="N31" s="466"/>
      <c r="O31" s="466"/>
      <c r="P31" s="467"/>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8041</v>
      </c>
      <c r="J33" s="456"/>
      <c r="K33" s="456"/>
      <c r="L33" s="456"/>
      <c r="M33" s="456"/>
      <c r="N33" s="456"/>
      <c r="O33" s="456"/>
      <c r="P33" s="457"/>
      <c r="S33" s="15" t="str">
        <f>IF(OR(G33="",I33=""),"未記入","")</f>
        <v/>
      </c>
    </row>
    <row r="34" spans="2:20" ht="58.5" customHeight="1">
      <c r="B34" s="301"/>
      <c r="C34" s="323"/>
      <c r="D34" s="323"/>
      <c r="E34" s="302"/>
      <c r="F34" s="131" t="s">
        <v>2543</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5" t="s">
        <v>496</v>
      </c>
      <c r="C36" s="325"/>
      <c r="D36" s="325"/>
      <c r="E36" s="326"/>
      <c r="F36" s="458" t="s">
        <v>495</v>
      </c>
      <c r="G36" s="325"/>
      <c r="H36" s="459" t="s">
        <v>553</v>
      </c>
      <c r="I36" s="460"/>
      <c r="J36" s="458" t="s">
        <v>498</v>
      </c>
      <c r="K36" s="326"/>
      <c r="L36" s="459" t="s">
        <v>618</v>
      </c>
      <c r="M36" s="460"/>
      <c r="N36" s="460"/>
      <c r="O36" s="460"/>
      <c r="P36" s="461"/>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2546</v>
      </c>
      <c r="M43" s="35" t="s">
        <v>469</v>
      </c>
      <c r="N43" s="11" t="s">
        <v>2547</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2546</v>
      </c>
      <c r="M44" s="35" t="s">
        <v>469</v>
      </c>
      <c r="N44" s="63" t="s">
        <v>2548</v>
      </c>
      <c r="O44" s="313"/>
      <c r="P44" s="314"/>
    </row>
    <row r="45" spans="2:20" ht="20.100000000000001" customHeight="1">
      <c r="B45" s="186"/>
      <c r="C45" s="130"/>
      <c r="D45" s="130"/>
      <c r="E45" s="130"/>
      <c r="F45" s="194" t="s">
        <v>411</v>
      </c>
      <c r="G45" s="195"/>
      <c r="H45" s="195"/>
      <c r="I45" s="196"/>
      <c r="J45" s="109" t="s">
        <v>2549</v>
      </c>
      <c r="K45" s="117"/>
      <c r="L45" s="117"/>
      <c r="M45" s="35" t="s">
        <v>465</v>
      </c>
      <c r="N45" s="117" t="s">
        <v>2550</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2551</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7">
        <v>2005</v>
      </c>
      <c r="K50" s="448"/>
      <c r="L50" s="35" t="s">
        <v>466</v>
      </c>
      <c r="M50" s="61">
        <v>2</v>
      </c>
      <c r="N50" s="35" t="s">
        <v>467</v>
      </c>
      <c r="O50" s="61">
        <v>28</v>
      </c>
      <c r="P50" s="37" t="s">
        <v>468</v>
      </c>
      <c r="S50" s="15" t="str">
        <f>IF(OR(J50="",M50="",O50=""),"未記入","")</f>
        <v/>
      </c>
    </row>
    <row r="51" spans="1:20" ht="20.100000000000001" customHeight="1" thickBot="1">
      <c r="B51" s="152" t="s">
        <v>29</v>
      </c>
      <c r="C51" s="451"/>
      <c r="D51" s="451"/>
      <c r="E51" s="451"/>
      <c r="F51" s="451"/>
      <c r="G51" s="451"/>
      <c r="H51" s="451"/>
      <c r="I51" s="451"/>
      <c r="J51" s="449">
        <v>2005</v>
      </c>
      <c r="K51" s="450"/>
      <c r="L51" s="36" t="s">
        <v>466</v>
      </c>
      <c r="M51" s="62">
        <v>10</v>
      </c>
      <c r="N51" s="36" t="s">
        <v>467</v>
      </c>
      <c r="O51" s="62">
        <v>21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2554</v>
      </c>
      <c r="K55" s="132"/>
      <c r="L55" s="132"/>
      <c r="M55" s="132"/>
      <c r="N55" s="132"/>
      <c r="O55" s="132"/>
      <c r="P55" s="133"/>
    </row>
    <row r="56" spans="1:20" ht="20.100000000000001" customHeight="1">
      <c r="B56" s="87"/>
      <c r="C56" s="88"/>
      <c r="D56" s="89"/>
      <c r="E56" s="130" t="s">
        <v>33</v>
      </c>
      <c r="F56" s="130"/>
      <c r="G56" s="130"/>
      <c r="H56" s="130"/>
      <c r="I56" s="130"/>
      <c r="J56" s="109" t="s">
        <v>2555</v>
      </c>
      <c r="K56" s="117"/>
      <c r="L56" s="117"/>
      <c r="M56" s="117"/>
      <c r="N56" s="117"/>
      <c r="O56" s="117"/>
      <c r="P56" s="118"/>
    </row>
    <row r="57" spans="1:20" ht="20.100000000000001" customHeight="1">
      <c r="B57" s="87"/>
      <c r="C57" s="88"/>
      <c r="D57" s="89"/>
      <c r="E57" s="130" t="s">
        <v>34</v>
      </c>
      <c r="F57" s="130"/>
      <c r="G57" s="130"/>
      <c r="H57" s="130"/>
      <c r="I57" s="130"/>
      <c r="J57" s="447">
        <v>2005</v>
      </c>
      <c r="K57" s="448"/>
      <c r="L57" s="35" t="s">
        <v>466</v>
      </c>
      <c r="M57" s="61">
        <v>10</v>
      </c>
      <c r="N57" s="35" t="s">
        <v>467</v>
      </c>
      <c r="O57" s="61">
        <v>21</v>
      </c>
      <c r="P57" s="37" t="s">
        <v>468</v>
      </c>
    </row>
    <row r="58" spans="1:20" ht="20.100000000000001" customHeight="1" thickBot="1">
      <c r="B58" s="114"/>
      <c r="C58" s="115"/>
      <c r="D58" s="116"/>
      <c r="E58" s="257" t="s">
        <v>35</v>
      </c>
      <c r="F58" s="257"/>
      <c r="G58" s="257"/>
      <c r="H58" s="257"/>
      <c r="I58" s="257"/>
      <c r="J58" s="449">
        <v>2023</v>
      </c>
      <c r="K58" s="450"/>
      <c r="L58" s="36" t="s">
        <v>466</v>
      </c>
      <c r="M58" s="62">
        <v>5</v>
      </c>
      <c r="N58" s="36" t="s">
        <v>467</v>
      </c>
      <c r="O58" s="62">
        <v>18</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3661.49</v>
      </c>
      <c r="H61" s="94"/>
      <c r="I61" s="94"/>
      <c r="J61" s="94"/>
      <c r="K61" s="446"/>
      <c r="L61" s="368" t="s">
        <v>497</v>
      </c>
      <c r="M61" s="306"/>
      <c r="N61" s="306"/>
      <c r="O61" s="306"/>
      <c r="P61" s="411"/>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2557</v>
      </c>
      <c r="L65" s="117"/>
      <c r="M65" s="117"/>
      <c r="N65" s="117"/>
      <c r="O65" s="117"/>
      <c r="P65" s="118"/>
    </row>
    <row r="66" spans="2:16" ht="20.100000000000001" customHeight="1">
      <c r="B66" s="186"/>
      <c r="C66" s="130"/>
      <c r="D66" s="437"/>
      <c r="E66" s="366"/>
      <c r="F66" s="367"/>
      <c r="G66" s="119"/>
      <c r="H66" s="96" t="s">
        <v>421</v>
      </c>
      <c r="I66" s="97"/>
      <c r="J66" s="267"/>
      <c r="K66" s="109" t="s">
        <v>2558</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2557</v>
      </c>
      <c r="L71" s="117"/>
      <c r="M71" s="117"/>
      <c r="N71" s="117"/>
      <c r="O71" s="117"/>
      <c r="P71" s="118"/>
    </row>
    <row r="72" spans="2:16" ht="20.100000000000001" customHeight="1">
      <c r="B72" s="205" t="s">
        <v>2356</v>
      </c>
      <c r="C72" s="206"/>
      <c r="D72" s="96" t="s">
        <v>40</v>
      </c>
      <c r="E72" s="97"/>
      <c r="F72" s="267"/>
      <c r="G72" s="312" t="s">
        <v>41</v>
      </c>
      <c r="H72" s="313"/>
      <c r="I72" s="313"/>
      <c r="J72" s="387"/>
      <c r="K72" s="441">
        <v>1414.05</v>
      </c>
      <c r="L72" s="117"/>
      <c r="M72" s="117"/>
      <c r="N72" s="102" t="s">
        <v>472</v>
      </c>
      <c r="O72" s="102"/>
      <c r="P72" s="263"/>
    </row>
    <row r="73" spans="2:16" ht="20.100000000000001" customHeight="1">
      <c r="B73" s="207"/>
      <c r="C73" s="208"/>
      <c r="D73" s="322"/>
      <c r="E73" s="323"/>
      <c r="F73" s="302"/>
      <c r="G73" s="100" t="s">
        <v>42</v>
      </c>
      <c r="H73" s="100"/>
      <c r="I73" s="100"/>
      <c r="J73" s="100"/>
      <c r="K73" s="441">
        <v>1414.05</v>
      </c>
      <c r="L73" s="117"/>
      <c r="M73" s="117"/>
      <c r="N73" s="102" t="s">
        <v>472</v>
      </c>
      <c r="O73" s="102"/>
      <c r="P73" s="263"/>
    </row>
    <row r="74" spans="2:16" ht="20.100000000000001" customHeight="1">
      <c r="B74" s="207"/>
      <c r="C74" s="208"/>
      <c r="D74" s="130" t="s">
        <v>43</v>
      </c>
      <c r="E74" s="130"/>
      <c r="F74" s="130"/>
      <c r="G74" s="108" t="s">
        <v>2614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2557</v>
      </c>
      <c r="L83" s="117"/>
      <c r="M83" s="117"/>
      <c r="N83" s="117"/>
      <c r="O83" s="117"/>
      <c r="P83" s="118"/>
    </row>
    <row r="84" spans="2:19" ht="20.100000000000001" customHeight="1">
      <c r="B84" s="207"/>
      <c r="C84" s="208"/>
      <c r="D84" s="130"/>
      <c r="E84" s="130"/>
      <c r="F84" s="130"/>
      <c r="G84" s="119"/>
      <c r="H84" s="96" t="s">
        <v>421</v>
      </c>
      <c r="I84" s="97"/>
      <c r="J84" s="267"/>
      <c r="K84" s="109" t="s">
        <v>2557</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2005</v>
      </c>
      <c r="L86" s="39" t="s">
        <v>466</v>
      </c>
      <c r="M86" s="61">
        <v>8</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2023</v>
      </c>
      <c r="L88" s="39" t="s">
        <v>466</v>
      </c>
      <c r="M88" s="61">
        <v>11</v>
      </c>
      <c r="N88" s="39" t="s">
        <v>467</v>
      </c>
      <c r="O88" s="61">
        <v>30</v>
      </c>
      <c r="P88" s="40" t="s">
        <v>468</v>
      </c>
    </row>
    <row r="89" spans="2:19" ht="20.100000000000001" customHeight="1">
      <c r="B89" s="209"/>
      <c r="C89" s="210"/>
      <c r="D89" s="130"/>
      <c r="E89" s="130"/>
      <c r="F89" s="130"/>
      <c r="G89" s="99"/>
      <c r="H89" s="102" t="s">
        <v>422</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14</v>
      </c>
      <c r="K95" s="50" t="s">
        <v>472</v>
      </c>
      <c r="L95" s="109">
        <v>39</v>
      </c>
      <c r="M95" s="401"/>
      <c r="N95" s="430" t="s">
        <v>2399</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5</v>
      </c>
      <c r="H107" s="267" t="s">
        <v>474</v>
      </c>
      <c r="I107" s="130" t="s">
        <v>68</v>
      </c>
      <c r="J107" s="130"/>
      <c r="K107" s="130"/>
      <c r="L107" s="130"/>
      <c r="M107" s="130"/>
      <c r="N107" s="109">
        <v>5</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5</v>
      </c>
      <c r="H109" s="413" t="s">
        <v>474</v>
      </c>
      <c r="I109" s="130" t="s">
        <v>81</v>
      </c>
      <c r="J109" s="130"/>
      <c r="K109" s="130"/>
      <c r="L109" s="130"/>
      <c r="M109" s="130"/>
      <c r="N109" s="109">
        <v>2</v>
      </c>
      <c r="O109" s="117"/>
      <c r="P109" s="37" t="s">
        <v>474</v>
      </c>
    </row>
    <row r="110" spans="2:19" ht="20.100000000000001" customHeight="1">
      <c r="B110" s="433"/>
      <c r="C110" s="434"/>
      <c r="D110" s="135"/>
      <c r="E110" s="88"/>
      <c r="F110" s="89"/>
      <c r="G110" s="163"/>
      <c r="H110" s="415"/>
      <c r="I110" s="130" t="s">
        <v>82</v>
      </c>
      <c r="J110" s="130"/>
      <c r="K110" s="130"/>
      <c r="L110" s="130"/>
      <c r="M110" s="130"/>
      <c r="N110" s="109">
        <v>2</v>
      </c>
      <c r="O110" s="117"/>
      <c r="P110" s="37" t="s">
        <v>474</v>
      </c>
    </row>
    <row r="111" spans="2:19" ht="20.100000000000001" customHeight="1">
      <c r="B111" s="433"/>
      <c r="C111" s="434"/>
      <c r="D111" s="135"/>
      <c r="E111" s="88"/>
      <c r="F111" s="89"/>
      <c r="G111" s="163"/>
      <c r="H111" s="415"/>
      <c r="I111" s="130" t="s">
        <v>83</v>
      </c>
      <c r="J111" s="130"/>
      <c r="K111" s="130"/>
      <c r="L111" s="130"/>
      <c r="M111" s="130"/>
      <c r="N111" s="109">
        <v>1</v>
      </c>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2557</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2564</v>
      </c>
      <c r="H124" s="108"/>
      <c r="I124" s="108"/>
      <c r="J124" s="108"/>
      <c r="K124" s="108"/>
      <c r="L124" s="108"/>
      <c r="M124" s="108"/>
      <c r="N124" s="108"/>
      <c r="O124" s="109"/>
      <c r="P124" s="110"/>
    </row>
    <row r="125" spans="2:16" ht="20.100000000000001" customHeight="1">
      <c r="B125" s="87"/>
      <c r="C125" s="89"/>
      <c r="D125" s="137" t="s">
        <v>432</v>
      </c>
      <c r="E125" s="341"/>
      <c r="F125" s="138"/>
      <c r="G125" s="108" t="s">
        <v>2565</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t="s">
        <v>2558</v>
      </c>
      <c r="L144" s="406"/>
      <c r="M144" s="406"/>
      <c r="N144" s="406"/>
      <c r="O144" s="93"/>
      <c r="P144" s="407"/>
    </row>
    <row r="145" spans="1:20" ht="20.100000000000001" customHeight="1">
      <c r="B145" s="214"/>
      <c r="C145" s="215"/>
      <c r="D145" s="215"/>
      <c r="E145" s="216"/>
      <c r="F145" s="137" t="s">
        <v>2453</v>
      </c>
      <c r="G145" s="341"/>
      <c r="H145" s="341"/>
      <c r="I145" s="341"/>
      <c r="J145" s="138"/>
      <c r="K145" s="108" t="s">
        <v>2558</v>
      </c>
      <c r="L145" s="108"/>
      <c r="M145" s="108"/>
      <c r="N145" s="108"/>
      <c r="O145" s="109"/>
      <c r="P145" s="110"/>
    </row>
    <row r="146" spans="1:20" ht="20.100000000000001" customHeight="1">
      <c r="B146" s="214"/>
      <c r="C146" s="215"/>
      <c r="D146" s="215"/>
      <c r="E146" s="216"/>
      <c r="F146" s="137" t="s">
        <v>2456</v>
      </c>
      <c r="G146" s="341"/>
      <c r="H146" s="341"/>
      <c r="I146" s="341"/>
      <c r="J146" s="138"/>
      <c r="K146" s="108" t="s">
        <v>2558</v>
      </c>
      <c r="L146" s="108"/>
      <c r="M146" s="108"/>
      <c r="N146" s="108"/>
      <c r="O146" s="109"/>
      <c r="P146" s="110"/>
    </row>
    <row r="147" spans="1:20" ht="20.100000000000001" customHeight="1">
      <c r="B147" s="214"/>
      <c r="C147" s="215"/>
      <c r="D147" s="215"/>
      <c r="E147" s="216"/>
      <c r="F147" s="137" t="s">
        <v>2455</v>
      </c>
      <c r="G147" s="341"/>
      <c r="H147" s="341"/>
      <c r="I147" s="341"/>
      <c r="J147" s="138"/>
      <c r="K147" s="108" t="s">
        <v>2558</v>
      </c>
      <c r="L147" s="108"/>
      <c r="M147" s="108"/>
      <c r="N147" s="108"/>
      <c r="O147" s="109"/>
      <c r="P147" s="110"/>
    </row>
    <row r="148" spans="1:20" ht="20.100000000000001" customHeight="1">
      <c r="B148" s="214"/>
      <c r="C148" s="215"/>
      <c r="D148" s="215"/>
      <c r="E148" s="216"/>
      <c r="F148" s="101" t="s">
        <v>2458</v>
      </c>
      <c r="G148" s="102"/>
      <c r="H148" s="102"/>
      <c r="I148" s="102"/>
      <c r="J148" s="103"/>
      <c r="K148" s="108" t="s">
        <v>2558</v>
      </c>
      <c r="L148" s="108"/>
      <c r="M148" s="108"/>
      <c r="N148" s="108"/>
      <c r="O148" s="109"/>
      <c r="P148" s="110"/>
    </row>
    <row r="149" spans="1:20" ht="20.100000000000001" customHeight="1">
      <c r="B149" s="214"/>
      <c r="C149" s="215"/>
      <c r="D149" s="215"/>
      <c r="E149" s="216"/>
      <c r="F149" s="101" t="s">
        <v>2457</v>
      </c>
      <c r="G149" s="102"/>
      <c r="H149" s="102"/>
      <c r="I149" s="102"/>
      <c r="J149" s="103"/>
      <c r="K149" s="108" t="s">
        <v>2557</v>
      </c>
      <c r="L149" s="108"/>
      <c r="M149" s="108"/>
      <c r="N149" s="108"/>
      <c r="O149" s="109"/>
      <c r="P149" s="110"/>
    </row>
    <row r="150" spans="1:20" ht="20.100000000000001" customHeight="1">
      <c r="B150" s="214"/>
      <c r="C150" s="215"/>
      <c r="D150" s="215"/>
      <c r="E150" s="216"/>
      <c r="F150" s="101" t="s">
        <v>2459</v>
      </c>
      <c r="G150" s="102"/>
      <c r="H150" s="102"/>
      <c r="I150" s="102"/>
      <c r="J150" s="103"/>
      <c r="K150" s="108" t="s">
        <v>2558</v>
      </c>
      <c r="L150" s="108"/>
      <c r="M150" s="108"/>
      <c r="N150" s="108"/>
      <c r="O150" s="109"/>
      <c r="P150" s="110"/>
    </row>
    <row r="151" spans="1:20" ht="20.100000000000001" customHeight="1">
      <c r="B151" s="214"/>
      <c r="C151" s="215"/>
      <c r="D151" s="215"/>
      <c r="E151" s="216"/>
      <c r="F151" s="101" t="s">
        <v>2460</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t="s">
        <v>2558</v>
      </c>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t="s">
        <v>2557</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2557</v>
      </c>
      <c r="L154" s="108"/>
      <c r="M154" s="108"/>
      <c r="N154" s="108"/>
      <c r="O154" s="109"/>
      <c r="P154" s="110"/>
    </row>
    <row r="155" spans="1:20" customFormat="1" ht="62.25" customHeight="1">
      <c r="A155" s="4"/>
      <c r="B155" s="214"/>
      <c r="C155" s="215"/>
      <c r="D155" s="215"/>
      <c r="E155" s="216"/>
      <c r="F155" s="153" t="s">
        <v>2468</v>
      </c>
      <c r="G155" s="143"/>
      <c r="H155" s="143"/>
      <c r="I155" s="143"/>
      <c r="J155" s="144"/>
      <c r="K155" s="108" t="s">
        <v>2558</v>
      </c>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t="s">
        <v>2557</v>
      </c>
      <c r="L156" s="108"/>
      <c r="M156" s="108"/>
      <c r="N156" s="108"/>
      <c r="O156" s="109"/>
      <c r="P156" s="110"/>
      <c r="T156" s="69"/>
    </row>
    <row r="157" spans="1:20" ht="20.100000000000001" customHeight="1">
      <c r="B157" s="214"/>
      <c r="C157" s="215"/>
      <c r="D157" s="215"/>
      <c r="E157" s="216"/>
      <c r="F157" s="101" t="s">
        <v>2461</v>
      </c>
      <c r="G157" s="102"/>
      <c r="H157" s="102"/>
      <c r="I157" s="102"/>
      <c r="J157" s="103"/>
      <c r="K157" s="109" t="s">
        <v>2558</v>
      </c>
      <c r="L157" s="117"/>
      <c r="M157" s="117"/>
      <c r="N157" s="117"/>
      <c r="O157" s="117"/>
      <c r="P157" s="118"/>
    </row>
    <row r="158" spans="1:20" ht="20.100000000000001" customHeight="1">
      <c r="B158" s="214"/>
      <c r="C158" s="215"/>
      <c r="D158" s="215"/>
      <c r="E158" s="216"/>
      <c r="F158" s="101" t="s">
        <v>2462</v>
      </c>
      <c r="G158" s="102"/>
      <c r="H158" s="102"/>
      <c r="I158" s="102"/>
      <c r="J158" s="103"/>
      <c r="K158" s="109" t="s">
        <v>2558</v>
      </c>
      <c r="L158" s="117"/>
      <c r="M158" s="117"/>
      <c r="N158" s="117"/>
      <c r="O158" s="117"/>
      <c r="P158" s="118"/>
    </row>
    <row r="159" spans="1:20" ht="20.100000000000001" customHeight="1">
      <c r="B159" s="214"/>
      <c r="C159" s="215"/>
      <c r="D159" s="215"/>
      <c r="E159" s="216"/>
      <c r="F159" s="101" t="s">
        <v>403</v>
      </c>
      <c r="G159" s="102"/>
      <c r="H159" s="102"/>
      <c r="I159" s="102"/>
      <c r="J159" s="103"/>
      <c r="K159" s="108" t="s">
        <v>2558</v>
      </c>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t="s">
        <v>2558</v>
      </c>
      <c r="L160" s="108"/>
      <c r="M160" s="108"/>
      <c r="N160" s="108"/>
      <c r="O160" s="109"/>
      <c r="P160" s="110"/>
      <c r="T160" s="69"/>
    </row>
    <row r="161" spans="1:20" ht="20.100000000000001" customHeight="1">
      <c r="B161" s="214"/>
      <c r="C161" s="215"/>
      <c r="D161" s="215"/>
      <c r="E161" s="216"/>
      <c r="F161" s="101" t="s">
        <v>2464</v>
      </c>
      <c r="G161" s="102"/>
      <c r="H161" s="102"/>
      <c r="I161" s="102"/>
      <c r="J161" s="103"/>
      <c r="K161" s="108" t="s">
        <v>2557</v>
      </c>
      <c r="L161" s="108"/>
      <c r="M161" s="108"/>
      <c r="N161" s="108"/>
      <c r="O161" s="109"/>
      <c r="P161" s="110"/>
    </row>
    <row r="162" spans="1:20" ht="20.100000000000001" customHeight="1">
      <c r="B162" s="214"/>
      <c r="C162" s="215"/>
      <c r="D162" s="215"/>
      <c r="E162" s="216"/>
      <c r="F162" s="101" t="s">
        <v>2463</v>
      </c>
      <c r="G162" s="102"/>
      <c r="H162" s="102"/>
      <c r="I162" s="102"/>
      <c r="J162" s="103"/>
      <c r="K162" s="108" t="s">
        <v>2558</v>
      </c>
      <c r="L162" s="108"/>
      <c r="M162" s="108"/>
      <c r="N162" s="108"/>
      <c r="O162" s="109"/>
      <c r="P162" s="110"/>
    </row>
    <row r="163" spans="1:20" ht="20.100000000000001" customHeight="1">
      <c r="B163" s="214"/>
      <c r="C163" s="215"/>
      <c r="D163" s="215"/>
      <c r="E163" s="216"/>
      <c r="F163" s="134" t="s">
        <v>2520</v>
      </c>
      <c r="G163" s="112"/>
      <c r="H163" s="112"/>
      <c r="I163" s="112"/>
      <c r="J163" s="113"/>
      <c r="K163" s="108" t="s">
        <v>2558</v>
      </c>
      <c r="L163" s="108"/>
      <c r="M163" s="108"/>
      <c r="N163" s="108"/>
      <c r="O163" s="109"/>
      <c r="P163" s="110"/>
    </row>
    <row r="164" spans="1:20" ht="20.100000000000001" customHeight="1">
      <c r="B164" s="214"/>
      <c r="C164" s="215"/>
      <c r="D164" s="215"/>
      <c r="E164" s="216"/>
      <c r="F164" s="153" t="s">
        <v>2521</v>
      </c>
      <c r="G164" s="143"/>
      <c r="H164" s="143"/>
      <c r="I164" s="143"/>
      <c r="J164" s="144"/>
      <c r="K164" s="108" t="s">
        <v>2558</v>
      </c>
      <c r="L164" s="108"/>
      <c r="M164" s="108"/>
      <c r="N164" s="108"/>
      <c r="O164" s="109"/>
      <c r="P164" s="110"/>
    </row>
    <row r="165" spans="1:20" customFormat="1" ht="33.75" customHeight="1">
      <c r="A165" s="4"/>
      <c r="B165" s="214"/>
      <c r="C165" s="215"/>
      <c r="D165" s="215"/>
      <c r="E165" s="216"/>
      <c r="F165" s="153" t="s">
        <v>2471</v>
      </c>
      <c r="G165" s="143"/>
      <c r="H165" s="143"/>
      <c r="I165" s="143"/>
      <c r="J165" s="144"/>
      <c r="K165" s="108" t="s">
        <v>2558</v>
      </c>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t="s">
        <v>2558</v>
      </c>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t="s">
        <v>2558</v>
      </c>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t="s">
        <v>2558</v>
      </c>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t="s">
        <v>2558</v>
      </c>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t="s">
        <v>2558</v>
      </c>
      <c r="L170" s="108"/>
      <c r="M170" s="108"/>
      <c r="N170" s="108"/>
      <c r="O170" s="109"/>
      <c r="P170" s="110"/>
    </row>
    <row r="171" spans="1:20" ht="20.100000000000001" customHeight="1">
      <c r="B171" s="214"/>
      <c r="C171" s="215"/>
      <c r="D171" s="215"/>
      <c r="E171" s="216"/>
      <c r="F171" s="135"/>
      <c r="G171" s="88"/>
      <c r="H171" s="89"/>
      <c r="I171" s="194" t="s">
        <v>95</v>
      </c>
      <c r="J171" s="196"/>
      <c r="K171" s="108" t="s">
        <v>2558</v>
      </c>
      <c r="L171" s="108"/>
      <c r="M171" s="108"/>
      <c r="N171" s="108"/>
      <c r="O171" s="109"/>
      <c r="P171" s="110"/>
    </row>
    <row r="172" spans="1:20" ht="20.100000000000001" customHeight="1">
      <c r="B172" s="214"/>
      <c r="C172" s="215"/>
      <c r="D172" s="215"/>
      <c r="E172" s="216"/>
      <c r="F172" s="136"/>
      <c r="G172" s="91"/>
      <c r="H172" s="92"/>
      <c r="I172" s="266" t="s">
        <v>96</v>
      </c>
      <c r="J172" s="234"/>
      <c r="K172" s="108" t="s">
        <v>2557</v>
      </c>
      <c r="L172" s="108"/>
      <c r="M172" s="108"/>
      <c r="N172" s="108"/>
      <c r="O172" s="109"/>
      <c r="P172" s="110"/>
    </row>
    <row r="173" spans="1:20" ht="20.100000000000001" customHeight="1">
      <c r="B173" s="214"/>
      <c r="C173" s="215"/>
      <c r="D173" s="215"/>
      <c r="E173" s="216"/>
      <c r="F173" s="197" t="s">
        <v>2516</v>
      </c>
      <c r="G173" s="198"/>
      <c r="H173" s="199"/>
      <c r="I173" s="194" t="s">
        <v>94</v>
      </c>
      <c r="J173" s="196"/>
      <c r="K173" s="108" t="s">
        <v>2558</v>
      </c>
      <c r="L173" s="108"/>
      <c r="M173" s="108"/>
      <c r="N173" s="108"/>
      <c r="O173" s="109"/>
      <c r="P173" s="110"/>
    </row>
    <row r="174" spans="1:20" ht="20.100000000000001" customHeight="1">
      <c r="B174" s="214"/>
      <c r="C174" s="215"/>
      <c r="D174" s="215"/>
      <c r="E174" s="216"/>
      <c r="F174" s="197"/>
      <c r="G174" s="198"/>
      <c r="H174" s="199"/>
      <c r="I174" s="194" t="s">
        <v>95</v>
      </c>
      <c r="J174" s="196"/>
      <c r="K174" s="108" t="s">
        <v>2557</v>
      </c>
      <c r="L174" s="108"/>
      <c r="M174" s="108"/>
      <c r="N174" s="108"/>
      <c r="O174" s="109"/>
      <c r="P174" s="110"/>
    </row>
    <row r="175" spans="1:20" ht="20.100000000000001" customHeight="1">
      <c r="B175" s="214"/>
      <c r="C175" s="215"/>
      <c r="D175" s="215"/>
      <c r="E175" s="216"/>
      <c r="F175" s="197"/>
      <c r="G175" s="198"/>
      <c r="H175" s="199"/>
      <c r="I175" s="266" t="s">
        <v>96</v>
      </c>
      <c r="J175" s="234"/>
      <c r="K175" s="108" t="s">
        <v>2558</v>
      </c>
      <c r="L175" s="108"/>
      <c r="M175" s="108"/>
      <c r="N175" s="108"/>
      <c r="O175" s="109"/>
      <c r="P175" s="110"/>
    </row>
    <row r="176" spans="1:20" ht="20.100000000000001" customHeight="1">
      <c r="B176" s="214"/>
      <c r="C176" s="215"/>
      <c r="D176" s="215"/>
      <c r="E176" s="216"/>
      <c r="F176" s="197"/>
      <c r="G176" s="198"/>
      <c r="H176" s="199"/>
      <c r="I176" s="194" t="s">
        <v>413</v>
      </c>
      <c r="J176" s="196"/>
      <c r="K176" s="108" t="s">
        <v>2558</v>
      </c>
      <c r="L176" s="108"/>
      <c r="M176" s="108"/>
      <c r="N176" s="108"/>
      <c r="O176" s="109"/>
      <c r="P176" s="110"/>
    </row>
    <row r="177" spans="1:20" customFormat="1" ht="30" customHeight="1">
      <c r="A177" s="2"/>
      <c r="B177" s="214"/>
      <c r="C177" s="215"/>
      <c r="D177" s="215"/>
      <c r="E177" s="216"/>
      <c r="F177" s="197"/>
      <c r="G177" s="198"/>
      <c r="H177" s="199"/>
      <c r="I177" s="194" t="s">
        <v>2475</v>
      </c>
      <c r="J177" s="196"/>
      <c r="K177" s="108" t="s">
        <v>2558</v>
      </c>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t="s">
        <v>2558</v>
      </c>
      <c r="L190" s="108"/>
      <c r="M190" s="108"/>
      <c r="N190" s="108"/>
      <c r="O190" s="109"/>
      <c r="P190" s="110"/>
      <c r="T190" s="69"/>
    </row>
    <row r="191" spans="1:20" ht="20.100000000000001" customHeight="1">
      <c r="B191" s="111" t="s">
        <v>97</v>
      </c>
      <c r="C191" s="112"/>
      <c r="D191" s="112"/>
      <c r="E191" s="112"/>
      <c r="F191" s="113"/>
      <c r="G191" s="110" t="s">
        <v>2558</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2569</v>
      </c>
      <c r="G196" s="306" t="s">
        <v>456</v>
      </c>
      <c r="H196" s="306"/>
      <c r="I196" s="306"/>
      <c r="J196" s="306"/>
      <c r="K196" s="306"/>
      <c r="L196" s="306"/>
      <c r="M196" s="306"/>
      <c r="N196" s="306"/>
      <c r="O196" s="306"/>
      <c r="P196" s="411"/>
    </row>
    <row r="197" spans="1:20" ht="20.100000000000001" customHeight="1">
      <c r="B197" s="186"/>
      <c r="C197" s="130"/>
      <c r="D197" s="130"/>
      <c r="E197" s="130"/>
      <c r="F197" s="14" t="s">
        <v>2569</v>
      </c>
      <c r="G197" s="102" t="s">
        <v>457</v>
      </c>
      <c r="H197" s="102"/>
      <c r="I197" s="102"/>
      <c r="J197" s="102"/>
      <c r="K197" s="102"/>
      <c r="L197" s="102"/>
      <c r="M197" s="102"/>
      <c r="N197" s="102"/>
      <c r="O197" s="102"/>
      <c r="P197" s="263"/>
    </row>
    <row r="198" spans="1:20" ht="20.100000000000001" customHeight="1">
      <c r="B198" s="186"/>
      <c r="C198" s="130"/>
      <c r="D198" s="130"/>
      <c r="E198" s="130"/>
      <c r="F198" s="14" t="s">
        <v>2569</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6">
        <v>1</v>
      </c>
      <c r="E200" s="413"/>
      <c r="F200" s="130" t="s">
        <v>5</v>
      </c>
      <c r="G200" s="130"/>
      <c r="H200" s="130"/>
      <c r="I200" s="131" t="s">
        <v>2570</v>
      </c>
      <c r="J200" s="105"/>
      <c r="K200" s="105"/>
      <c r="L200" s="105"/>
      <c r="M200" s="105"/>
      <c r="N200" s="105"/>
      <c r="O200" s="106"/>
      <c r="P200" s="107"/>
    </row>
    <row r="201" spans="1:20" ht="39.950000000000003" customHeight="1">
      <c r="B201" s="82"/>
      <c r="C201" s="78"/>
      <c r="D201" s="489"/>
      <c r="E201" s="415"/>
      <c r="F201" s="130" t="s">
        <v>103</v>
      </c>
      <c r="G201" s="130"/>
      <c r="H201" s="130"/>
      <c r="I201" s="131" t="s">
        <v>2571</v>
      </c>
      <c r="J201" s="105"/>
      <c r="K201" s="105"/>
      <c r="L201" s="105"/>
      <c r="M201" s="105"/>
      <c r="N201" s="105"/>
      <c r="O201" s="106"/>
      <c r="P201" s="107"/>
    </row>
    <row r="202" spans="1:20" ht="79.5" customHeight="1">
      <c r="B202" s="82"/>
      <c r="C202" s="78"/>
      <c r="D202" s="489"/>
      <c r="E202" s="415"/>
      <c r="F202" s="130" t="s">
        <v>104</v>
      </c>
      <c r="G202" s="130"/>
      <c r="H202" s="130"/>
      <c r="I202" s="131" t="s">
        <v>2572</v>
      </c>
      <c r="J202" s="105"/>
      <c r="K202" s="105"/>
      <c r="L202" s="105"/>
      <c r="M202" s="105"/>
      <c r="N202" s="105"/>
      <c r="O202" s="106"/>
      <c r="P202" s="107"/>
    </row>
    <row r="203" spans="1:20" ht="79.5" customHeight="1">
      <c r="B203" s="82"/>
      <c r="C203" s="78"/>
      <c r="D203" s="489"/>
      <c r="E203" s="415"/>
      <c r="F203" s="130" t="s">
        <v>414</v>
      </c>
      <c r="G203" s="130"/>
      <c r="H203" s="130"/>
      <c r="I203" s="131" t="s">
        <v>2572</v>
      </c>
      <c r="J203" s="105"/>
      <c r="K203" s="105"/>
      <c r="L203" s="105"/>
      <c r="M203" s="105"/>
      <c r="N203" s="105"/>
      <c r="O203" s="106"/>
      <c r="P203" s="107"/>
    </row>
    <row r="204" spans="1:20" customFormat="1" ht="39.950000000000003" customHeight="1">
      <c r="A204" s="2"/>
      <c r="B204" s="82"/>
      <c r="C204" s="78"/>
      <c r="D204" s="489"/>
      <c r="E204" s="415"/>
      <c r="F204" s="96" t="s">
        <v>105</v>
      </c>
      <c r="G204" s="97"/>
      <c r="H204" s="267"/>
      <c r="I204" s="197" t="s">
        <v>2489</v>
      </c>
      <c r="J204" s="198"/>
      <c r="K204" s="198"/>
      <c r="L204" s="199"/>
      <c r="M204" s="109" t="s">
        <v>2557</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2558</v>
      </c>
      <c r="N205" s="117"/>
      <c r="O205" s="117"/>
      <c r="P205" s="118"/>
      <c r="T205" s="69"/>
    </row>
    <row r="206" spans="1:20" ht="39.950000000000003" customHeight="1">
      <c r="B206" s="82"/>
      <c r="C206" s="78"/>
      <c r="D206" s="456">
        <v>2</v>
      </c>
      <c r="E206" s="413"/>
      <c r="F206" s="130" t="s">
        <v>5</v>
      </c>
      <c r="G206" s="130"/>
      <c r="H206" s="130"/>
      <c r="I206" s="121" t="s">
        <v>2573</v>
      </c>
      <c r="J206" s="268"/>
      <c r="K206" s="268"/>
      <c r="L206" s="268"/>
      <c r="M206" s="268"/>
      <c r="N206" s="268"/>
      <c r="O206" s="268"/>
      <c r="P206" s="269"/>
    </row>
    <row r="207" spans="1:20" ht="39.950000000000003" customHeight="1">
      <c r="B207" s="82"/>
      <c r="C207" s="78"/>
      <c r="D207" s="489"/>
      <c r="E207" s="415"/>
      <c r="F207" s="130" t="s">
        <v>103</v>
      </c>
      <c r="G207" s="130"/>
      <c r="H207" s="130"/>
      <c r="I207" s="131" t="s">
        <v>2618</v>
      </c>
      <c r="J207" s="105"/>
      <c r="K207" s="105"/>
      <c r="L207" s="105"/>
      <c r="M207" s="105"/>
      <c r="N207" s="105"/>
      <c r="O207" s="106"/>
      <c r="P207" s="107"/>
    </row>
    <row r="208" spans="1:20" ht="79.5" customHeight="1">
      <c r="B208" s="82"/>
      <c r="C208" s="78"/>
      <c r="D208" s="489"/>
      <c r="E208" s="415"/>
      <c r="F208" s="130" t="s">
        <v>104</v>
      </c>
      <c r="G208" s="130"/>
      <c r="H208" s="130"/>
      <c r="I208" s="131" t="s">
        <v>2620</v>
      </c>
      <c r="J208" s="105"/>
      <c r="K208" s="105"/>
      <c r="L208" s="105"/>
      <c r="M208" s="105"/>
      <c r="N208" s="105"/>
      <c r="O208" s="106"/>
      <c r="P208" s="107"/>
    </row>
    <row r="209" spans="1:20" ht="79.5" customHeight="1">
      <c r="B209" s="82"/>
      <c r="C209" s="78"/>
      <c r="D209" s="489"/>
      <c r="E209" s="415"/>
      <c r="F209" s="130" t="s">
        <v>414</v>
      </c>
      <c r="G209" s="130"/>
      <c r="H209" s="130"/>
      <c r="I209" s="131" t="s">
        <v>2615</v>
      </c>
      <c r="J209" s="105"/>
      <c r="K209" s="105"/>
      <c r="L209" s="105"/>
      <c r="M209" s="105"/>
      <c r="N209" s="105"/>
      <c r="O209" s="106"/>
      <c r="P209" s="107"/>
    </row>
    <row r="210" spans="1:20" customFormat="1" ht="39.950000000000003" customHeight="1">
      <c r="A210" s="2"/>
      <c r="B210" s="82"/>
      <c r="C210" s="78"/>
      <c r="D210" s="489"/>
      <c r="E210" s="415"/>
      <c r="F210" s="96" t="s">
        <v>105</v>
      </c>
      <c r="G210" s="97"/>
      <c r="H210" s="267"/>
      <c r="I210" s="197" t="s">
        <v>2489</v>
      </c>
      <c r="J210" s="198"/>
      <c r="K210" s="198"/>
      <c r="L210" s="199"/>
      <c r="M210" s="109" t="s">
        <v>2558</v>
      </c>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t="s">
        <v>2558</v>
      </c>
      <c r="N211" s="117"/>
      <c r="O211" s="117"/>
      <c r="P211" s="118"/>
      <c r="T211" s="69"/>
    </row>
    <row r="212" spans="1:20" ht="39.950000000000003" customHeight="1">
      <c r="B212" s="82"/>
      <c r="C212" s="78"/>
      <c r="D212" s="456">
        <v>3</v>
      </c>
      <c r="E212" s="413"/>
      <c r="F212" s="130" t="s">
        <v>5</v>
      </c>
      <c r="G212" s="130"/>
      <c r="H212" s="130"/>
      <c r="I212" s="121" t="s">
        <v>2616</v>
      </c>
      <c r="J212" s="268"/>
      <c r="K212" s="268"/>
      <c r="L212" s="268"/>
      <c r="M212" s="268"/>
      <c r="N212" s="268"/>
      <c r="O212" s="268"/>
      <c r="P212" s="269"/>
    </row>
    <row r="213" spans="1:20" ht="39.950000000000003" customHeight="1">
      <c r="B213" s="82"/>
      <c r="C213" s="78"/>
      <c r="D213" s="489"/>
      <c r="E213" s="415"/>
      <c r="F213" s="130" t="s">
        <v>103</v>
      </c>
      <c r="G213" s="130"/>
      <c r="H213" s="130"/>
      <c r="I213" s="131" t="s">
        <v>2617</v>
      </c>
      <c r="J213" s="105"/>
      <c r="K213" s="105"/>
      <c r="L213" s="105"/>
      <c r="M213" s="105"/>
      <c r="N213" s="105"/>
      <c r="O213" s="106"/>
      <c r="P213" s="107"/>
    </row>
    <row r="214" spans="1:20" ht="79.5" customHeight="1">
      <c r="B214" s="82"/>
      <c r="C214" s="78"/>
      <c r="D214" s="489"/>
      <c r="E214" s="415"/>
      <c r="F214" s="130" t="s">
        <v>104</v>
      </c>
      <c r="G214" s="130"/>
      <c r="H214" s="130"/>
      <c r="I214" s="131" t="s">
        <v>2619</v>
      </c>
      <c r="J214" s="105"/>
      <c r="K214" s="105"/>
      <c r="L214" s="105"/>
      <c r="M214" s="105"/>
      <c r="N214" s="105"/>
      <c r="O214" s="106"/>
      <c r="P214" s="107"/>
    </row>
    <row r="215" spans="1:20" ht="79.5" customHeight="1">
      <c r="B215" s="82"/>
      <c r="C215" s="78"/>
      <c r="D215" s="489"/>
      <c r="E215" s="415"/>
      <c r="F215" s="130" t="s">
        <v>414</v>
      </c>
      <c r="G215" s="130"/>
      <c r="H215" s="130"/>
      <c r="I215" s="131" t="s">
        <v>2615</v>
      </c>
      <c r="J215" s="105"/>
      <c r="K215" s="105"/>
      <c r="L215" s="105"/>
      <c r="M215" s="105"/>
      <c r="N215" s="105"/>
      <c r="O215" s="106"/>
      <c r="P215" s="107"/>
    </row>
    <row r="216" spans="1:20" customFormat="1" ht="39.950000000000003" customHeight="1">
      <c r="A216" s="2"/>
      <c r="B216" s="82"/>
      <c r="C216" s="78"/>
      <c r="D216" s="489"/>
      <c r="E216" s="415"/>
      <c r="F216" s="490" t="s">
        <v>105</v>
      </c>
      <c r="G216" s="491"/>
      <c r="H216" s="492"/>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3"/>
      <c r="G217" s="480"/>
      <c r="H217" s="481"/>
      <c r="I217" s="197" t="s">
        <v>2490</v>
      </c>
      <c r="J217" s="198"/>
      <c r="K217" s="198"/>
      <c r="L217" s="199"/>
      <c r="M217" s="109"/>
      <c r="N217" s="117"/>
      <c r="O217" s="117"/>
      <c r="P217" s="118"/>
      <c r="T217" s="69"/>
    </row>
    <row r="218" spans="1:20" ht="39.950000000000003" customHeight="1">
      <c r="B218" s="82"/>
      <c r="C218" s="78"/>
      <c r="D218" s="456">
        <v>4</v>
      </c>
      <c r="E218" s="413"/>
      <c r="F218" s="130" t="s">
        <v>5</v>
      </c>
      <c r="G218" s="130"/>
      <c r="H218" s="130"/>
      <c r="I218" s="121"/>
      <c r="J218" s="268"/>
      <c r="K218" s="268"/>
      <c r="L218" s="268"/>
      <c r="M218" s="268"/>
      <c r="N218" s="268"/>
      <c r="O218" s="268"/>
      <c r="P218" s="269"/>
    </row>
    <row r="219" spans="1:20" ht="39.950000000000003" customHeight="1">
      <c r="B219" s="82"/>
      <c r="C219" s="78"/>
      <c r="D219" s="489"/>
      <c r="E219" s="415"/>
      <c r="F219" s="130" t="s">
        <v>103</v>
      </c>
      <c r="G219" s="130"/>
      <c r="H219" s="130"/>
      <c r="I219" s="131"/>
      <c r="J219" s="105"/>
      <c r="K219" s="105"/>
      <c r="L219" s="105"/>
      <c r="M219" s="105"/>
      <c r="N219" s="105"/>
      <c r="O219" s="106"/>
      <c r="P219" s="107"/>
    </row>
    <row r="220" spans="1:20" ht="79.5" customHeight="1">
      <c r="B220" s="82"/>
      <c r="C220" s="78"/>
      <c r="D220" s="489"/>
      <c r="E220" s="415"/>
      <c r="F220" s="130" t="s">
        <v>104</v>
      </c>
      <c r="G220" s="130"/>
      <c r="H220" s="130"/>
      <c r="I220" s="131"/>
      <c r="J220" s="105"/>
      <c r="K220" s="105"/>
      <c r="L220" s="105"/>
      <c r="M220" s="105"/>
      <c r="N220" s="105"/>
      <c r="O220" s="106"/>
      <c r="P220" s="107"/>
    </row>
    <row r="221" spans="1:20" ht="79.5" customHeight="1">
      <c r="B221" s="82"/>
      <c r="C221" s="78"/>
      <c r="D221" s="489"/>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9"/>
      <c r="E222" s="415"/>
      <c r="F222" s="490" t="s">
        <v>105</v>
      </c>
      <c r="G222" s="491"/>
      <c r="H222" s="492"/>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3"/>
      <c r="G223" s="480"/>
      <c r="H223" s="481"/>
      <c r="I223" s="197" t="s">
        <v>2490</v>
      </c>
      <c r="J223" s="198"/>
      <c r="K223" s="198"/>
      <c r="L223" s="199"/>
      <c r="M223" s="109"/>
      <c r="N223" s="117"/>
      <c r="O223" s="117"/>
      <c r="P223" s="118"/>
      <c r="T223" s="69"/>
    </row>
    <row r="224" spans="1:20" ht="39.950000000000003" customHeight="1">
      <c r="B224" s="82"/>
      <c r="C224" s="78"/>
      <c r="D224" s="456">
        <v>5</v>
      </c>
      <c r="E224" s="413"/>
      <c r="F224" s="130" t="s">
        <v>5</v>
      </c>
      <c r="G224" s="130"/>
      <c r="H224" s="130"/>
      <c r="I224" s="121"/>
      <c r="J224" s="268"/>
      <c r="K224" s="268"/>
      <c r="L224" s="268"/>
      <c r="M224" s="268"/>
      <c r="N224" s="268"/>
      <c r="O224" s="268"/>
      <c r="P224" s="269"/>
    </row>
    <row r="225" spans="1:20" ht="39.950000000000003" customHeight="1">
      <c r="B225" s="82"/>
      <c r="C225" s="78"/>
      <c r="D225" s="489"/>
      <c r="E225" s="415"/>
      <c r="F225" s="130" t="s">
        <v>103</v>
      </c>
      <c r="G225" s="130"/>
      <c r="H225" s="130"/>
      <c r="I225" s="131"/>
      <c r="J225" s="105"/>
      <c r="K225" s="105"/>
      <c r="L225" s="105"/>
      <c r="M225" s="105"/>
      <c r="N225" s="105"/>
      <c r="O225" s="106"/>
      <c r="P225" s="107"/>
    </row>
    <row r="226" spans="1:20" ht="79.5" customHeight="1">
      <c r="B226" s="82"/>
      <c r="C226" s="78"/>
      <c r="D226" s="489"/>
      <c r="E226" s="415"/>
      <c r="F226" s="130" t="s">
        <v>104</v>
      </c>
      <c r="G226" s="130"/>
      <c r="H226" s="130"/>
      <c r="I226" s="131"/>
      <c r="J226" s="105"/>
      <c r="K226" s="105"/>
      <c r="L226" s="105"/>
      <c r="M226" s="105"/>
      <c r="N226" s="105"/>
      <c r="O226" s="106"/>
      <c r="P226" s="107"/>
    </row>
    <row r="227" spans="1:20" ht="79.5" customHeight="1">
      <c r="B227" s="82"/>
      <c r="C227" s="78"/>
      <c r="D227" s="489"/>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9"/>
      <c r="E228" s="415"/>
      <c r="F228" s="490" t="s">
        <v>105</v>
      </c>
      <c r="G228" s="491"/>
      <c r="H228" s="492"/>
      <c r="I228" s="197" t="s">
        <v>2489</v>
      </c>
      <c r="J228" s="198"/>
      <c r="K228" s="198"/>
      <c r="L228" s="199"/>
      <c r="M228" s="109"/>
      <c r="N228" s="117"/>
      <c r="O228" s="117"/>
      <c r="P228" s="118"/>
      <c r="Q228" s="2"/>
      <c r="R228" s="2"/>
      <c r="S228" s="15"/>
      <c r="T228" s="69"/>
    </row>
    <row r="229" spans="1:20" customFormat="1" ht="39.950000000000003" customHeight="1">
      <c r="A229" s="2"/>
      <c r="B229" s="82"/>
      <c r="C229" s="78"/>
      <c r="D229" s="489"/>
      <c r="E229" s="415"/>
      <c r="F229" s="493"/>
      <c r="G229" s="480"/>
      <c r="H229" s="481"/>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2558</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5"/>
      <c r="I232" s="486"/>
      <c r="J232" s="486"/>
      <c r="K232" s="486"/>
      <c r="L232" s="486"/>
      <c r="M232" s="486"/>
      <c r="N232" s="486"/>
      <c r="O232" s="487"/>
      <c r="P232" s="488"/>
      <c r="S232" s="15" t="str">
        <f>IF($F$230=MST!$I$6,IF(I232="","未記入",""),"")</f>
        <v/>
      </c>
      <c r="T232" s="69"/>
    </row>
    <row r="233" spans="1:20" customFormat="1" ht="39.950000000000003" customHeight="1">
      <c r="A233" s="2"/>
      <c r="B233" s="83"/>
      <c r="C233" s="80"/>
      <c r="D233" s="79"/>
      <c r="E233" s="80"/>
      <c r="F233" s="70"/>
      <c r="G233" s="203" t="s">
        <v>2492</v>
      </c>
      <c r="H233" s="485"/>
      <c r="I233" s="486"/>
      <c r="J233" s="486"/>
      <c r="K233" s="486"/>
      <c r="L233" s="486"/>
      <c r="M233" s="486"/>
      <c r="N233" s="486"/>
      <c r="O233" s="487"/>
      <c r="P233" s="488"/>
      <c r="S233" s="15" t="str">
        <f>IF($F$230=MST!$I$6,IF(I233="","未記入",""),"")</f>
        <v/>
      </c>
      <c r="T233" s="69"/>
    </row>
    <row r="234" spans="1:20" ht="39.950000000000003" customHeight="1">
      <c r="B234" s="81" t="s">
        <v>102</v>
      </c>
      <c r="C234" s="76"/>
      <c r="D234" s="412">
        <v>1</v>
      </c>
      <c r="E234" s="413"/>
      <c r="F234" s="130" t="s">
        <v>5</v>
      </c>
      <c r="G234" s="130"/>
      <c r="H234" s="130"/>
      <c r="I234" s="131" t="s">
        <v>2574</v>
      </c>
      <c r="J234" s="105"/>
      <c r="K234" s="105"/>
      <c r="L234" s="105"/>
      <c r="M234" s="105"/>
      <c r="N234" s="105"/>
      <c r="O234" s="106"/>
      <c r="P234" s="107"/>
    </row>
    <row r="235" spans="1:20" ht="39.950000000000003" customHeight="1">
      <c r="B235" s="82"/>
      <c r="C235" s="78"/>
      <c r="D235" s="414"/>
      <c r="E235" s="415"/>
      <c r="F235" s="130" t="s">
        <v>103</v>
      </c>
      <c r="G235" s="130"/>
      <c r="H235" s="130"/>
      <c r="I235" s="131" t="s">
        <v>2606</v>
      </c>
      <c r="J235" s="105"/>
      <c r="K235" s="105"/>
      <c r="L235" s="105"/>
      <c r="M235" s="105"/>
      <c r="N235" s="105"/>
      <c r="O235" s="106"/>
      <c r="P235" s="107"/>
    </row>
    <row r="236" spans="1:20" ht="39.950000000000003" customHeight="1">
      <c r="B236" s="82"/>
      <c r="C236" s="78"/>
      <c r="D236" s="414"/>
      <c r="E236" s="415"/>
      <c r="F236" s="260" t="s">
        <v>105</v>
      </c>
      <c r="G236" s="260"/>
      <c r="H236" s="260"/>
      <c r="I236" s="131" t="s">
        <v>2607</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t="s">
        <v>2569</v>
      </c>
      <c r="G244" s="346" t="s">
        <v>433</v>
      </c>
      <c r="H244" s="102"/>
      <c r="I244" s="103"/>
      <c r="J244" s="121" t="s">
        <v>2575</v>
      </c>
      <c r="K244" s="122"/>
      <c r="L244" s="122"/>
      <c r="M244" s="122"/>
      <c r="N244" s="122"/>
      <c r="O244" s="122"/>
      <c r="P244" s="123"/>
    </row>
    <row r="245" spans="2:16" ht="120" customHeight="1">
      <c r="B245" s="186" t="s">
        <v>109</v>
      </c>
      <c r="C245" s="130"/>
      <c r="D245" s="130"/>
      <c r="E245" s="130"/>
      <c r="F245" s="121" t="s">
        <v>2576</v>
      </c>
      <c r="G245" s="268"/>
      <c r="H245" s="268"/>
      <c r="I245" s="268"/>
      <c r="J245" s="268"/>
      <c r="K245" s="268"/>
      <c r="L245" s="268"/>
      <c r="M245" s="268"/>
      <c r="N245" s="268"/>
      <c r="O245" s="268"/>
      <c r="P245" s="269"/>
    </row>
    <row r="246" spans="2:16" ht="120" customHeight="1">
      <c r="B246" s="186" t="s">
        <v>110</v>
      </c>
      <c r="C246" s="130"/>
      <c r="D246" s="130"/>
      <c r="E246" s="130"/>
      <c r="F246" s="121" t="s">
        <v>2621</v>
      </c>
      <c r="G246" s="268"/>
      <c r="H246" s="268"/>
      <c r="I246" s="268"/>
      <c r="J246" s="268"/>
      <c r="K246" s="268"/>
      <c r="L246" s="268"/>
      <c r="M246" s="268"/>
      <c r="N246" s="268"/>
      <c r="O246" s="268"/>
      <c r="P246" s="269"/>
    </row>
    <row r="247" spans="2:16" ht="20.100000000000001" customHeight="1">
      <c r="B247" s="186" t="s">
        <v>111</v>
      </c>
      <c r="C247" s="130"/>
      <c r="D247" s="130"/>
      <c r="E247" s="130"/>
      <c r="F247" s="109" t="s">
        <v>2558</v>
      </c>
      <c r="G247" s="117"/>
      <c r="H247" s="117"/>
      <c r="I247" s="117"/>
      <c r="J247" s="117"/>
      <c r="K247" s="117"/>
      <c r="L247" s="117"/>
      <c r="M247" s="117"/>
      <c r="N247" s="117"/>
      <c r="O247" s="117"/>
      <c r="P247" s="118"/>
    </row>
    <row r="248" spans="2:16" ht="120" customHeight="1">
      <c r="B248" s="186" t="s">
        <v>112</v>
      </c>
      <c r="C248" s="130"/>
      <c r="D248" s="130"/>
      <c r="E248" s="130"/>
      <c r="F248" s="121" t="s">
        <v>2577</v>
      </c>
      <c r="G248" s="268"/>
      <c r="H248" s="268"/>
      <c r="I248" s="268"/>
      <c r="J248" s="268"/>
      <c r="K248" s="268"/>
      <c r="L248" s="268"/>
      <c r="M248" s="268"/>
      <c r="N248" s="268"/>
      <c r="O248" s="268"/>
      <c r="P248" s="269"/>
    </row>
    <row r="249" spans="2:16" ht="20.100000000000001" customHeight="1">
      <c r="B249" s="247" t="s">
        <v>114</v>
      </c>
      <c r="C249" s="248"/>
      <c r="D249" s="248"/>
      <c r="E249" s="248"/>
      <c r="F249" s="109" t="s">
        <v>2558</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2557</v>
      </c>
      <c r="G250" s="117"/>
      <c r="H250" s="117"/>
      <c r="I250" s="117"/>
      <c r="J250" s="117"/>
      <c r="K250" s="117"/>
      <c r="L250" s="117"/>
      <c r="M250" s="117"/>
      <c r="N250" s="117"/>
      <c r="O250" s="117"/>
      <c r="P250" s="118"/>
    </row>
    <row r="251" spans="2:16" ht="20.100000000000001" customHeight="1">
      <c r="B251" s="190"/>
      <c r="C251" s="191"/>
      <c r="D251" s="248" t="s">
        <v>117</v>
      </c>
      <c r="E251" s="248"/>
      <c r="F251" s="109" t="s">
        <v>2558</v>
      </c>
      <c r="G251" s="117"/>
      <c r="H251" s="117"/>
      <c r="I251" s="117"/>
      <c r="J251" s="117"/>
      <c r="K251" s="117"/>
      <c r="L251" s="117"/>
      <c r="M251" s="117"/>
      <c r="N251" s="117"/>
      <c r="O251" s="117"/>
      <c r="P251" s="118"/>
    </row>
    <row r="252" spans="2:16" ht="20.100000000000001" customHeight="1">
      <c r="B252" s="190"/>
      <c r="C252" s="191"/>
      <c r="D252" s="248" t="s">
        <v>118</v>
      </c>
      <c r="E252" s="248"/>
      <c r="F252" s="109" t="s">
        <v>2558</v>
      </c>
      <c r="G252" s="117"/>
      <c r="H252" s="117"/>
      <c r="I252" s="117"/>
      <c r="J252" s="117"/>
      <c r="K252" s="117"/>
      <c r="L252" s="117"/>
      <c r="M252" s="117"/>
      <c r="N252" s="117"/>
      <c r="O252" s="117"/>
      <c r="P252" s="118"/>
    </row>
    <row r="253" spans="2:16" ht="20.100000000000001" customHeight="1">
      <c r="B253" s="190"/>
      <c r="C253" s="191"/>
      <c r="D253" s="248" t="s">
        <v>119</v>
      </c>
      <c r="E253" s="248"/>
      <c r="F253" s="109" t="s">
        <v>2558</v>
      </c>
      <c r="G253" s="117"/>
      <c r="H253" s="117"/>
      <c r="I253" s="117"/>
      <c r="J253" s="117"/>
      <c r="K253" s="117"/>
      <c r="L253" s="117"/>
      <c r="M253" s="117"/>
      <c r="N253" s="117"/>
      <c r="O253" s="117"/>
      <c r="P253" s="118"/>
    </row>
    <row r="254" spans="2:16" ht="20.100000000000001" customHeight="1">
      <c r="B254" s="190"/>
      <c r="C254" s="191"/>
      <c r="D254" s="248" t="s">
        <v>120</v>
      </c>
      <c r="E254" s="248"/>
      <c r="F254" s="109" t="s">
        <v>2557</v>
      </c>
      <c r="G254" s="117"/>
      <c r="H254" s="117"/>
      <c r="I254" s="117"/>
      <c r="J254" s="117"/>
      <c r="K254" s="117"/>
      <c r="L254" s="117"/>
      <c r="M254" s="117"/>
      <c r="N254" s="117"/>
      <c r="O254" s="117"/>
      <c r="P254" s="118"/>
    </row>
    <row r="255" spans="2:16" ht="20.100000000000001" customHeight="1">
      <c r="B255" s="190"/>
      <c r="C255" s="191"/>
      <c r="D255" s="191" t="s">
        <v>121</v>
      </c>
      <c r="E255" s="191"/>
      <c r="F255" s="109" t="s">
        <v>2558</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2558</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2557</v>
      </c>
      <c r="K262" s="108"/>
      <c r="L262" s="108"/>
      <c r="M262" s="108"/>
      <c r="N262" s="108"/>
      <c r="O262" s="109"/>
      <c r="P262" s="110"/>
      <c r="S262" s="15" t="str">
        <f>IF(J262="","未記入","")</f>
        <v/>
      </c>
    </row>
    <row r="263" spans="2:20" ht="120" customHeight="1">
      <c r="B263" s="186" t="s">
        <v>123</v>
      </c>
      <c r="C263" s="130"/>
      <c r="D263" s="130"/>
      <c r="E263" s="130"/>
      <c r="F263" s="121" t="s">
        <v>2622</v>
      </c>
      <c r="G263" s="268"/>
      <c r="H263" s="268"/>
      <c r="I263" s="268"/>
      <c r="J263" s="268"/>
      <c r="K263" s="268"/>
      <c r="L263" s="268"/>
      <c r="M263" s="268"/>
      <c r="N263" s="268"/>
      <c r="O263" s="268"/>
      <c r="P263" s="269"/>
    </row>
    <row r="264" spans="2:20" ht="60" customHeight="1">
      <c r="B264" s="186" t="s">
        <v>475</v>
      </c>
      <c r="C264" s="130"/>
      <c r="D264" s="130"/>
      <c r="E264" s="130"/>
      <c r="F264" s="121" t="s">
        <v>2578</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2579</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2580</v>
      </c>
      <c r="K270" s="122"/>
      <c r="L270" s="122"/>
      <c r="M270" s="122"/>
      <c r="N270" s="122"/>
      <c r="O270" s="122"/>
      <c r="P270" s="123"/>
    </row>
    <row r="271" spans="2:20" ht="20.100000000000001" customHeight="1">
      <c r="B271" s="186" t="s">
        <v>127</v>
      </c>
      <c r="C271" s="130"/>
      <c r="D271" s="130"/>
      <c r="E271" s="130"/>
      <c r="F271" s="109">
        <v>39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v>0.4</v>
      </c>
      <c r="O281" s="109"/>
      <c r="P281" s="110"/>
    </row>
    <row r="282" spans="1:20" ht="20.100000000000001" customHeight="1">
      <c r="B282" s="186" t="s">
        <v>136</v>
      </c>
      <c r="C282" s="130"/>
      <c r="D282" s="130"/>
      <c r="E282" s="400">
        <f>IF(OR($H$282&lt;&gt;"",$K$282&lt;&gt;""),SUM($H$282,$K$282),"")</f>
        <v>2</v>
      </c>
      <c r="F282" s="400"/>
      <c r="G282" s="400"/>
      <c r="H282" s="109">
        <v>1</v>
      </c>
      <c r="I282" s="117"/>
      <c r="J282" s="401"/>
      <c r="K282" s="108">
        <v>1</v>
      </c>
      <c r="L282" s="108"/>
      <c r="M282" s="108"/>
      <c r="N282" s="108">
        <v>1</v>
      </c>
      <c r="O282" s="109"/>
      <c r="P282" s="110"/>
    </row>
    <row r="283" spans="1:20" ht="20.100000000000001" customHeight="1">
      <c r="B283" s="259" t="s">
        <v>137</v>
      </c>
      <c r="C283" s="130"/>
      <c r="D283" s="130"/>
      <c r="E283" s="400">
        <f>IF(OR($H$283&lt;&gt;"",$K$283&lt;&gt;""),SUM($H$283,$K$283),"")</f>
        <v>37</v>
      </c>
      <c r="F283" s="400"/>
      <c r="G283" s="400"/>
      <c r="H283" s="109">
        <v>14</v>
      </c>
      <c r="I283" s="117"/>
      <c r="J283" s="401"/>
      <c r="K283" s="108">
        <v>23</v>
      </c>
      <c r="L283" s="108"/>
      <c r="M283" s="108"/>
      <c r="N283" s="108">
        <v>26.1</v>
      </c>
      <c r="O283" s="109"/>
      <c r="P283" s="110"/>
    </row>
    <row r="284" spans="1:20" ht="20.100000000000001" customHeight="1">
      <c r="B284" s="44"/>
      <c r="C284" s="130" t="s">
        <v>138</v>
      </c>
      <c r="D284" s="130"/>
      <c r="E284" s="400">
        <f>IF(OR($H$284&lt;&gt;"",$K$284&lt;&gt;""),SUM($H$284,$K$284),"")</f>
        <v>34</v>
      </c>
      <c r="F284" s="400"/>
      <c r="G284" s="400"/>
      <c r="H284" s="109">
        <v>12</v>
      </c>
      <c r="I284" s="117"/>
      <c r="J284" s="401"/>
      <c r="K284" s="108">
        <v>22</v>
      </c>
      <c r="L284" s="108"/>
      <c r="M284" s="108"/>
      <c r="N284" s="108">
        <v>23.5</v>
      </c>
      <c r="O284" s="109"/>
      <c r="P284" s="110"/>
    </row>
    <row r="285" spans="1:20" ht="20.100000000000001" customHeight="1">
      <c r="B285" s="45"/>
      <c r="C285" s="130" t="s">
        <v>139</v>
      </c>
      <c r="D285" s="130"/>
      <c r="E285" s="400">
        <f>IF(OR($H$285&lt;&gt;"",$K$285&lt;&gt;""),SUM($H$285,$K$285),"")</f>
        <v>3</v>
      </c>
      <c r="F285" s="400"/>
      <c r="G285" s="400"/>
      <c r="H285" s="109">
        <v>2</v>
      </c>
      <c r="I285" s="117"/>
      <c r="J285" s="401"/>
      <c r="K285" s="108">
        <v>1</v>
      </c>
      <c r="L285" s="108"/>
      <c r="M285" s="108"/>
      <c r="N285" s="108">
        <v>2.6</v>
      </c>
      <c r="O285" s="109"/>
      <c r="P285" s="110"/>
    </row>
    <row r="286" spans="1:20" ht="20.100000000000001" customHeight="1">
      <c r="B286" s="186" t="s">
        <v>140</v>
      </c>
      <c r="C286" s="130"/>
      <c r="D286" s="130"/>
      <c r="E286" s="400">
        <f>IF(OR($H$286&lt;&gt;"",$K$286&lt;&gt;""),SUM($H$286,$K$286),"")</f>
        <v>1</v>
      </c>
      <c r="F286" s="400"/>
      <c r="G286" s="400"/>
      <c r="H286" s="109">
        <v>1</v>
      </c>
      <c r="I286" s="117"/>
      <c r="J286" s="401"/>
      <c r="K286" s="108">
        <v>0</v>
      </c>
      <c r="L286" s="108"/>
      <c r="M286" s="108"/>
      <c r="N286" s="108">
        <v>1</v>
      </c>
      <c r="O286" s="109"/>
      <c r="P286" s="110"/>
    </row>
    <row r="287" spans="1:20" ht="20.100000000000001" customHeight="1">
      <c r="B287" s="186" t="s">
        <v>141</v>
      </c>
      <c r="C287" s="130"/>
      <c r="D287" s="130"/>
      <c r="E287" s="400">
        <f>IF(OR($H$287&lt;&gt;"",$K$287&lt;&gt;""),SUM($H$287,$K$287),"")</f>
        <v>1</v>
      </c>
      <c r="F287" s="400"/>
      <c r="G287" s="400"/>
      <c r="H287" s="109">
        <v>1</v>
      </c>
      <c r="I287" s="117"/>
      <c r="J287" s="401"/>
      <c r="K287" s="108">
        <v>0</v>
      </c>
      <c r="L287" s="108"/>
      <c r="M287" s="108"/>
      <c r="N287" s="108">
        <v>0.5</v>
      </c>
      <c r="O287" s="109"/>
      <c r="P287" s="110"/>
    </row>
    <row r="288" spans="1:20" ht="20.100000000000001" customHeight="1">
      <c r="B288" s="186" t="s">
        <v>142</v>
      </c>
      <c r="C288" s="130"/>
      <c r="D288" s="130"/>
      <c r="E288" s="400">
        <f>IF(OR($H$288&lt;&gt;"",$K$288&lt;&gt;""),SUM($H$288,$K$288),"")</f>
        <v>1</v>
      </c>
      <c r="F288" s="400"/>
      <c r="G288" s="400"/>
      <c r="H288" s="109">
        <v>1</v>
      </c>
      <c r="I288" s="117"/>
      <c r="J288" s="401"/>
      <c r="K288" s="108">
        <v>0</v>
      </c>
      <c r="L288" s="108"/>
      <c r="M288" s="108"/>
      <c r="N288" s="108">
        <v>1</v>
      </c>
      <c r="O288" s="109"/>
      <c r="P288" s="110"/>
    </row>
    <row r="289" spans="2:20" ht="20.100000000000001" customHeight="1">
      <c r="B289" s="186" t="s">
        <v>143</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144</v>
      </c>
      <c r="C290" s="130"/>
      <c r="D290" s="130"/>
      <c r="E290" s="400">
        <f>IF(OR($H$290&lt;&gt;"",$K$290&lt;&gt;""),SUM($H$290,$K$290),"")</f>
        <v>2</v>
      </c>
      <c r="F290" s="400"/>
      <c r="G290" s="400"/>
      <c r="H290" s="109">
        <v>1</v>
      </c>
      <c r="I290" s="117"/>
      <c r="J290" s="401"/>
      <c r="K290" s="108">
        <v>1</v>
      </c>
      <c r="L290" s="108"/>
      <c r="M290" s="108"/>
      <c r="N290" s="108">
        <v>0.8</v>
      </c>
      <c r="O290" s="109"/>
      <c r="P290" s="110"/>
    </row>
    <row r="291" spans="2:20" ht="20.100000000000001" customHeight="1">
      <c r="B291" s="186" t="s">
        <v>145</v>
      </c>
      <c r="C291" s="130"/>
      <c r="D291" s="130"/>
      <c r="E291" s="400">
        <f>IF(OR($H$291&lt;&gt;"",$K$291&lt;&gt;""),SUM($H$291,$K$291),"")</f>
        <v>1</v>
      </c>
      <c r="F291" s="400"/>
      <c r="G291" s="400"/>
      <c r="H291" s="109">
        <v>0</v>
      </c>
      <c r="I291" s="117"/>
      <c r="J291" s="401"/>
      <c r="K291" s="108">
        <v>1</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8</v>
      </c>
      <c r="H302" s="195"/>
      <c r="I302" s="196"/>
      <c r="J302" s="108">
        <v>6</v>
      </c>
      <c r="K302" s="108"/>
      <c r="L302" s="108"/>
      <c r="M302" s="108">
        <v>2</v>
      </c>
      <c r="N302" s="108"/>
      <c r="O302" s="109"/>
      <c r="P302" s="110"/>
    </row>
    <row r="303" spans="2:20" ht="20.100000000000001" customHeight="1">
      <c r="B303" s="186" t="s">
        <v>158</v>
      </c>
      <c r="C303" s="130"/>
      <c r="D303" s="130"/>
      <c r="E303" s="130"/>
      <c r="F303" s="130"/>
      <c r="G303" s="194">
        <f>IF(OR($J$303&lt;&gt;"",$M$303&lt;&gt;""),SUM($J$303,$M$303),"")</f>
        <v>2</v>
      </c>
      <c r="H303" s="195"/>
      <c r="I303" s="196"/>
      <c r="J303" s="108">
        <v>2</v>
      </c>
      <c r="K303" s="108"/>
      <c r="L303" s="108"/>
      <c r="M303" s="108">
        <v>0</v>
      </c>
      <c r="N303" s="108"/>
      <c r="O303" s="109"/>
      <c r="P303" s="110"/>
    </row>
    <row r="304" spans="2:20" ht="20.100000000000001" customHeight="1">
      <c r="B304" s="186" t="s">
        <v>390</v>
      </c>
      <c r="C304" s="130"/>
      <c r="D304" s="130"/>
      <c r="E304" s="130"/>
      <c r="F304" s="130"/>
      <c r="G304" s="194">
        <f>IF(OR($J$304&lt;&gt;"",$M$304&lt;&gt;""),SUM($J$304,$M$304),"")</f>
        <v>11</v>
      </c>
      <c r="H304" s="195"/>
      <c r="I304" s="196"/>
      <c r="J304" s="108">
        <v>3</v>
      </c>
      <c r="K304" s="108"/>
      <c r="L304" s="108"/>
      <c r="M304" s="108">
        <v>8</v>
      </c>
      <c r="N304" s="108"/>
      <c r="O304" s="109"/>
      <c r="P304" s="110"/>
    </row>
    <row r="305" spans="1:20" ht="20.100000000000001" customHeight="1" thickBot="1">
      <c r="B305" s="256" t="s">
        <v>159</v>
      </c>
      <c r="C305" s="257"/>
      <c r="D305" s="257"/>
      <c r="E305" s="257"/>
      <c r="F305" s="257"/>
      <c r="G305" s="382">
        <f>IF(OR($J$305&lt;&gt;"",$M$305&lt;&gt;""),SUM($J$305,$M$305),"")</f>
        <v>3</v>
      </c>
      <c r="H305" s="383"/>
      <c r="I305" s="384"/>
      <c r="J305" s="127">
        <v>2</v>
      </c>
      <c r="K305" s="127"/>
      <c r="L305" s="127"/>
      <c r="M305" s="127">
        <v>1</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1</v>
      </c>
      <c r="H314" s="195"/>
      <c r="I314" s="196"/>
      <c r="J314" s="108">
        <v>1</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3</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t="s">
        <v>2581</v>
      </c>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v>1.4</v>
      </c>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2557</v>
      </c>
      <c r="M338" s="94"/>
      <c r="N338" s="94"/>
      <c r="O338" s="94"/>
      <c r="P338" s="95"/>
    </row>
    <row r="339" spans="2:20" ht="20.100000000000001" customHeight="1">
      <c r="B339" s="365"/>
      <c r="C339" s="366"/>
      <c r="D339" s="366"/>
      <c r="E339" s="366"/>
      <c r="F339" s="367"/>
      <c r="G339" s="134" t="s">
        <v>441</v>
      </c>
      <c r="H339" s="113"/>
      <c r="I339" s="109" t="s">
        <v>2557</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2582</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9</v>
      </c>
      <c r="J344" s="28">
        <v>11</v>
      </c>
      <c r="K344" s="28"/>
      <c r="L344" s="28"/>
      <c r="M344" s="28"/>
      <c r="N344" s="28"/>
      <c r="O344" s="28"/>
      <c r="P344" s="28"/>
      <c r="Q344" s="12"/>
    </row>
    <row r="345" spans="2:20" ht="20.100000000000001" customHeight="1">
      <c r="B345" s="111" t="s">
        <v>181</v>
      </c>
      <c r="C345" s="112"/>
      <c r="D345" s="112"/>
      <c r="E345" s="112"/>
      <c r="F345" s="113"/>
      <c r="G345" s="28"/>
      <c r="H345" s="28"/>
      <c r="I345" s="28">
        <v>8</v>
      </c>
      <c r="J345" s="28">
        <v>9</v>
      </c>
      <c r="K345" s="28"/>
      <c r="L345" s="28"/>
      <c r="M345" s="28"/>
      <c r="N345" s="28"/>
      <c r="O345" s="28"/>
      <c r="P345" s="28"/>
      <c r="Q345" s="12"/>
    </row>
    <row r="346" spans="2:20" ht="20.100000000000001" customHeight="1">
      <c r="B346" s="355" t="s">
        <v>182</v>
      </c>
      <c r="C346" s="356"/>
      <c r="D346" s="101" t="s">
        <v>183</v>
      </c>
      <c r="E346" s="102"/>
      <c r="F346" s="103"/>
      <c r="G346" s="28"/>
      <c r="H346" s="28"/>
      <c r="I346" s="28">
        <v>6</v>
      </c>
      <c r="J346" s="28">
        <v>7</v>
      </c>
      <c r="K346" s="28"/>
      <c r="L346" s="28"/>
      <c r="M346" s="28"/>
      <c r="N346" s="28"/>
      <c r="O346" s="28"/>
      <c r="P346" s="28"/>
      <c r="Q346" s="12"/>
    </row>
    <row r="347" spans="2:20" ht="20.100000000000001" customHeight="1">
      <c r="B347" s="357"/>
      <c r="C347" s="358"/>
      <c r="D347" s="134" t="s">
        <v>184</v>
      </c>
      <c r="E347" s="112"/>
      <c r="F347" s="113"/>
      <c r="G347" s="353"/>
      <c r="H347" s="353"/>
      <c r="I347" s="353"/>
      <c r="J347" s="353">
        <v>5</v>
      </c>
      <c r="K347" s="353"/>
      <c r="L347" s="353"/>
      <c r="M347" s="353"/>
      <c r="N347" s="353"/>
      <c r="O347" s="353">
        <v>1</v>
      </c>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v>1</v>
      </c>
      <c r="H349" s="353"/>
      <c r="I349" s="353">
        <v>1</v>
      </c>
      <c r="J349" s="353">
        <v>2</v>
      </c>
      <c r="K349" s="353"/>
      <c r="L349" s="353"/>
      <c r="M349" s="353">
        <v>1</v>
      </c>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v>3</v>
      </c>
      <c r="K351" s="353">
        <v>1</v>
      </c>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1</v>
      </c>
      <c r="H353" s="28">
        <v>1</v>
      </c>
      <c r="I353" s="28">
        <v>4</v>
      </c>
      <c r="J353" s="28">
        <v>3</v>
      </c>
      <c r="K353" s="28">
        <v>1</v>
      </c>
      <c r="L353" s="28"/>
      <c r="M353" s="28"/>
      <c r="N353" s="28"/>
      <c r="O353" s="28"/>
      <c r="P353" s="28"/>
      <c r="Q353" s="12"/>
    </row>
    <row r="354" spans="1:20" ht="20.100000000000001" customHeight="1" thickBot="1">
      <c r="B354" s="256" t="s">
        <v>188</v>
      </c>
      <c r="C354" s="257"/>
      <c r="D354" s="257"/>
      <c r="E354" s="257"/>
      <c r="F354" s="257"/>
      <c r="G354" s="257"/>
      <c r="H354" s="128" t="s">
        <v>2557</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2587</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2608</v>
      </c>
      <c r="J375" s="108"/>
      <c r="K375" s="108"/>
      <c r="L375" s="108"/>
      <c r="M375" s="109" t="s">
        <v>2609</v>
      </c>
      <c r="N375" s="117"/>
      <c r="O375" s="117"/>
      <c r="P375" s="118"/>
    </row>
    <row r="376" spans="2:20" ht="20.100000000000001" customHeight="1">
      <c r="B376" s="186"/>
      <c r="C376" s="130"/>
      <c r="D376" s="130"/>
      <c r="E376" s="101" t="s">
        <v>210</v>
      </c>
      <c r="F376" s="102"/>
      <c r="G376" s="102"/>
      <c r="H376" s="103"/>
      <c r="I376" s="109">
        <v>80</v>
      </c>
      <c r="J376" s="117"/>
      <c r="K376" s="117"/>
      <c r="L376" s="55" t="s">
        <v>480</v>
      </c>
      <c r="M376" s="109">
        <v>80</v>
      </c>
      <c r="N376" s="117"/>
      <c r="O376" s="117"/>
      <c r="P376" s="40" t="s">
        <v>480</v>
      </c>
    </row>
    <row r="377" spans="2:20" ht="20.100000000000001" customHeight="1">
      <c r="B377" s="186" t="s">
        <v>45</v>
      </c>
      <c r="C377" s="130"/>
      <c r="D377" s="130"/>
      <c r="E377" s="101" t="s">
        <v>211</v>
      </c>
      <c r="F377" s="102"/>
      <c r="G377" s="102"/>
      <c r="H377" s="103"/>
      <c r="I377" s="109">
        <v>15.05</v>
      </c>
      <c r="J377" s="117"/>
      <c r="K377" s="117"/>
      <c r="L377" s="55" t="s">
        <v>472</v>
      </c>
      <c r="M377" s="109">
        <v>15.05</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125501</v>
      </c>
      <c r="J383" s="117"/>
      <c r="K383" s="117"/>
      <c r="L383" s="50" t="s">
        <v>481</v>
      </c>
      <c r="M383" s="338">
        <v>135872</v>
      </c>
      <c r="N383" s="117"/>
      <c r="O383" s="117"/>
      <c r="P383" s="37" t="s">
        <v>481</v>
      </c>
    </row>
    <row r="384" spans="2:20" ht="20.100000000000001" customHeight="1">
      <c r="B384" s="258"/>
      <c r="C384" s="101" t="s">
        <v>205</v>
      </c>
      <c r="D384" s="102"/>
      <c r="E384" s="102"/>
      <c r="F384" s="102"/>
      <c r="G384" s="102"/>
      <c r="H384" s="103"/>
      <c r="I384" s="338">
        <v>34200</v>
      </c>
      <c r="J384" s="117"/>
      <c r="K384" s="117"/>
      <c r="L384" s="50" t="s">
        <v>481</v>
      </c>
      <c r="M384" s="338">
        <v>34200</v>
      </c>
      <c r="N384" s="117"/>
      <c r="O384" s="117"/>
      <c r="P384" s="37" t="s">
        <v>481</v>
      </c>
    </row>
    <row r="385" spans="2:20" ht="20.100000000000001" customHeight="1">
      <c r="B385" s="186"/>
      <c r="C385" s="339" t="s">
        <v>207</v>
      </c>
      <c r="D385" s="137" t="s">
        <v>206</v>
      </c>
      <c r="E385" s="341"/>
      <c r="F385" s="341"/>
      <c r="G385" s="341"/>
      <c r="H385" s="138"/>
      <c r="I385" s="338">
        <v>11301</v>
      </c>
      <c r="J385" s="117"/>
      <c r="K385" s="117"/>
      <c r="L385" s="50" t="s">
        <v>481</v>
      </c>
      <c r="M385" s="338">
        <v>21672</v>
      </c>
      <c r="N385" s="117"/>
      <c r="O385" s="117"/>
      <c r="P385" s="37" t="s">
        <v>481</v>
      </c>
    </row>
    <row r="386" spans="2:20" ht="20.100000000000001" customHeight="1">
      <c r="B386" s="186"/>
      <c r="C386" s="339"/>
      <c r="D386" s="339" t="s">
        <v>208</v>
      </c>
      <c r="E386" s="101" t="s">
        <v>216</v>
      </c>
      <c r="F386" s="102"/>
      <c r="G386" s="102"/>
      <c r="H386" s="103"/>
      <c r="I386" s="338">
        <v>29700</v>
      </c>
      <c r="J386" s="117"/>
      <c r="K386" s="117"/>
      <c r="L386" s="50" t="s">
        <v>481</v>
      </c>
      <c r="M386" s="338">
        <v>29700</v>
      </c>
      <c r="N386" s="117"/>
      <c r="O386" s="117"/>
      <c r="P386" s="37" t="s">
        <v>481</v>
      </c>
    </row>
    <row r="387" spans="2:20" ht="20.100000000000001" customHeight="1">
      <c r="B387" s="186"/>
      <c r="C387" s="339"/>
      <c r="D387" s="339"/>
      <c r="E387" s="101" t="s">
        <v>217</v>
      </c>
      <c r="F387" s="102"/>
      <c r="G387" s="102"/>
      <c r="H387" s="103"/>
      <c r="I387" s="338">
        <v>50000</v>
      </c>
      <c r="J387" s="117"/>
      <c r="K387" s="117"/>
      <c r="L387" s="50" t="s">
        <v>481</v>
      </c>
      <c r="M387" s="338">
        <v>50000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109">
        <v>0</v>
      </c>
      <c r="J389" s="117"/>
      <c r="K389" s="117"/>
      <c r="L389" s="50" t="s">
        <v>481</v>
      </c>
      <c r="M389" s="109">
        <v>0</v>
      </c>
      <c r="N389" s="117"/>
      <c r="O389" s="117"/>
      <c r="P389" s="37" t="s">
        <v>481</v>
      </c>
    </row>
    <row r="390" spans="2:20" ht="20.100000000000001" customHeight="1">
      <c r="B390" s="186"/>
      <c r="C390" s="339"/>
      <c r="D390" s="339"/>
      <c r="E390" s="101" t="s">
        <v>71</v>
      </c>
      <c r="F390" s="102"/>
      <c r="G390" s="102"/>
      <c r="H390" s="103"/>
      <c r="I390" s="109">
        <v>300</v>
      </c>
      <c r="J390" s="117"/>
      <c r="K390" s="117"/>
      <c r="L390" s="50" t="s">
        <v>481</v>
      </c>
      <c r="M390" s="109">
        <v>300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2589</v>
      </c>
      <c r="H399" s="268"/>
      <c r="I399" s="268"/>
      <c r="J399" s="268"/>
      <c r="K399" s="268"/>
      <c r="L399" s="268"/>
      <c r="M399" s="268"/>
      <c r="N399" s="268"/>
      <c r="O399" s="268"/>
      <c r="P399" s="269"/>
    </row>
    <row r="400" spans="2:20" ht="120" customHeight="1">
      <c r="B400" s="303" t="s">
        <v>217</v>
      </c>
      <c r="C400" s="102"/>
      <c r="D400" s="102"/>
      <c r="E400" s="102"/>
      <c r="F400" s="103"/>
      <c r="G400" s="121" t="s">
        <v>2590</v>
      </c>
      <c r="H400" s="268"/>
      <c r="I400" s="268"/>
      <c r="J400" s="268"/>
      <c r="K400" s="268"/>
      <c r="L400" s="268"/>
      <c r="M400" s="268"/>
      <c r="N400" s="268"/>
      <c r="O400" s="268"/>
      <c r="P400" s="269"/>
    </row>
    <row r="401" spans="2:20" ht="120" customHeight="1">
      <c r="B401" s="303" t="s">
        <v>216</v>
      </c>
      <c r="C401" s="102"/>
      <c r="D401" s="102"/>
      <c r="E401" s="102"/>
      <c r="F401" s="103"/>
      <c r="G401" s="121" t="s">
        <v>2591</v>
      </c>
      <c r="H401" s="268"/>
      <c r="I401" s="268"/>
      <c r="J401" s="268"/>
      <c r="K401" s="268"/>
      <c r="L401" s="268"/>
      <c r="M401" s="268"/>
      <c r="N401" s="268"/>
      <c r="O401" s="268"/>
      <c r="P401" s="269"/>
    </row>
    <row r="402" spans="2:20" ht="120" customHeight="1">
      <c r="B402" s="303" t="s">
        <v>219</v>
      </c>
      <c r="C402" s="102"/>
      <c r="D402" s="102"/>
      <c r="E402" s="102"/>
      <c r="F402" s="103"/>
      <c r="G402" s="121" t="s">
        <v>2592</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2593</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t="s">
        <v>2594</v>
      </c>
      <c r="K410" s="122"/>
      <c r="L410" s="122"/>
      <c r="M410" s="122"/>
      <c r="N410" s="122"/>
      <c r="O410" s="122"/>
      <c r="P410" s="123"/>
    </row>
    <row r="411" spans="2:20" ht="120" customHeight="1">
      <c r="B411" s="111" t="s">
        <v>565</v>
      </c>
      <c r="C411" s="112"/>
      <c r="D411" s="112"/>
      <c r="E411" s="112"/>
      <c r="F411" s="112"/>
      <c r="G411" s="112"/>
      <c r="H411" s="112"/>
      <c r="I411" s="113"/>
      <c r="J411" s="145" t="s">
        <v>2589</v>
      </c>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t="s">
        <v>2589</v>
      </c>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11</v>
      </c>
      <c r="I430" s="94"/>
      <c r="J430" s="94"/>
      <c r="K430" s="94"/>
      <c r="L430" s="94"/>
      <c r="M430" s="94"/>
      <c r="N430" s="94"/>
      <c r="O430" s="94"/>
      <c r="P430" s="49" t="s">
        <v>477</v>
      </c>
    </row>
    <row r="431" spans="1:20" ht="20.100000000000001" customHeight="1">
      <c r="B431" s="301"/>
      <c r="C431" s="302"/>
      <c r="D431" s="130" t="s">
        <v>245</v>
      </c>
      <c r="E431" s="130"/>
      <c r="F431" s="130"/>
      <c r="G431" s="130"/>
      <c r="H431" s="109">
        <v>28</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12</v>
      </c>
      <c r="I434" s="117"/>
      <c r="J434" s="117"/>
      <c r="K434" s="117"/>
      <c r="L434" s="117"/>
      <c r="M434" s="117"/>
      <c r="N434" s="117"/>
      <c r="O434" s="117"/>
      <c r="P434" s="37" t="s">
        <v>479</v>
      </c>
    </row>
    <row r="435" spans="2:16" ht="20.100000000000001" customHeight="1">
      <c r="B435" s="186"/>
      <c r="C435" s="130"/>
      <c r="D435" s="130" t="s">
        <v>249</v>
      </c>
      <c r="E435" s="130"/>
      <c r="F435" s="130"/>
      <c r="G435" s="130"/>
      <c r="H435" s="109">
        <v>25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18</v>
      </c>
      <c r="I439" s="117"/>
      <c r="J439" s="117"/>
      <c r="K439" s="117"/>
      <c r="L439" s="117"/>
      <c r="M439" s="117"/>
      <c r="N439" s="117"/>
      <c r="O439" s="117"/>
      <c r="P439" s="37" t="s">
        <v>479</v>
      </c>
    </row>
    <row r="440" spans="2:16" ht="20.100000000000001" customHeight="1">
      <c r="B440" s="287"/>
      <c r="C440" s="288"/>
      <c r="D440" s="130" t="s">
        <v>254</v>
      </c>
      <c r="E440" s="130"/>
      <c r="F440" s="130"/>
      <c r="G440" s="130"/>
      <c r="H440" s="109">
        <v>6</v>
      </c>
      <c r="I440" s="117"/>
      <c r="J440" s="117"/>
      <c r="K440" s="117"/>
      <c r="L440" s="117"/>
      <c r="M440" s="117"/>
      <c r="N440" s="117"/>
      <c r="O440" s="117"/>
      <c r="P440" s="37" t="s">
        <v>479</v>
      </c>
    </row>
    <row r="441" spans="2:16" ht="20.100000000000001" customHeight="1">
      <c r="B441" s="287"/>
      <c r="C441" s="288"/>
      <c r="D441" s="130" t="s">
        <v>255</v>
      </c>
      <c r="E441" s="130"/>
      <c r="F441" s="130"/>
      <c r="G441" s="130"/>
      <c r="H441" s="109">
        <v>7</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4</v>
      </c>
      <c r="I444" s="117"/>
      <c r="J444" s="117"/>
      <c r="K444" s="117"/>
      <c r="L444" s="117"/>
      <c r="M444" s="117"/>
      <c r="N444" s="117"/>
      <c r="O444" s="117"/>
      <c r="P444" s="37" t="s">
        <v>479</v>
      </c>
    </row>
    <row r="445" spans="2:16" ht="20.100000000000001" customHeight="1">
      <c r="B445" s="186"/>
      <c r="C445" s="130"/>
      <c r="D445" s="130" t="s">
        <v>259</v>
      </c>
      <c r="E445" s="130"/>
      <c r="F445" s="130"/>
      <c r="G445" s="130"/>
      <c r="H445" s="109">
        <v>6</v>
      </c>
      <c r="I445" s="117"/>
      <c r="J445" s="117"/>
      <c r="K445" s="117"/>
      <c r="L445" s="117"/>
      <c r="M445" s="117"/>
      <c r="N445" s="117"/>
      <c r="O445" s="117"/>
      <c r="P445" s="37" t="s">
        <v>479</v>
      </c>
    </row>
    <row r="446" spans="2:16" ht="20.100000000000001" customHeight="1">
      <c r="B446" s="186"/>
      <c r="C446" s="130"/>
      <c r="D446" s="130" t="s">
        <v>260</v>
      </c>
      <c r="E446" s="130"/>
      <c r="F446" s="130"/>
      <c r="G446" s="130"/>
      <c r="H446" s="109">
        <v>20</v>
      </c>
      <c r="I446" s="117"/>
      <c r="J446" s="117"/>
      <c r="K446" s="117"/>
      <c r="L446" s="117"/>
      <c r="M446" s="117"/>
      <c r="N446" s="117"/>
      <c r="O446" s="117"/>
      <c r="P446" s="37" t="s">
        <v>479</v>
      </c>
    </row>
    <row r="447" spans="2:16" ht="20.100000000000001" customHeight="1">
      <c r="B447" s="186"/>
      <c r="C447" s="130"/>
      <c r="D447" s="130" t="s">
        <v>261</v>
      </c>
      <c r="E447" s="130"/>
      <c r="F447" s="130"/>
      <c r="G447" s="130"/>
      <c r="H447" s="109">
        <v>9</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86.575000000000003</v>
      </c>
      <c r="I452" s="94"/>
      <c r="J452" s="94"/>
      <c r="K452" s="94"/>
      <c r="L452" s="94"/>
      <c r="M452" s="94"/>
      <c r="N452" s="94"/>
      <c r="O452" s="94"/>
      <c r="P452" s="49" t="s">
        <v>485</v>
      </c>
    </row>
    <row r="453" spans="2:20" ht="20.100000000000001" customHeight="1">
      <c r="B453" s="186" t="s">
        <v>266</v>
      </c>
      <c r="C453" s="130"/>
      <c r="D453" s="130"/>
      <c r="E453" s="130"/>
      <c r="F453" s="130"/>
      <c r="G453" s="130"/>
      <c r="H453" s="109">
        <v>39</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4</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2610</v>
      </c>
      <c r="I474" s="268"/>
      <c r="J474" s="268"/>
      <c r="K474" s="268"/>
      <c r="L474" s="268"/>
      <c r="M474" s="268"/>
      <c r="N474" s="268"/>
      <c r="O474" s="268"/>
      <c r="P474" s="269"/>
    </row>
    <row r="475" spans="1:20" ht="20.100000000000001" customHeight="1">
      <c r="B475" s="280"/>
      <c r="C475" s="101" t="s">
        <v>14</v>
      </c>
      <c r="D475" s="102"/>
      <c r="E475" s="102"/>
      <c r="F475" s="102"/>
      <c r="G475" s="103"/>
      <c r="H475" s="217" t="s">
        <v>2595</v>
      </c>
      <c r="I475" s="132"/>
      <c r="J475" s="35" t="s">
        <v>469</v>
      </c>
      <c r="K475" s="132" t="s">
        <v>2596</v>
      </c>
      <c r="L475" s="132"/>
      <c r="M475" s="35" t="s">
        <v>469</v>
      </c>
      <c r="N475" s="132" t="s">
        <v>2597</v>
      </c>
      <c r="O475" s="132"/>
      <c r="P475" s="133"/>
    </row>
    <row r="476" spans="1:20" ht="20.100000000000001" customHeight="1">
      <c r="B476" s="280"/>
      <c r="C476" s="153" t="s">
        <v>280</v>
      </c>
      <c r="D476" s="143"/>
      <c r="E476" s="144"/>
      <c r="F476" s="137" t="s">
        <v>281</v>
      </c>
      <c r="G476" s="138"/>
      <c r="H476" s="23">
        <v>10</v>
      </c>
      <c r="I476" s="35" t="s">
        <v>486</v>
      </c>
      <c r="J476" s="24">
        <v>0</v>
      </c>
      <c r="K476" s="35" t="s">
        <v>487</v>
      </c>
      <c r="L476" s="56" t="s">
        <v>435</v>
      </c>
      <c r="M476" s="24">
        <v>16</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2598</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2599</v>
      </c>
      <c r="M512" s="105"/>
      <c r="N512" s="105"/>
      <c r="O512" s="106"/>
      <c r="P512" s="107"/>
    </row>
    <row r="513" spans="2:20" ht="20.100000000000001" customHeight="1">
      <c r="B513" s="111" t="s">
        <v>287</v>
      </c>
      <c r="C513" s="112"/>
      <c r="D513" s="112"/>
      <c r="E513" s="112"/>
      <c r="F513" s="112"/>
      <c r="G513" s="113"/>
      <c r="H513" s="109" t="s">
        <v>2557</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2600</v>
      </c>
      <c r="M515" s="105"/>
      <c r="N515" s="105"/>
      <c r="O515" s="106"/>
      <c r="P515" s="107"/>
    </row>
    <row r="516" spans="2:20" ht="20.100000000000001" customHeight="1" thickBot="1">
      <c r="B516" s="238" t="s">
        <v>288</v>
      </c>
      <c r="C516" s="239"/>
      <c r="D516" s="239"/>
      <c r="E516" s="239"/>
      <c r="F516" s="239"/>
      <c r="G516" s="239"/>
      <c r="H516" s="128" t="s">
        <v>2557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2601</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2557</v>
      </c>
      <c r="K522" s="108"/>
      <c r="L522" s="108"/>
      <c r="M522" s="108"/>
      <c r="N522" s="108"/>
      <c r="O522" s="109"/>
      <c r="P522" s="110"/>
      <c r="S522" s="15" t="str">
        <f>IF($F$519=MST!$I$6,IF(J522="","未記入",""),"")</f>
        <v/>
      </c>
    </row>
    <row r="523" spans="2:20" ht="20.100000000000001" customHeight="1">
      <c r="B523" s="111" t="s">
        <v>2514</v>
      </c>
      <c r="C523" s="112"/>
      <c r="D523" s="112"/>
      <c r="E523" s="113"/>
      <c r="F523" s="109" t="s">
        <v>2558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2602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2602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2558</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2604</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t="s">
        <v>2612</v>
      </c>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2557</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2557</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2611</v>
      </c>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2558</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2605</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2360</v>
      </c>
      <c r="I4" s="498"/>
      <c r="J4" s="499"/>
      <c r="K4" s="500"/>
      <c r="L4" s="500"/>
      <c r="M4" s="499"/>
      <c r="N4" s="500"/>
      <c r="O4" s="500"/>
      <c r="P4" s="500"/>
      <c r="Q4" s="500"/>
      <c r="R4" s="65"/>
      <c r="S4" s="25"/>
      <c r="T4" s="12"/>
    </row>
    <row r="5" spans="1:23" ht="50.1" customHeight="1">
      <c r="B5" s="528"/>
      <c r="C5" s="507" t="s">
        <v>308</v>
      </c>
      <c r="D5" s="507"/>
      <c r="E5" s="507"/>
      <c r="F5" s="507"/>
      <c r="G5" s="507"/>
      <c r="H5" s="497" t="s">
        <v>2360</v>
      </c>
      <c r="I5" s="498"/>
      <c r="J5" s="499"/>
      <c r="K5" s="500"/>
      <c r="L5" s="500"/>
      <c r="M5" s="499"/>
      <c r="N5" s="500"/>
      <c r="O5" s="500"/>
      <c r="P5" s="500"/>
      <c r="Q5" s="500"/>
      <c r="R5" s="65"/>
      <c r="S5" s="25"/>
    </row>
    <row r="6" spans="1:23" ht="50.1" customHeight="1">
      <c r="B6" s="528"/>
      <c r="C6" s="507" t="s">
        <v>309</v>
      </c>
      <c r="D6" s="507"/>
      <c r="E6" s="507"/>
      <c r="F6" s="507"/>
      <c r="G6" s="507"/>
      <c r="H6" s="497" t="s">
        <v>2360</v>
      </c>
      <c r="I6" s="498"/>
      <c r="J6" s="499"/>
      <c r="K6" s="500"/>
      <c r="L6" s="500"/>
      <c r="M6" s="499"/>
      <c r="N6" s="500"/>
      <c r="O6" s="500"/>
      <c r="P6" s="500"/>
      <c r="Q6" s="500"/>
      <c r="R6" s="65"/>
      <c r="S6" s="25"/>
    </row>
    <row r="7" spans="1:23" ht="50.1" customHeight="1">
      <c r="B7" s="528"/>
      <c r="C7" s="507" t="s">
        <v>310</v>
      </c>
      <c r="D7" s="507"/>
      <c r="E7" s="507"/>
      <c r="F7" s="507"/>
      <c r="G7" s="507"/>
      <c r="H7" s="497" t="s">
        <v>2360</v>
      </c>
      <c r="I7" s="498"/>
      <c r="J7" s="499"/>
      <c r="K7" s="500"/>
      <c r="L7" s="500"/>
      <c r="M7" s="499"/>
      <c r="N7" s="500"/>
      <c r="O7" s="500"/>
      <c r="P7" s="500"/>
      <c r="Q7" s="500"/>
      <c r="R7" s="65"/>
      <c r="S7" s="25"/>
    </row>
    <row r="8" spans="1:23" ht="50.1" customHeight="1">
      <c r="B8" s="528"/>
      <c r="C8" s="507" t="s">
        <v>311</v>
      </c>
      <c r="D8" s="507"/>
      <c r="E8" s="507"/>
      <c r="F8" s="507"/>
      <c r="G8" s="507"/>
      <c r="H8" s="497" t="s">
        <v>2360</v>
      </c>
      <c r="I8" s="498"/>
      <c r="J8" s="499"/>
      <c r="K8" s="500"/>
      <c r="L8" s="500"/>
      <c r="M8" s="499"/>
      <c r="N8" s="500"/>
      <c r="O8" s="500"/>
      <c r="P8" s="500"/>
      <c r="Q8" s="500"/>
      <c r="R8" s="65"/>
      <c r="S8" s="25"/>
    </row>
    <row r="9" spans="1:23" ht="50.1" customHeight="1">
      <c r="B9" s="528"/>
      <c r="C9" s="507" t="s">
        <v>312</v>
      </c>
      <c r="D9" s="507"/>
      <c r="E9" s="507"/>
      <c r="F9" s="507"/>
      <c r="G9" s="507"/>
      <c r="H9" s="497" t="s">
        <v>2360</v>
      </c>
      <c r="I9" s="498"/>
      <c r="J9" s="499"/>
      <c r="K9" s="500"/>
      <c r="L9" s="500"/>
      <c r="M9" s="499"/>
      <c r="N9" s="500"/>
      <c r="O9" s="500"/>
      <c r="P9" s="500"/>
      <c r="Q9" s="500"/>
      <c r="R9" s="65"/>
      <c r="S9" s="25"/>
    </row>
    <row r="10" spans="1:23" ht="50.1" customHeight="1">
      <c r="B10" s="528"/>
      <c r="C10" s="507" t="s">
        <v>313</v>
      </c>
      <c r="D10" s="507"/>
      <c r="E10" s="507"/>
      <c r="F10" s="507"/>
      <c r="G10" s="507"/>
      <c r="H10" s="497" t="s">
        <v>2360</v>
      </c>
      <c r="I10" s="498"/>
      <c r="J10" s="499"/>
      <c r="K10" s="500"/>
      <c r="L10" s="500"/>
      <c r="M10" s="499"/>
      <c r="N10" s="500"/>
      <c r="O10" s="500"/>
      <c r="P10" s="500"/>
      <c r="Q10" s="500"/>
      <c r="R10" s="65"/>
      <c r="S10" s="25"/>
    </row>
    <row r="11" spans="1:23" ht="50.1" customHeight="1">
      <c r="B11" s="528"/>
      <c r="C11" s="507" t="s">
        <v>314</v>
      </c>
      <c r="D11" s="507"/>
      <c r="E11" s="507"/>
      <c r="F11" s="507"/>
      <c r="G11" s="507"/>
      <c r="H11" s="497" t="s">
        <v>2360</v>
      </c>
      <c r="I11" s="498"/>
      <c r="J11" s="499"/>
      <c r="K11" s="500"/>
      <c r="L11" s="500"/>
      <c r="M11" s="499"/>
      <c r="N11" s="500"/>
      <c r="O11" s="500"/>
      <c r="P11" s="500"/>
      <c r="Q11" s="500"/>
      <c r="R11" s="65"/>
      <c r="S11" s="25"/>
    </row>
    <row r="12" spans="1:23" ht="50.1" customHeight="1">
      <c r="B12" s="528"/>
      <c r="C12" s="507" t="s">
        <v>315</v>
      </c>
      <c r="D12" s="507"/>
      <c r="E12" s="507"/>
      <c r="F12" s="507"/>
      <c r="G12" s="507"/>
      <c r="H12" s="497" t="s">
        <v>2360</v>
      </c>
      <c r="I12" s="498"/>
      <c r="J12" s="499"/>
      <c r="K12" s="500"/>
      <c r="L12" s="500"/>
      <c r="M12" s="499"/>
      <c r="N12" s="500"/>
      <c r="O12" s="500"/>
      <c r="P12" s="500"/>
      <c r="Q12" s="500"/>
      <c r="R12" s="65"/>
      <c r="S12" s="25"/>
    </row>
    <row r="13" spans="1:23" ht="50.1" customHeight="1">
      <c r="B13" s="528"/>
      <c r="C13" s="507" t="s">
        <v>316</v>
      </c>
      <c r="D13" s="507"/>
      <c r="E13" s="507"/>
      <c r="F13" s="507"/>
      <c r="G13" s="507"/>
      <c r="H13" s="497" t="s">
        <v>2360</v>
      </c>
      <c r="I13" s="498"/>
      <c r="J13" s="499"/>
      <c r="K13" s="500"/>
      <c r="L13" s="500"/>
      <c r="M13" s="499"/>
      <c r="N13" s="500"/>
      <c r="O13" s="500"/>
      <c r="P13" s="500"/>
      <c r="Q13" s="500"/>
      <c r="R13" s="65"/>
      <c r="S13" s="25"/>
    </row>
    <row r="14" spans="1:23" ht="50.1" customHeight="1">
      <c r="B14" s="528"/>
      <c r="C14" s="507" t="s">
        <v>317</v>
      </c>
      <c r="D14" s="507"/>
      <c r="E14" s="507"/>
      <c r="F14" s="507"/>
      <c r="G14" s="507"/>
      <c r="H14" s="497" t="s">
        <v>2360</v>
      </c>
      <c r="I14" s="498"/>
      <c r="J14" s="499"/>
      <c r="K14" s="500"/>
      <c r="L14" s="500"/>
      <c r="M14" s="499"/>
      <c r="N14" s="500"/>
      <c r="O14" s="500"/>
      <c r="P14" s="500"/>
      <c r="Q14" s="500"/>
      <c r="R14" s="65"/>
      <c r="S14" s="25"/>
    </row>
    <row r="15" spans="1:23" ht="50.1" customHeight="1" thickBot="1">
      <c r="B15" s="529"/>
      <c r="C15" s="537" t="s">
        <v>318</v>
      </c>
      <c r="D15" s="537"/>
      <c r="E15" s="537"/>
      <c r="F15" s="537"/>
      <c r="G15" s="537"/>
      <c r="H15" s="501" t="s">
        <v>2360</v>
      </c>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2360</v>
      </c>
      <c r="I17" s="498"/>
      <c r="J17" s="499"/>
      <c r="K17" s="500"/>
      <c r="L17" s="500"/>
      <c r="M17" s="499"/>
      <c r="N17" s="500"/>
      <c r="O17" s="500"/>
      <c r="P17" s="500"/>
      <c r="Q17" s="500"/>
      <c r="R17" s="65"/>
      <c r="S17" s="25"/>
    </row>
    <row r="18" spans="2:19" ht="50.1" customHeight="1">
      <c r="B18" s="59"/>
      <c r="C18" s="507" t="s">
        <v>341</v>
      </c>
      <c r="D18" s="507"/>
      <c r="E18" s="507"/>
      <c r="F18" s="507"/>
      <c r="G18" s="507"/>
      <c r="H18" s="497" t="s">
        <v>2360</v>
      </c>
      <c r="I18" s="498"/>
      <c r="J18" s="499"/>
      <c r="K18" s="500"/>
      <c r="L18" s="500"/>
      <c r="M18" s="499"/>
      <c r="N18" s="500"/>
      <c r="O18" s="500"/>
      <c r="P18" s="500"/>
      <c r="Q18" s="500"/>
      <c r="R18" s="65"/>
      <c r="S18" s="25"/>
    </row>
    <row r="19" spans="2:19" ht="50.1" customHeight="1">
      <c r="B19" s="59"/>
      <c r="C19" s="533" t="s">
        <v>406</v>
      </c>
      <c r="D19" s="534"/>
      <c r="E19" s="534"/>
      <c r="F19" s="534"/>
      <c r="G19" s="535"/>
      <c r="H19" s="497" t="s">
        <v>2360</v>
      </c>
      <c r="I19" s="498"/>
      <c r="J19" s="499"/>
      <c r="K19" s="500"/>
      <c r="L19" s="500"/>
      <c r="M19" s="499"/>
      <c r="N19" s="500"/>
      <c r="O19" s="500"/>
      <c r="P19" s="500"/>
      <c r="Q19" s="500"/>
      <c r="R19" s="65"/>
      <c r="S19" s="25"/>
    </row>
    <row r="20" spans="2:19" ht="50.1" customHeight="1">
      <c r="B20" s="59"/>
      <c r="C20" s="507" t="s">
        <v>334</v>
      </c>
      <c r="D20" s="507"/>
      <c r="E20" s="507"/>
      <c r="F20" s="507"/>
      <c r="G20" s="507"/>
      <c r="H20" s="497" t="s">
        <v>2360</v>
      </c>
      <c r="I20" s="498"/>
      <c r="J20" s="499"/>
      <c r="K20" s="500"/>
      <c r="L20" s="500"/>
      <c r="M20" s="499"/>
      <c r="N20" s="500"/>
      <c r="O20" s="500"/>
      <c r="P20" s="500"/>
      <c r="Q20" s="500"/>
      <c r="R20" s="65"/>
      <c r="S20" s="25"/>
    </row>
    <row r="21" spans="2:19" ht="50.1" customHeight="1">
      <c r="B21" s="59"/>
      <c r="C21" s="507" t="s">
        <v>338</v>
      </c>
      <c r="D21" s="507"/>
      <c r="E21" s="507"/>
      <c r="F21" s="507"/>
      <c r="G21" s="507"/>
      <c r="H21" s="497" t="s">
        <v>2360</v>
      </c>
      <c r="I21" s="498"/>
      <c r="J21" s="499"/>
      <c r="K21" s="500"/>
      <c r="L21" s="500"/>
      <c r="M21" s="499"/>
      <c r="N21" s="500"/>
      <c r="O21" s="500"/>
      <c r="P21" s="500"/>
      <c r="Q21" s="500"/>
      <c r="R21" s="65"/>
      <c r="S21" s="25"/>
    </row>
    <row r="22" spans="2:19" ht="50.1" customHeight="1">
      <c r="B22" s="59"/>
      <c r="C22" s="507" t="s">
        <v>337</v>
      </c>
      <c r="D22" s="507"/>
      <c r="E22" s="507"/>
      <c r="F22" s="507"/>
      <c r="G22" s="507"/>
      <c r="H22" s="497" t="s">
        <v>2360</v>
      </c>
      <c r="I22" s="498"/>
      <c r="J22" s="499"/>
      <c r="K22" s="500"/>
      <c r="L22" s="500"/>
      <c r="M22" s="499"/>
      <c r="N22" s="500"/>
      <c r="O22" s="500"/>
      <c r="P22" s="500"/>
      <c r="Q22" s="500"/>
      <c r="R22" s="65"/>
      <c r="S22" s="25"/>
    </row>
    <row r="23" spans="2:19" ht="50.1" customHeight="1">
      <c r="B23" s="59"/>
      <c r="C23" s="507" t="s">
        <v>342</v>
      </c>
      <c r="D23" s="507"/>
      <c r="E23" s="507"/>
      <c r="F23" s="507"/>
      <c r="G23" s="507"/>
      <c r="H23" s="497" t="s">
        <v>2360</v>
      </c>
      <c r="I23" s="498"/>
      <c r="J23" s="499"/>
      <c r="K23" s="500"/>
      <c r="L23" s="500"/>
      <c r="M23" s="499"/>
      <c r="N23" s="500"/>
      <c r="O23" s="500"/>
      <c r="P23" s="500"/>
      <c r="Q23" s="500"/>
      <c r="R23" s="65"/>
      <c r="S23" s="25"/>
    </row>
    <row r="24" spans="2:19" ht="50.1" customHeight="1">
      <c r="B24" s="59"/>
      <c r="C24" s="507" t="s">
        <v>395</v>
      </c>
      <c r="D24" s="507"/>
      <c r="E24" s="507"/>
      <c r="F24" s="507"/>
      <c r="G24" s="507"/>
      <c r="H24" s="497" t="s">
        <v>2360</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2360</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2360</v>
      </c>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2360</v>
      </c>
      <c r="I28" s="498"/>
      <c r="J28" s="499"/>
      <c r="K28" s="500"/>
      <c r="L28" s="500"/>
      <c r="M28" s="499"/>
      <c r="N28" s="500"/>
      <c r="O28" s="500"/>
      <c r="P28" s="500"/>
      <c r="Q28" s="500"/>
      <c r="R28" s="65"/>
      <c r="S28" s="25"/>
    </row>
    <row r="29" spans="2:19" ht="50.1" customHeight="1">
      <c r="B29" s="59"/>
      <c r="C29" s="507" t="s">
        <v>323</v>
      </c>
      <c r="D29" s="507"/>
      <c r="E29" s="507"/>
      <c r="F29" s="507"/>
      <c r="G29" s="507"/>
      <c r="H29" s="497" t="s">
        <v>2360</v>
      </c>
      <c r="I29" s="498"/>
      <c r="J29" s="499"/>
      <c r="K29" s="500"/>
      <c r="L29" s="500"/>
      <c r="M29" s="499"/>
      <c r="N29" s="500"/>
      <c r="O29" s="500"/>
      <c r="P29" s="500"/>
      <c r="Q29" s="500"/>
      <c r="R29" s="65"/>
      <c r="S29" s="25"/>
    </row>
    <row r="30" spans="2:19" ht="50.1" customHeight="1">
      <c r="B30" s="59"/>
      <c r="C30" s="507" t="s">
        <v>324</v>
      </c>
      <c r="D30" s="507"/>
      <c r="E30" s="507"/>
      <c r="F30" s="507"/>
      <c r="G30" s="507"/>
      <c r="H30" s="497" t="s">
        <v>2360</v>
      </c>
      <c r="I30" s="498"/>
      <c r="J30" s="499"/>
      <c r="K30" s="500"/>
      <c r="L30" s="500"/>
      <c r="M30" s="499"/>
      <c r="N30" s="500"/>
      <c r="O30" s="500"/>
      <c r="P30" s="500"/>
      <c r="Q30" s="500"/>
      <c r="R30" s="65"/>
      <c r="S30" s="25"/>
    </row>
    <row r="31" spans="2:19" ht="50.1" customHeight="1">
      <c r="B31" s="59"/>
      <c r="C31" s="507" t="s">
        <v>325</v>
      </c>
      <c r="D31" s="507"/>
      <c r="E31" s="507"/>
      <c r="F31" s="507"/>
      <c r="G31" s="507"/>
      <c r="H31" s="497" t="s">
        <v>2360</v>
      </c>
      <c r="I31" s="498"/>
      <c r="J31" s="499"/>
      <c r="K31" s="500"/>
      <c r="L31" s="500"/>
      <c r="M31" s="499"/>
      <c r="N31" s="500"/>
      <c r="O31" s="500"/>
      <c r="P31" s="500"/>
      <c r="Q31" s="500"/>
      <c r="R31" s="65"/>
      <c r="S31" s="25"/>
    </row>
    <row r="32" spans="2:19" ht="50.1" customHeight="1">
      <c r="B32" s="59"/>
      <c r="C32" s="507" t="s">
        <v>326</v>
      </c>
      <c r="D32" s="507"/>
      <c r="E32" s="507"/>
      <c r="F32" s="507"/>
      <c r="G32" s="507"/>
      <c r="H32" s="497" t="s">
        <v>2360</v>
      </c>
      <c r="I32" s="498"/>
      <c r="J32" s="499"/>
      <c r="K32" s="500"/>
      <c r="L32" s="500"/>
      <c r="M32" s="499"/>
      <c r="N32" s="500"/>
      <c r="O32" s="500"/>
      <c r="P32" s="500"/>
      <c r="Q32" s="500"/>
      <c r="R32" s="65"/>
      <c r="S32" s="25"/>
    </row>
    <row r="33" spans="2:19" ht="50.1" customHeight="1">
      <c r="B33" s="59"/>
      <c r="C33" s="507" t="s">
        <v>327</v>
      </c>
      <c r="D33" s="507"/>
      <c r="E33" s="507"/>
      <c r="F33" s="507"/>
      <c r="G33" s="507"/>
      <c r="H33" s="497" t="s">
        <v>2360</v>
      </c>
      <c r="I33" s="498"/>
      <c r="J33" s="499"/>
      <c r="K33" s="500"/>
      <c r="L33" s="500"/>
      <c r="M33" s="499"/>
      <c r="N33" s="500"/>
      <c r="O33" s="500"/>
      <c r="P33" s="500"/>
      <c r="Q33" s="500"/>
      <c r="R33" s="65"/>
      <c r="S33" s="25"/>
    </row>
    <row r="34" spans="2:19" ht="50.1" customHeight="1">
      <c r="B34" s="59"/>
      <c r="C34" s="507" t="s">
        <v>328</v>
      </c>
      <c r="D34" s="507"/>
      <c r="E34" s="507"/>
      <c r="F34" s="507"/>
      <c r="G34" s="507"/>
      <c r="H34" s="497" t="s">
        <v>2360</v>
      </c>
      <c r="I34" s="498"/>
      <c r="J34" s="499"/>
      <c r="K34" s="500"/>
      <c r="L34" s="500"/>
      <c r="M34" s="499"/>
      <c r="N34" s="500"/>
      <c r="O34" s="500"/>
      <c r="P34" s="500"/>
      <c r="Q34" s="500"/>
      <c r="R34" s="65"/>
      <c r="S34" s="25"/>
    </row>
    <row r="35" spans="2:19" ht="50.1" customHeight="1">
      <c r="B35" s="59"/>
      <c r="C35" s="507" t="s">
        <v>329</v>
      </c>
      <c r="D35" s="507"/>
      <c r="E35" s="507"/>
      <c r="F35" s="507"/>
      <c r="G35" s="507"/>
      <c r="H35" s="497" t="s">
        <v>2360</v>
      </c>
      <c r="I35" s="498"/>
      <c r="J35" s="499"/>
      <c r="K35" s="500"/>
      <c r="L35" s="500"/>
      <c r="M35" s="499"/>
      <c r="N35" s="500"/>
      <c r="O35" s="500"/>
      <c r="P35" s="500"/>
      <c r="Q35" s="500"/>
      <c r="R35" s="65"/>
      <c r="S35" s="25"/>
    </row>
    <row r="36" spans="2:19" ht="50.1" customHeight="1">
      <c r="B36" s="59"/>
      <c r="C36" s="507" t="s">
        <v>331</v>
      </c>
      <c r="D36" s="507"/>
      <c r="E36" s="507"/>
      <c r="F36" s="507"/>
      <c r="G36" s="507"/>
      <c r="H36" s="497" t="s">
        <v>2360</v>
      </c>
      <c r="I36" s="498"/>
      <c r="J36" s="499"/>
      <c r="K36" s="500"/>
      <c r="L36" s="500"/>
      <c r="M36" s="499"/>
      <c r="N36" s="500"/>
      <c r="O36" s="500"/>
      <c r="P36" s="500"/>
      <c r="Q36" s="500"/>
      <c r="R36" s="65"/>
      <c r="S36" s="25"/>
    </row>
    <row r="37" spans="2:19" ht="50.1" customHeight="1" thickBot="1">
      <c r="B37" s="59"/>
      <c r="C37" s="519" t="s">
        <v>330</v>
      </c>
      <c r="D37" s="519"/>
      <c r="E37" s="519"/>
      <c r="F37" s="519"/>
      <c r="G37" s="519"/>
      <c r="H37" s="497" t="s">
        <v>2360</v>
      </c>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2360</v>
      </c>
      <c r="I39" s="498"/>
      <c r="J39" s="499"/>
      <c r="K39" s="500"/>
      <c r="L39" s="500"/>
      <c r="M39" s="499"/>
      <c r="N39" s="500"/>
      <c r="O39" s="500"/>
      <c r="P39" s="500"/>
      <c r="Q39" s="500"/>
      <c r="R39" s="65"/>
      <c r="S39" s="25"/>
    </row>
    <row r="40" spans="2:19" ht="50.1" customHeight="1">
      <c r="B40" s="505"/>
      <c r="C40" s="507" t="s">
        <v>335</v>
      </c>
      <c r="D40" s="507"/>
      <c r="E40" s="507"/>
      <c r="F40" s="507"/>
      <c r="G40" s="507"/>
      <c r="H40" s="497" t="s">
        <v>2360</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2360</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2360</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2360</v>
      </c>
      <c r="I44" s="498"/>
      <c r="J44" s="499"/>
      <c r="K44" s="500"/>
      <c r="L44" s="500"/>
      <c r="M44" s="499"/>
      <c r="N44" s="500"/>
      <c r="O44" s="500"/>
      <c r="P44" s="500"/>
      <c r="Q44" s="500"/>
      <c r="R44" s="65"/>
      <c r="S44" s="25"/>
    </row>
    <row r="45" spans="2:19" ht="50.1" customHeight="1">
      <c r="B45" s="505"/>
      <c r="C45" s="507" t="s">
        <v>346</v>
      </c>
      <c r="D45" s="507"/>
      <c r="E45" s="507"/>
      <c r="F45" s="507"/>
      <c r="G45" s="507"/>
      <c r="H45" s="497" t="s">
        <v>2360</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2360</v>
      </c>
      <c r="I46" s="498"/>
      <c r="J46" s="517"/>
      <c r="K46" s="518"/>
      <c r="L46" s="518"/>
      <c r="M46" s="517"/>
      <c r="N46" s="518"/>
      <c r="O46" s="518"/>
      <c r="P46" s="518"/>
      <c r="Q46" s="518"/>
      <c r="R46" s="65"/>
      <c r="S46" s="25"/>
    </row>
    <row r="47" spans="2:19" ht="20.100000000000001" customHeight="1">
      <c r="B47" s="494" t="s">
        <v>407</v>
      </c>
      <c r="C47" s="495"/>
      <c r="D47" s="495"/>
      <c r="E47" s="495"/>
      <c r="F47" s="495"/>
      <c r="G47" s="495"/>
      <c r="H47" s="495"/>
      <c r="I47" s="495"/>
      <c r="J47" s="495"/>
      <c r="K47" s="495"/>
      <c r="L47" s="495"/>
      <c r="M47" s="495"/>
      <c r="N47" s="495"/>
      <c r="O47" s="495"/>
      <c r="P47" s="495"/>
      <c r="Q47" s="495"/>
      <c r="R47" s="495"/>
      <c r="S47" s="496"/>
    </row>
    <row r="48" spans="2:19" ht="50.1" customHeight="1">
      <c r="B48" s="505"/>
      <c r="C48" s="507" t="s">
        <v>408</v>
      </c>
      <c r="D48" s="507"/>
      <c r="E48" s="507"/>
      <c r="F48" s="507"/>
      <c r="G48" s="507"/>
      <c r="H48" s="497" t="s">
        <v>2360</v>
      </c>
      <c r="I48" s="498"/>
      <c r="J48" s="499"/>
      <c r="K48" s="500"/>
      <c r="L48" s="500"/>
      <c r="M48" s="499"/>
      <c r="N48" s="500"/>
      <c r="O48" s="500"/>
      <c r="P48" s="500"/>
      <c r="Q48" s="500"/>
      <c r="R48" s="65"/>
      <c r="S48" s="25"/>
    </row>
    <row r="49" spans="2:19" ht="50.1" customHeight="1">
      <c r="B49" s="505"/>
      <c r="C49" s="507" t="s">
        <v>409</v>
      </c>
      <c r="D49" s="507"/>
      <c r="E49" s="507"/>
      <c r="F49" s="507"/>
      <c r="G49" s="507"/>
      <c r="H49" s="497" t="s">
        <v>2360</v>
      </c>
      <c r="I49" s="498"/>
      <c r="J49" s="499"/>
      <c r="K49" s="500"/>
      <c r="L49" s="500"/>
      <c r="M49" s="499"/>
      <c r="N49" s="500"/>
      <c r="O49" s="500"/>
      <c r="P49" s="500"/>
      <c r="Q49" s="500"/>
      <c r="R49" s="65"/>
      <c r="S49" s="25"/>
    </row>
    <row r="50" spans="2:19" ht="50.1" customHeight="1" thickBot="1">
      <c r="B50" s="506"/>
      <c r="C50" s="537" t="s">
        <v>410</v>
      </c>
      <c r="D50" s="537"/>
      <c r="E50" s="537"/>
      <c r="F50" s="537"/>
      <c r="G50" s="537"/>
      <c r="H50" s="501" t="s">
        <v>2360</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V34" sqref="V34:X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t="s">
        <v>2557</v>
      </c>
      <c r="AF2" s="585"/>
      <c r="AG2" s="585"/>
      <c r="AH2" s="585"/>
      <c r="AI2" s="585"/>
      <c r="AJ2" s="585"/>
      <c r="AK2" s="585"/>
      <c r="AL2" s="585"/>
      <c r="AM2" s="585"/>
      <c r="AN2" s="586"/>
      <c r="AQ2" s="15" t="str">
        <f>IF($AE$2="","未記入","")</f>
        <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t="s">
        <v>2557</v>
      </c>
      <c r="K7" s="550"/>
      <c r="L7" s="550"/>
      <c r="M7" s="550"/>
      <c r="N7" s="550"/>
      <c r="O7" s="551"/>
      <c r="P7" s="549" t="s">
        <v>2558</v>
      </c>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t="s">
        <v>2557</v>
      </c>
      <c r="K8" s="553"/>
      <c r="L8" s="553"/>
      <c r="M8" s="553"/>
      <c r="N8" s="553"/>
      <c r="O8" s="554"/>
      <c r="P8" s="552" t="s">
        <v>2558</v>
      </c>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2558</v>
      </c>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t="s">
        <v>2557</v>
      </c>
      <c r="K10" s="553"/>
      <c r="L10" s="553"/>
      <c r="M10" s="553"/>
      <c r="N10" s="553"/>
      <c r="O10" s="554"/>
      <c r="P10" s="552" t="s">
        <v>2558</v>
      </c>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t="s">
        <v>2557</v>
      </c>
      <c r="K11" s="553"/>
      <c r="L11" s="553"/>
      <c r="M11" s="553"/>
      <c r="N11" s="553"/>
      <c r="O11" s="554"/>
      <c r="P11" s="552" t="s">
        <v>2558</v>
      </c>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t="s">
        <v>2557</v>
      </c>
      <c r="K12" s="553"/>
      <c r="L12" s="553"/>
      <c r="M12" s="553"/>
      <c r="N12" s="553"/>
      <c r="O12" s="554"/>
      <c r="P12" s="552" t="s">
        <v>2558</v>
      </c>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t="s">
        <v>2557</v>
      </c>
      <c r="K13" s="553"/>
      <c r="L13" s="553"/>
      <c r="M13" s="553"/>
      <c r="N13" s="553"/>
      <c r="O13" s="554"/>
      <c r="P13" s="552" t="s">
        <v>2558</v>
      </c>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t="s">
        <v>2557</v>
      </c>
      <c r="K14" s="553"/>
      <c r="L14" s="553"/>
      <c r="M14" s="553"/>
      <c r="N14" s="553"/>
      <c r="O14" s="554"/>
      <c r="P14" s="552" t="s">
        <v>2558</v>
      </c>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50000000000003" customHeight="1" thickBot="1">
      <c r="A15" s="547"/>
      <c r="B15" s="538" t="s">
        <v>2524</v>
      </c>
      <c r="C15" s="538"/>
      <c r="D15" s="538"/>
      <c r="E15" s="538"/>
      <c r="F15" s="538"/>
      <c r="G15" s="538"/>
      <c r="H15" s="538"/>
      <c r="I15" s="538"/>
      <c r="J15" s="539" t="s">
        <v>2557</v>
      </c>
      <c r="K15" s="540"/>
      <c r="L15" s="540"/>
      <c r="M15" s="540"/>
      <c r="N15" s="540"/>
      <c r="O15" s="541"/>
      <c r="P15" s="539" t="s">
        <v>2558</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t="s">
        <v>2557</v>
      </c>
      <c r="K17" s="550"/>
      <c r="L17" s="550"/>
      <c r="M17" s="550"/>
      <c r="N17" s="550"/>
      <c r="O17" s="551"/>
      <c r="P17" s="549" t="s">
        <v>2558</v>
      </c>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t="s">
        <v>2557</v>
      </c>
      <c r="K18" s="553"/>
      <c r="L18" s="553"/>
      <c r="M18" s="553"/>
      <c r="N18" s="553"/>
      <c r="O18" s="554"/>
      <c r="P18" s="552" t="s">
        <v>2558</v>
      </c>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t="s">
        <v>2557</v>
      </c>
      <c r="K19" s="553"/>
      <c r="L19" s="553"/>
      <c r="M19" s="553"/>
      <c r="N19" s="553"/>
      <c r="O19" s="554"/>
      <c r="P19" s="552" t="s">
        <v>2558</v>
      </c>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t="s">
        <v>2557</v>
      </c>
      <c r="K20" s="553"/>
      <c r="L20" s="553"/>
      <c r="M20" s="553"/>
      <c r="N20" s="553"/>
      <c r="O20" s="554"/>
      <c r="P20" s="552" t="s">
        <v>2558</v>
      </c>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2558</v>
      </c>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2558</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2558</v>
      </c>
      <c r="Q23" s="553"/>
      <c r="R23" s="553"/>
      <c r="S23" s="553"/>
      <c r="T23" s="553"/>
      <c r="U23" s="554"/>
      <c r="V23" s="548"/>
      <c r="W23" s="548"/>
      <c r="X23" s="548"/>
      <c r="Y23" s="548"/>
      <c r="Z23" s="548"/>
      <c r="AA23" s="548"/>
      <c r="AB23" s="557"/>
      <c r="AC23" s="558"/>
      <c r="AD23" s="558"/>
      <c r="AE23" s="557"/>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t="s">
        <v>2557</v>
      </c>
      <c r="K24" s="553"/>
      <c r="L24" s="553"/>
      <c r="M24" s="553"/>
      <c r="N24" s="553"/>
      <c r="O24" s="554"/>
      <c r="P24" s="552" t="s">
        <v>2558</v>
      </c>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t="s">
        <v>2557</v>
      </c>
      <c r="K25" s="553"/>
      <c r="L25" s="553"/>
      <c r="M25" s="553"/>
      <c r="N25" s="553"/>
      <c r="O25" s="554"/>
      <c r="P25" s="552" t="s">
        <v>2558</v>
      </c>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2558</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2558</v>
      </c>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t="s">
        <v>2557</v>
      </c>
      <c r="K29" s="553"/>
      <c r="L29" s="553"/>
      <c r="M29" s="553"/>
      <c r="N29" s="553"/>
      <c r="O29" s="554"/>
      <c r="P29" s="552" t="s">
        <v>2558</v>
      </c>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t="s">
        <v>2557</v>
      </c>
      <c r="K30" s="553"/>
      <c r="L30" s="553"/>
      <c r="M30" s="553"/>
      <c r="N30" s="553"/>
      <c r="O30" s="554"/>
      <c r="P30" s="552" t="s">
        <v>2558</v>
      </c>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t="s">
        <v>2557</v>
      </c>
      <c r="K31" s="553"/>
      <c r="L31" s="553"/>
      <c r="M31" s="553"/>
      <c r="N31" s="553"/>
      <c r="O31" s="554"/>
      <c r="P31" s="552" t="s">
        <v>2558</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t="s">
        <v>2557</v>
      </c>
      <c r="K32" s="560"/>
      <c r="L32" s="560"/>
      <c r="M32" s="560"/>
      <c r="N32" s="560"/>
      <c r="O32" s="561"/>
      <c r="P32" s="559" t="s">
        <v>2558</v>
      </c>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t="s">
        <v>2557</v>
      </c>
      <c r="K34" s="550"/>
      <c r="L34" s="550"/>
      <c r="M34" s="550"/>
      <c r="N34" s="550"/>
      <c r="O34" s="551"/>
      <c r="P34" s="549" t="s">
        <v>2558</v>
      </c>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t="s">
        <v>2557</v>
      </c>
      <c r="K35" s="553"/>
      <c r="L35" s="553"/>
      <c r="M35" s="553"/>
      <c r="N35" s="553"/>
      <c r="O35" s="554"/>
      <c r="P35" s="552" t="s">
        <v>2558</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t="s">
        <v>2557</v>
      </c>
      <c r="K36" s="560"/>
      <c r="L36" s="560"/>
      <c r="M36" s="560"/>
      <c r="N36" s="560"/>
      <c r="O36" s="561"/>
      <c r="P36" s="559" t="s">
        <v>2558</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2525</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2025-09-18T08:06:19Z</dcterms:modified>
</cp:coreProperties>
</file>