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560" yWindow="750" windowWidth="14430" windowHeight="1545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重要事項説明書!$A$1:$P$541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<sst xmlns="http://schemas.openxmlformats.org/spreadsheetml/2006/main" count="3080" uniqueCount="2564">
  <si>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</si>
  <si>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</si>
  <si>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</si>
  <si>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</si>
  <si>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</si>
  <si>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</si>
  <si>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</si>
  <si>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</si>
  <si>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</si>
  <si>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</si>
  <si>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</si>
  <si>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</si>
  <si>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</si>
  <si>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</si>
  <si>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</si>
  <si>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</si>
  <si>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</si>
  <si>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</si>
  <si>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</si>
  <si>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</si>
  <si>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</si>
  <si>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</si>
  <si>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</si>
  <si>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</si>
  <si>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</si>
  <si>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</si>
  <si>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</si>
  <si>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</si>
  <si>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</si>
  <si>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</si>
  <si>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</si>
  <si>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</si>
  <si>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</si>
  <si>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</si>
  <si>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</si>
  <si>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</si>
  <si>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</si>
  <si>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</si>
  <si>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</si>
  <si>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</si>
  <si>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</si>
  <si>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</si>
  <si>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</si>
  <si>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</si>
  <si>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</si>
  <si>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</si>
  <si>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</si>
  <si>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</si>
  <si>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</si>
  <si>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</si>
  <si>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</si>
  <si>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</si>
  <si>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</si>
  <si>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</si>
  <si>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</si>
  <si>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</si>
  <si>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</si>
  <si>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</si>
  <si>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</si>
  <si>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</si>
  <si>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</si>
  <si>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</si>
  <si>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</si>
  <si>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</si>
  <si>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</si>
  <si>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</si>
  <si>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</si>
  <si>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</si>
  <si>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</si>
  <si>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</si>
  <si>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</si>
  <si>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</si>
  <si>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</si>
  <si>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</si>
  <si>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</si>
  <si>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</si>
  <si>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</si>
  <si>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</si>
  <si>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</si>
  <si>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</si>
  <si>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</si>
  <si>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</si>
  <si>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</si>
  <si>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</si>
  <si>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</si>
  <si>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</si>
  <si>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</si>
  <si>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</si>
  <si>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</si>
  <si>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</si>
  <si>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</si>
  <si>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</si>
  <si>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</si>
  <si>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</si>
  <si>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</si>
  <si>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</si>
  <si>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</si>
  <si>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</si>
  <si>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</si>
  <si>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</si>
  <si>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</si>
  <si>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</si>
  <si>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</si>
  <si>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</si>
  <si>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</si>
  <si>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</si>
  <si>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</si>
  <si>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</si>
  <si>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</si>
  <si>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</si>
  <si>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</si>
  <si>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</si>
  <si>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</si>
  <si>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</si>
  <si>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</si>
  <si>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</si>
  <si>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</si>
  <si>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</si>
  <si>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</si>
  <si>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</si>
  <si>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</si>
  <si>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</si>
  <si>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</si>
  <si>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</si>
  <si>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</si>
  <si>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</si>
  <si>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</si>
  <si>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</si>
  <si>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</si>
  <si>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</si>
  <si>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</si>
  <si>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</si>
  <si>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</si>
  <si>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</si>
  <si>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</si>
  <si>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</si>
  <si>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</si>
  <si>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</si>
  <si>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</si>
  <si>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</si>
  <si>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</si>
  <si>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</si>
  <si>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</si>
  <si>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</si>
  <si>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</si>
  <si>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</si>
  <si>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</si>
  <si>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</si>
  <si>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</si>
  <si>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</si>
  <si>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</si>
  <si>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</si>
  <si>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</si>
  <si>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</si>
  <si>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</si>
  <si>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</si>
  <si>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</si>
  <si>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</si>
  <si>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</si>
  <si>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</si>
  <si>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</si>
  <si>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</si>
  <si>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</si>
  <si>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</si>
  <si>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</si>
  <si>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</si>
  <si>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</si>
  <si>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</si>
  <si>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</si>
  <si>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</si>
  <si>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</si>
  <si>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</si>
  <si>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</si>
  <si>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</si>
  <si>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</si>
  <si>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</si>
  <si>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</si>
  <si>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</si>
  <si>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</si>
  <si>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</si>
  <si>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</si>
  <si>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</si>
  <si>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</si>
  <si>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</si>
  <si>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</si>
  <si>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</si>
  <si>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</si>
  <si>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</si>
  <si>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</si>
  <si>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</si>
  <si>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</si>
  <si>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</si>
  <si>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</si>
  <si>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</si>
  <si>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</si>
  <si>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</si>
  <si>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</si>
  <si>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</si>
  <si>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</si>
  <si>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</si>
  <si>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</si>
  <si>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</si>
  <si>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</si>
  <si>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</si>
  <si>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</si>
  <si>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</si>
  <si>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</si>
  <si>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</si>
  <si>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</si>
  <si>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</si>
  <si>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</si>
  <si>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</si>
  <si>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</si>
  <si>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</si>
  <si>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</si>
  <si>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</si>
  <si>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</si>
  <si>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</si>
  <si>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</si>
  <si>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</si>
  <si>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</si>
  <si>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</si>
  <si>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</si>
  <si>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</si>
  <si>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</si>
  <si>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</si>
  <si>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</si>
  <si>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</si>
  <si>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</si>
  <si>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</si>
  <si>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</si>
  <si>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</si>
  <si>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</si>
  <si>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</si>
  <si>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</si>
  <si>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</si>
  <si>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</si>
  <si>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</si>
  <si>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</si>
  <si>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</si>
  <si>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</si>
  <si>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</si>
  <si>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</si>
  <si>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</si>
  <si>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</si>
  <si>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</si>
  <si>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</si>
  <si>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</si>
  <si>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</si>
  <si>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</si>
  <si>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</si>
  <si>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</si>
  <si>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</si>
  <si>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</si>
  <si>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</si>
  <si>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</si>
  <si>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</si>
  <si>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</si>
  <si>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</si>
  <si>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</si>
  <si>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</si>
  <si>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</si>
  <si>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</si>
  <si>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</si>
  <si>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</si>
  <si>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</si>
  <si>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</si>
  <si>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</si>
  <si>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</si>
  <si>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</si>
  <si>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</si>
  <si>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</si>
  <si>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</si>
  <si>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</si>
  <si>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</si>
  <si>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</si>
  <si>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</si>
  <si>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</si>
  <si>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</si>
  <si>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</si>
  <si>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</si>
  <si>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</si>
  <si>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</si>
  <si>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</si>
  <si>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</si>
  <si>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</si>
  <si>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</si>
  <si>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</si>
  <si>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</si>
  <si>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</si>
  <si>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</si>
  <si>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</si>
  <si>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</si>
  <si>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</si>
  <si>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</si>
  <si>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</si>
  <si>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</si>
  <si>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</si>
  <si>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</si>
  <si>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</si>
  <si>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</si>
  <si>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</si>
  <si>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</si>
  <si>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</si>
  <si>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</si>
  <si>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</si>
  <si>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</si>
  <si>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</si>
  <si>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</si>
  <si>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</si>
  <si>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</si>
  <si>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</si>
  <si>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</si>
  <si>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</si>
  <si>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</si>
  <si>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</si>
  <si>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</si>
  <si>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</si>
  <si>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</si>
  <si>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</si>
  <si>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</si>
  <si>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</si>
  <si>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</si>
  <si>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</si>
  <si>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</si>
  <si>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</si>
  <si>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</si>
  <si>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</si>
  <si>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</si>
  <si>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</si>
  <si>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</si>
  <si>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</si>
  <si>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</si>
  <si>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</si>
  <si>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</si>
  <si>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</si>
  <si>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</si>
  <si>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</si>
  <si>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</si>
  <si>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</si>
  <si>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</si>
  <si>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</si>
  <si>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</si>
  <si>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</si>
  <si>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</si>
  <si>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</si>
  <si>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</si>
  <si>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</si>
  <si>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</si>
  <si>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</si>
  <si>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</si>
  <si>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</si>
  <si>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</si>
  <si>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</si>
  <si>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</si>
  <si>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</si>
  <si>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</si>
  <si>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</si>
  <si>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</si>
  <si>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</si>
  <si>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</si>
  <si>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</si>
  <si>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</si>
  <si>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</si>
  <si>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</si>
  <si>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</si>
  <si>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</si>
  <si>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</si>
  <si>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</si>
  <si>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</si>
  <si>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</si>
  <si>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</si>
  <si>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</si>
  <si>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</si>
  <si>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</si>
  <si>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</si>
  <si>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</si>
  <si>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</si>
  <si>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</si>
  <si>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</si>
  <si>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</si>
  <si>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</si>
  <si>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</si>
  <si>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</si>
  <si>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</si>
  <si>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</si>
  <si>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</si>
  <si>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</si>
  <si>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</si>
  <si>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</si>
  <si>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</si>
  <si>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</si>
  <si>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</si>
  <si>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</si>
  <si>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</si>
  <si>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</si>
  <si>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</si>
  <si>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</si>
  <si>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</si>
  <si>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</si>
  <si>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</si>
  <si>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</si>
  <si>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</si>
  <si>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</si>
  <si>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</si>
  <si>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</si>
  <si>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</si>
  <si>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</si>
  <si>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</si>
  <si>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</si>
  <si>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</si>
  <si>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</si>
  <si>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</si>
  <si>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</si>
  <si>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</si>
  <si>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</si>
  <si>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</si>
  <si>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</si>
  <si>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</si>
  <si>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</si>
  <si>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</si>
  <si>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</si>
  <si>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</si>
  <si>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</si>
  <si>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</si>
  <si>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</si>
  <si>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</si>
  <si>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</si>
  <si>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</si>
  <si>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</si>
  <si>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</si>
  <si>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</si>
  <si>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</si>
  <si>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</si>
  <si>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</si>
  <si>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</si>
  <si>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</si>
  <si>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</si>
  <si>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</si>
  <si>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</si>
  <si>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</si>
  <si>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</si>
  <si>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</si>
  <si>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</si>
  <si>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</si>
  <si>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</si>
  <si>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</si>
  <si>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</si>
  <si>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</si>
  <si>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</si>
  <si>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</si>
  <si>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</si>
  <si>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</si>
  <si>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</si>
  <si>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</si>
  <si>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</si>
  <si>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</si>
  <si>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</si>
  <si>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</si>
  <si>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</si>
  <si>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</si>
  <si>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</si>
  <si>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</si>
  <si>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</si>
  <si>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</si>
  <si>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</si>
  <si>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</si>
  <si>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</si>
  <si>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</si>
  <si>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</si>
  <si>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</si>
  <si>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</si>
  <si>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</si>
  <si>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</si>
  <si>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</si>
  <si>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</si>
  <si>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</si>
  <si>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</si>
  <si>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</si>
  <si>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</si>
  <si>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</si>
  <si>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</si>
  <si>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</si>
  <si>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</si>
  <si>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</si>
  <si>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</si>
  <si>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</si>
  <si>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</si>
  <si>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</si>
  <si>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</si>
  <si>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</si>
  <si>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</si>
  <si>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</si>
  <si>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</si>
  <si>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</si>
  <si>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</si>
  <si>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</si>
  <si>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</si>
  <si>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</si>
  <si>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</si>
  <si>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</si>
  <si>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</si>
  <si>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</si>
  <si>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</si>
  <si>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</si>
  <si>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</si>
  <si>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</si>
  <si>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</si>
  <si>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</si>
  <si>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</si>
  <si>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</si>
  <si>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</si>
  <si>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</si>
  <si>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</si>
  <si>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</si>
  <si>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</si>
  <si>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</si>
  <si>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</si>
  <si>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</si>
  <si>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</si>
  <si>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</si>
  <si>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</si>
  <si>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</si>
  <si>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</si>
  <si>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</si>
  <si>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</si>
  <si>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</si>
  <si>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</si>
  <si>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</si>
  <si>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</si>
  <si>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</si>
  <si>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</si>
  <si>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</si>
  <si>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</si>
  <si>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</si>
  <si>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</si>
  <si>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</si>
  <si>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</si>
  <si>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</si>
  <si>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</si>
  <si>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</si>
  <si>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</si>
  <si>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</si>
  <si>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</si>
  <si>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</si>
  <si>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</si>
  <si>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</si>
  <si>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</si>
  <si>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</si>
  <si>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</si>
  <si>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</si>
  <si>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</si>
  <si>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</si>
  <si>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</si>
  <si>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</si>
  <si>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</si>
  <si>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</si>
  <si>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</si>
  <si>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</si>
  <si>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</si>
  <si>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</si>
  <si>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</si>
  <si>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</si>
  <si>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</si>
  <si>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</si>
  <si>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</si>
  <si>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</si>
  <si>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</si>
  <si>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</si>
  <si>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</si>
  <si>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</si>
  <si>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</si>
  <si>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</si>
  <si>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</si>
  <si>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</si>
  <si>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</si>
  <si>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</si>
  <si>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</si>
  <si>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</si>
  <si>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</si>
  <si>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</si>
  <si>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</si>
  <si>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</si>
  <si>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</si>
  <si>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</si>
  <si>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</si>
  <si>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</si>
  <si>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</si>
  <si>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</si>
  <si>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</si>
  <si>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</si>
  <si>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</si>
  <si>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</si>
  <si>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</si>
  <si>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</si>
  <si>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</si>
  <si>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</si>
  <si>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</si>
  <si>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</si>
  <si>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</si>
  <si>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</si>
  <si>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</si>
  <si>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</si>
  <si>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</si>
  <si>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</si>
  <si>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</si>
  <si>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</si>
  <si>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</si>
  <si>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</si>
  <si>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</si>
  <si>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</si>
  <si>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</si>
  <si>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</si>
  <si>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</si>
  <si>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</si>
  <si>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</si>
  <si>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</si>
  <si>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</si>
  <si>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</si>
  <si>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</si>
  <si>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</si>
  <si>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</si>
  <si>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</si>
  <si>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</si>
  <si>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</si>
  <si>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</si>
  <si>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</si>
  <si>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</si>
  <si>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</si>
  <si>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</si>
  <si>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</si>
  <si>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</si>
  <si>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</si>
  <si>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</si>
  <si>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</si>
  <si>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</si>
  <si>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</si>
  <si>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</si>
  <si>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</si>
  <si>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</si>
  <si>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</si>
  <si>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</si>
  <si>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</si>
  <si>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</si>
  <si>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</si>
  <si>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</si>
  <si>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</si>
  <si>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</si>
  <si>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</si>
  <si>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</si>
  <si>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</si>
  <si>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</si>
  <si>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</si>
  <si>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</si>
  <si>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</si>
  <si>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</si>
  <si>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</si>
  <si>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</si>
  <si>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</si>
  <si>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</si>
  <si>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</si>
  <si>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</si>
  <si>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</si>
  <si>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</si>
  <si>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</si>
  <si>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</si>
  <si>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</si>
  <si>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</si>
  <si>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</si>
  <si>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</si>
  <si>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</si>
  <si>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</si>
  <si>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</si>
  <si>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</si>
  <si>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</si>
  <si>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</si>
  <si>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</si>
  <si>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</si>
  <si>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</si>
  <si>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</si>
  <si>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</si>
  <si>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</si>
  <si>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</si>
  <si>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</si>
  <si>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</si>
  <si>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</si>
  <si>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</si>
  <si>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</si>
  <si>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</si>
  <si>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</si>
  <si>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</si>
  <si>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</si>
  <si>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</si>
  <si>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</si>
  <si>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</si>
  <si>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</si>
  <si>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</si>
  <si>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</si>
  <si>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</si>
  <si>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</si>
  <si>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</si>
  <si>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</si>
  <si>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</si>
  <si>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</si>
  <si>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</si>
  <si>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</si>
  <si>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</si>
  <si>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</si>
  <si>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</si>
  <si>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</si>
  <si>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</si>
  <si>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</si>
  <si>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</si>
  <si>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</si>
  <si>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</si>
  <si>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</si>
  <si>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</si>
  <si>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</si>
  <si>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</si>
  <si>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</si>
  <si>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</si>
  <si>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</si>
  <si>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</si>
  <si>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</si>
  <si>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</si>
  <si>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</si>
  <si>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</si>
  <si>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</si>
  <si>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</si>
  <si>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</si>
  <si>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</si>
  <si>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</si>
  <si>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</si>
  <si>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</si>
  <si>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</si>
  <si>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</si>
  <si>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</si>
  <si>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</si>
  <si>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</si>
  <si>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</si>
  <si>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</si>
  <si>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</si>
  <si>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</si>
  <si>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</si>
  <si>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</si>
  <si>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</si>
  <si>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</si>
  <si>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</si>
  <si>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</si>
  <si>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</si>
  <si>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</si>
  <si>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</si>
  <si>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</si>
  <si>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</si>
  <si>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</si>
  <si>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</si>
  <si>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</si>
  <si>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</si>
  <si>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</si>
  <si>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</si>
  <si>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</si>
  <si>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</si>
  <si>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</si>
  <si>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</si>
  <si>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</si>
  <si>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</si>
  <si>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</si>
  <si>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</si>
  <si>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</si>
  <si>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</si>
  <si>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</si>
  <si>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</si>
  <si>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</si>
  <si>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</si>
  <si>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</si>
  <si>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</si>
  <si>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</si>
  <si>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</si>
  <si>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</si>
  <si>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</si>
  <si>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</si>
  <si>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</si>
  <si>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</si>
  <si>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</si>
  <si>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</si>
  <si>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</si>
  <si>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</si>
  <si>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</si>
  <si>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</si>
  <si>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</si>
  <si>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</si>
  <si>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</si>
  <si>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</si>
  <si>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</si>
  <si>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</si>
  <si>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</si>
  <si>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</si>
  <si>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</si>
  <si>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</si>
  <si>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</si>
  <si>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</si>
  <si>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</si>
  <si>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</si>
  <si>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</si>
  <si>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</si>
  <si>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</si>
  <si>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</si>
  <si>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</si>
  <si>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</si>
  <si>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</si>
  <si>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</si>
  <si>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</si>
  <si>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</si>
  <si>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</si>
  <si>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</si>
  <si>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</si>
  <si>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</si>
  <si>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</si>
  <si>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</si>
  <si>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</si>
  <si>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</si>
  <si>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</si>
  <si>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</si>
  <si>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</si>
  <si>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</si>
  <si>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</si>
  <si>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</si>
  <si>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</si>
  <si>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</si>
  <si>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</si>
  <si>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</si>
  <si>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</si>
  <si>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</si>
  <si>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</si>
  <si>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</si>
  <si>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</si>
  <si>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</si>
  <si>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</si>
  <si>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</si>
  <si>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</si>
  <si>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</si>
  <si>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</si>
  <si>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</si>
  <si>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</si>
  <si>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</si>
  <si>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</si>
  <si>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</si>
  <si>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</si>
  <si>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</si>
  <si>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</si>
  <si>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</si>
  <si>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</si>
  <si>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</si>
  <si>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</si>
  <si>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</si>
  <si>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</si>
  <si>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</si>
  <si>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</si>
  <si>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</si>
  <si>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</si>
  <si>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</si>
  <si>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</si>
  <si>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</si>
  <si>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</si>
  <si>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</si>
  <si>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</si>
  <si>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</si>
  <si>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</si>
  <si>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</si>
  <si>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</si>
  <si>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</si>
  <si>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</si>
  <si>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</si>
  <si>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</si>
  <si>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</si>
  <si>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</si>
  <si>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</si>
  <si>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</si>
  <si>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</si>
  <si>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</si>
  <si>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</si>
  <si>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</si>
  <si>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</si>
  <si>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</si>
  <si>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</si>
  <si>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</si>
  <si>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</si>
  <si>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</si>
  <si>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</si>
  <si>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</si>
  <si>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</si>
  <si>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</si>
  <si>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</si>
  <si>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</si>
  <si>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</si>
  <si>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</si>
  <si>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</si>
  <si>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</si>
  <si>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</si>
  <si>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</si>
  <si>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</si>
  <si>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</si>
  <si>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</si>
  <si>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</si>
  <si>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</si>
  <si>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</si>
  <si>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</si>
  <si>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</si>
  <si>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</si>
  <si>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</si>
  <si>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</si>
  <si>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</si>
  <si>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</si>
  <si>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</si>
  <si>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</si>
  <si>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</si>
  <si>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</si>
  <si>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</si>
  <si>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</si>
  <si>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</si>
  <si>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</si>
  <si>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</si>
  <si>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</si>
  <si>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</si>
  <si>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</si>
  <si>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</si>
  <si>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</si>
  <si>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</si>
  <si>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</si>
  <si>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</si>
  <si>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</si>
  <si>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</si>
  <si>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</si>
  <si>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</si>
  <si>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</si>
  <si>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</si>
  <si>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</si>
  <si>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</si>
  <si>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</si>
  <si>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</si>
  <si>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</si>
  <si>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</si>
  <si>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</si>
  <si>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</si>
  <si>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</si>
  <si>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</si>
  <si>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</si>
  <si>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</si>
  <si>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</si>
  <si>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</si>
  <si>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</si>
  <si>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</si>
  <si>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</si>
  <si>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</si>
  <si>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</si>
  <si>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</si>
  <si>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</si>
  <si>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</si>
  <si>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</si>
  <si>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</si>
  <si>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</si>
  <si>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</si>
  <si>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</si>
  <si>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</si>
  <si>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</si>
  <si>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</si>
  <si>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</si>
  <si>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</si>
  <si>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</si>
  <si>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</si>
  <si>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</si>
  <si>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</si>
  <si>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</si>
  <si>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</si>
  <si>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</si>
  <si>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</si>
  <si>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</si>
  <si>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</si>
  <si>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</si>
  <si>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</si>
  <si>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</si>
  <si>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</si>
  <si>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</si>
  <si>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</si>
  <si>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</si>
  <si>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</si>
  <si>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</si>
  <si>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</si>
  <si>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</si>
  <si>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</si>
  <si>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</si>
  <si>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</si>
  <si>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</si>
  <si>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</si>
  <si>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</si>
  <si>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</si>
  <si>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</si>
  <si>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</si>
  <si>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</si>
  <si>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</si>
  <si>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</si>
  <si>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</si>
  <si>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</si>
  <si>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</si>
  <si>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</si>
  <si>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</si>
  <si>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</si>
  <si>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</si>
  <si>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</si>
  <si>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</si>
  <si>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</si>
  <si>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</si>
  <si>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</si>
  <si>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</si>
  <si>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</si>
  <si>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</si>
  <si>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</si>
  <si>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</si>
  <si>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</si>
  <si>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</si>
  <si>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</si>
  <si>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</si>
  <si>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</si>
  <si>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</si>
  <si>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</si>
  <si>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</si>
  <si>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</si>
  <si>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</si>
  <si>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</si>
  <si>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</si>
  <si>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</si>
  <si>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</si>
  <si>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</si>
  <si>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</si>
  <si>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</si>
  <si>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</si>
  <si>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</si>
  <si>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</si>
  <si>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</si>
  <si>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</si>
  <si>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</si>
  <si>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</si>
  <si>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</si>
  <si>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</si>
  <si>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</si>
  <si>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</si>
  <si>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</si>
  <si>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</si>
  <si>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</si>
  <si>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</si>
  <si>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</si>
  <si>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</si>
  <si>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</si>
  <si>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</si>
  <si>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</si>
  <si>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</si>
  <si>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</si>
  <si>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</si>
  <si>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</si>
  <si>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</si>
  <si>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</si>
  <si>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</si>
  <si>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</si>
  <si>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</si>
  <si>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</si>
  <si>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</si>
  <si>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</si>
  <si>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</si>
  <si>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</si>
  <si>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</si>
  <si>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</si>
  <si>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</si>
  <si>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</si>
  <si>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</si>
  <si>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</si>
  <si>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</si>
  <si>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</si>
  <si>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</si>
  <si>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</si>
  <si>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</si>
  <si>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</si>
  <si>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</si>
  <si>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</si>
  <si>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</si>
  <si>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</si>
  <si>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</si>
  <si>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</si>
  <si>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</si>
  <si>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</si>
  <si>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</si>
  <si>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</si>
  <si>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</si>
  <si>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</si>
  <si>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</si>
  <si>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</si>
  <si>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</si>
  <si>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</si>
  <si>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</si>
  <si>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</si>
  <si>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</si>
  <si>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</si>
  <si>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</si>
  <si>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</si>
  <si>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</si>
  <si>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</si>
  <si>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</si>
  <si>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</si>
  <si>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</si>
  <si>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</si>
  <si>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</si>
  <si>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</si>
  <si>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</si>
  <si>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</si>
  <si>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</si>
  <si>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</si>
  <si>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</si>
  <si>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</si>
  <si>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</si>
  <si>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</si>
  <si>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</si>
  <si>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</si>
  <si>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</si>
  <si>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</si>
  <si>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</si>
  <si>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</si>
  <si>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</si>
  <si>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</si>
  <si>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</si>
  <si>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</si>
  <si>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</si>
  <si>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</si>
  <si>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</si>
  <si>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</si>
  <si>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</si>
  <si>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</si>
  <si>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</si>
  <si>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</si>
  <si>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</si>
  <si>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</si>
  <si>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</si>
  <si>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</si>
  <si>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</si>
  <si>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</si>
  <si>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</si>
  <si>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</si>
  <si>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</si>
  <si>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</si>
  <si>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</si>
  <si>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</si>
  <si>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</si>
  <si>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</si>
  <si>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</si>
  <si>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</si>
  <si>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</si>
  <si>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</si>
  <si>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</si>
  <si>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</si>
  <si>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</si>
  <si>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</si>
  <si>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</si>
  <si>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</si>
  <si>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</si>
  <si>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</si>
  <si>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</si>
  <si>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</si>
  <si>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</si>
  <si>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</si>
  <si>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</si>
  <si>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</si>
  <si>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</si>
  <si>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</si>
  <si>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</si>
  <si>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</si>
  <si>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</si>
  <si>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</si>
  <si>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</si>
  <si>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</si>
  <si>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</si>
  <si>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</si>
  <si>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</si>
  <si>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</si>
  <si>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</si>
  <si>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</si>
  <si>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</si>
  <si>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</si>
  <si>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</si>
  <si>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</si>
  <si>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</si>
  <si>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</si>
  <si>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</si>
  <si>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</si>
  <si>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</si>
  <si>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</si>
  <si>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</si>
  <si>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</si>
  <si>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</si>
  <si>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</si>
  <si>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</si>
  <si>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</si>
  <si>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</si>
  <si>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</si>
  <si>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</si>
  <si>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</si>
  <si>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</si>
  <si>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</si>
  <si>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</si>
  <si>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</si>
  <si>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</si>
  <si>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</si>
  <si>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</si>
  <si>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</si>
  <si>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</si>
  <si>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</si>
  <si>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</si>
  <si>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</si>
  <si>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</si>
  <si>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</si>
  <si>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</si>
  <si>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</si>
  <si>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</si>
  <si>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</si>
  <si>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</si>
  <si>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</si>
  <si>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</si>
  <si>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</si>
  <si>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</si>
  <si>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</si>
  <si>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</si>
  <si>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</si>
  <si>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</si>
  <si>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</si>
  <si>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</si>
  <si>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</si>
  <si>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</si>
  <si>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</si>
  <si>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</si>
  <si>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</si>
  <si>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</si>
  <si>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</si>
  <si>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</si>
  <si>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</si>
  <si>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</si>
  <si>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</si>
  <si>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</si>
  <si>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</si>
  <si>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</si>
  <si>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</si>
  <si>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</si>
  <si>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</si>
  <si>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</si>
  <si>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</si>
  <si>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</si>
  <si>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</si>
  <si>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</si>
  <si>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</si>
  <si>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</si>
  <si>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</si>
  <si>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</si>
  <si>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</si>
  <si>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</si>
  <si>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</si>
  <si>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</si>
  <si>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</si>
  <si>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</si>
  <si>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</si>
  <si>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</si>
  <si>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</si>
  <si>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</si>
  <si>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</si>
  <si>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</si>
  <si>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</si>
  <si>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</si>
  <si>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</si>
  <si>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</si>
  <si>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</si>
  <si>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</si>
  <si>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</si>
  <si>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</si>
  <si>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</si>
  <si>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</si>
  <si>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</si>
  <si>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</si>
  <si>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</si>
  <si>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</si>
  <si>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</si>
  <si>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</si>
  <si>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</si>
  <si>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</si>
  <si>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</si>
  <si>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</si>
  <si>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</si>
  <si>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</si>
  <si>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</si>
  <si>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</si>
  <si>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</si>
  <si>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</si>
  <si>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</si>
  <si>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</si>
  <si>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</si>
  <si>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</si>
  <si>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</si>
  <si>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</si>
  <si>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</si>
  <si>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</si>
  <si>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</si>
  <si>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</si>
  <si>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</si>
  <si>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</si>
  <si>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</si>
  <si>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</si>
  <si>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</si>
  <si>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</si>
  <si>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</si>
  <si>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</si>
  <si>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</si>
  <si>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</si>
  <si>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</si>
  <si>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</si>
  <si>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</si>
  <si>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</si>
  <si>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</si>
  <si>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</si>
  <si>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</si>
  <si>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</si>
  <si>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</si>
  <si>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</si>
  <si>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</si>
  <si>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</si>
  <si>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</si>
  <si>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</si>
  <si>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</si>
  <si>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</si>
  <si>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</si>
  <si>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</si>
  <si>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</si>
  <si>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</si>
  <si>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</si>
  <si>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</si>
  <si>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</si>
  <si>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</si>
  <si>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</si>
  <si>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</si>
  <si>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</si>
  <si>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</si>
  <si>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</si>
  <si>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</si>
  <si>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</si>
  <si>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</si>
  <si>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</si>
  <si>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</si>
  <si>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</si>
  <si>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</si>
  <si>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</si>
  <si>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</si>
  <si>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</si>
  <si>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</si>
  <si>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</si>
  <si>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</si>
  <si>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</si>
  <si>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</si>
  <si>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</si>
  <si>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</si>
  <si>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</si>
  <si>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</si>
  <si>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</si>
  <si>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</si>
  <si>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</si>
  <si>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</si>
  <si>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</si>
  <si>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</si>
  <si>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</si>
  <si>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</si>
  <si>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</si>
  <si>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</si>
  <si>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</si>
  <si>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</si>
  <si>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</si>
  <si>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</si>
  <si>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</si>
  <si>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</si>
  <si>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</si>
  <si>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</si>
  <si>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</si>
  <si>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</si>
  <si>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</si>
  <si>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</si>
  <si>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</si>
  <si>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</si>
  <si>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</si>
  <si>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</si>
  <si>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</si>
  <si>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</si>
  <si>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</si>
  <si>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</si>
  <si>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</si>
  <si>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</si>
  <si>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</si>
  <si>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</si>
  <si>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</si>
  <si>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</si>
  <si>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</si>
  <si>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</si>
  <si>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</si>
  <si>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</si>
  <si>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</si>
  <si>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</si>
  <si>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</si>
  <si>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</si>
  <si>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</si>
  <si>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</si>
  <si>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</si>
  <si>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</si>
  <si>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</si>
  <si>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</si>
  <si>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</si>
  <si>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</si>
  <si>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</si>
  <si>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</si>
  <si>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</si>
  <si>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</si>
  <si>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</si>
  <si>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</si>
  <si>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</si>
  <si>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</si>
  <si>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</si>
  <si>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</si>
  <si>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</si>
  <si>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</si>
  <si>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</si>
  <si>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</si>
  <si>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</si>
  <si>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</si>
  <si>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</si>
  <si>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</si>
  <si>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</si>
  <si>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</si>
  <si>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</si>
  <si>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</si>
  <si>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</si>
  <si>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</si>
  <si>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</si>
  <si>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</si>
  <si>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</si>
  <si>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</si>
  <si>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</si>
  <si>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</si>
  <si>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</si>
  <si>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</si>
  <si>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</si>
  <si>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</si>
  <si>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</si>
  <si>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</si>
  <si>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</si>
  <si>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</si>
  <si>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</si>
  <si>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</si>
  <si>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</si>
  <si>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</si>
  <si>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</si>
  <si>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</si>
  <si>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</si>
  <si>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</si>
  <si>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</si>
  <si>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</si>
  <si>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</si>
  <si>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</si>
  <si>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</si>
  <si>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</si>
  <si>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</si>
  <si>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</si>
  <si>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</si>
  <si>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</si>
  <si>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</si>
  <si>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</si>
  <si>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</si>
  <si>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</si>
  <si>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</si>
  <si>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</si>
  <si>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</si>
  <si>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</si>
  <si>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</si>
  <si>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</si>
  <si>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</si>
  <si>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</si>
  <si>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</si>
  <si>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</si>
  <si>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</si>
  <si>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</si>
  <si>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</si>
  <si>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</si>
  <si>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</si>
  <si>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</si>
  <si>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</si>
  <si>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</si>
  <si>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</si>
  <si>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</si>
  <si>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</si>
  <si>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</si>
  <si>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</si>
  <si>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</si>
  <si>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</si>
  <si>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</si>
  <si>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</si>
  <si>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</si>
  <si>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</si>
  <si>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</si>
  <si>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</si>
  <si>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</si>
  <si>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</si>
  <si>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</si>
  <si>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</si>
  <si>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</si>
  <si>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</si>
  <si>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</si>
  <si>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</si>
  <si>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</si>
  <si>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</si>
  <si>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</si>
  <si>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</si>
  <si>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</si>
  <si>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</si>
  <si>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</si>
  <si>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</si>
  <si>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</si>
  <si>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</si>
  <si>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</si>
  <si>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</si>
  <si>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</si>
  <si>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</si>
  <si>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</si>
  <si>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</si>
  <si>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</si>
  <si>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</si>
  <si>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</si>
  <si>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</si>
  <si>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</si>
  <si>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</si>
  <si>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</si>
  <si>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</si>
  <si>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</si>
  <si>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</si>
  <si>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</si>
  <si>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</si>
  <si>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</si>
  <si>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</si>
  <si>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</si>
  <si>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</si>
  <si>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</si>
  <si>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</si>
  <si>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</si>
  <si>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</si>
  <si>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</si>
  <si>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</si>
  <si>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</si>
  <si>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</si>
  <si>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</si>
  <si>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</si>
  <si>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</si>
  <si>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</si>
  <si>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</si>
  <si>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</si>
  <si>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</si>
  <si>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</si>
  <si>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</si>
  <si>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</si>
  <si>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</si>
  <si>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</si>
  <si>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</si>
  <si>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</si>
  <si>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</si>
  <si>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</si>
  <si>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</si>
  <si>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</si>
  <si>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</si>
  <si>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</si>
  <si>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</si>
  <si>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</si>
  <si>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</si>
  <si>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</si>
  <si>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</si>
  <si>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</si>
  <si>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</si>
  <si>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</si>
  <si>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</si>
  <si>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</si>
  <si>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</si>
  <si>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</si>
  <si>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</si>
  <si>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</si>
  <si>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</si>
  <si>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</si>
  <si>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</si>
  <si>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</si>
  <si>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</si>
  <si>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</si>
  <si>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</si>
  <si>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</si>
  <si>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</si>
  <si>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</si>
  <si>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</si>
  <si>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</si>
  <si>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</si>
  <si>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</si>
  <si>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</si>
  <si>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</si>
  <si>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</si>
  <si>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</si>
  <si>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</si>
  <si>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</si>
  <si>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</si>
  <si>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</si>
  <si>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</si>
  <si>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</si>
  <si>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</si>
  <si>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</si>
  <si>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</si>
  <si>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</si>
  <si>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</si>
  <si>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</si>
  <si>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</si>
  <si>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</si>
  <si>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</si>
  <si>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</si>
  <si>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</si>
  <si>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</si>
  <si>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</si>
  <si>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</si>
  <si>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</si>
  <si>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</si>
  <si>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</si>
  <si>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</si>
  <si>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</si>
  <si>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</si>
  <si>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</si>
  <si>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</si>
  <si>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</si>
  <si>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</si>
  <si>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</si>
  <si>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</si>
  <si>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</si>
  <si>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</si>
  <si>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</si>
  <si>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</si>
  <si>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</si>
  <si>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</si>
  <si>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</si>
  <si>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</si>
  <si>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</si>
  <si>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</si>
  <si>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</si>
  <si>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</si>
  <si>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</si>
  <si>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</si>
  <si>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</si>
  <si>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</si>
  <si>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</si>
  <si>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</si>
  <si>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</si>
  <si>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</si>
  <si>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</si>
  <si>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</si>
  <si>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</si>
  <si>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</si>
  <si>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</si>
  <si>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</si>
  <si>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</si>
  <si>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</si>
  <si>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</si>
  <si>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</si>
  <si>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</si>
  <si>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</si>
  <si>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</si>
  <si>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</si>
  <si>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</si>
  <si>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</si>
  <si>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</si>
  <si>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</si>
  <si>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</si>
  <si>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</si>
  <si>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</si>
  <si>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</si>
  <si>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</si>
  <si>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</si>
  <si>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</si>
  <si>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</si>
  <si>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</si>
  <si>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</si>
  <si>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</si>
  <si>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</si>
  <si>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</si>
  <si>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</si>
  <si>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</si>
  <si>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</si>
  <si>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</si>
  <si>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</si>
  <si>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</si>
  <si>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</si>
  <si>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</si>
  <si>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</si>
  <si>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</si>
  <si>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</si>
  <si>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</si>
  <si>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</si>
  <si>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</si>
  <si>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</si>
  <si>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</si>
  <si>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</si>
  <si>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</si>
  <si>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</si>
  <si>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</si>
  <si>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</si>
  <si>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</si>
  <si>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</si>
  <si>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</si>
  <si>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</si>
  <si>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</si>
  <si>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</si>
  <si>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</si>
  <si>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</si>
  <si>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</si>
  <si>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</si>
  <si>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</si>
  <si>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</si>
  <si>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</si>
  <si>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</si>
  <si>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</si>
  <si>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</si>
  <si>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</si>
  <si>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</si>
  <si>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</si>
  <si>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</si>
  <si>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</si>
  <si>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</si>
  <si>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</si>
  <si>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</si>
  <si>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</si>
  <si>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</si>
  <si>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</si>
  <si>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</si>
  <si>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</si>
  <si>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</si>
  <si>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</si>
  <si>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</si>
  <si>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</si>
  <si>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</si>
  <si>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</si>
  <si>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</si>
  <si>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</si>
  <si>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</si>
  <si>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</si>
  <si>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</si>
  <si>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</si>
  <si>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</si>
  <si>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</si>
  <si>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</si>
  <si>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</si>
  <si>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</si>
  <si>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</si>
  <si>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</si>
  <si>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</si>
  <si>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</si>
  <si>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</si>
  <si>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</si>
  <si>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</si>
  <si>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</si>
  <si>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</si>
  <si>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</si>
  <si>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</si>
  <si>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</si>
  <si>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</si>
  <si>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</si>
  <si>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</si>
  <si>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</si>
  <si>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</si>
  <si>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</si>
  <si>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</si>
  <si>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</si>
  <si>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</si>
  <si>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</si>
  <si>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</si>
  <si>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</si>
  <si>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</si>
  <si>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</si>
  <si>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</si>
  <si>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</si>
  <si>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</si>
  <si>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</si>
  <si>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</si>
  <si>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</si>
  <si>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</si>
  <si>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</si>
  <si>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</si>
  <si>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</si>
  <si>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</si>
  <si>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</si>
  <si>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</si>
  <si>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</si>
  <si>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</si>
  <si>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</si>
  <si>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</si>
  <si>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</si>
  <si>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</si>
  <si>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</si>
  <si>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</si>
  <si>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</si>
  <si>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</si>
  <si>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</si>
  <si>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</si>
  <si>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</si>
  <si>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</si>
  <si>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</si>
  <si>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</si>
  <si>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</si>
  <si>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</si>
  <si>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</si>
  <si>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</si>
  <si>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</si>
  <si>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</si>
  <si>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</si>
  <si>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</si>
  <si>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</si>
  <si>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</si>
  <si>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</si>
  <si>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</si>
  <si>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</si>
  <si>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</si>
  <si>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</si>
  <si>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</si>
  <si>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</si>
  <si>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</si>
  <si>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</si>
  <si>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</si>
  <si>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</si>
  <si>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</si>
  <si>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</si>
  <si>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</si>
  <si>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</si>
  <si>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</si>
  <si>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</si>
  <si>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</si>
  <si>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</si>
  <si>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</si>
  <si>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</si>
  <si>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</si>
  <si>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</si>
  <si>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</si>
  <si>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</si>
  <si>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</si>
  <si>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</si>
  <si>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</si>
  <si>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</si>
  <si>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</si>
  <si>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</si>
  <si>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</si>
  <si>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</si>
  <si>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</si>
  <si>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</si>
  <si>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</si>
  <si>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</si>
  <si>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</si>
  <si>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</si>
  <si>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</si>
  <si>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</si>
  <si>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</si>
  <si>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</si>
  <si>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</si>
  <si>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</si>
  <si>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</si>
  <si>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</si>
  <si>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</si>
  <si>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</si>
  <si>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</si>
  <si>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</si>
  <si>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</si>
  <si>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</si>
  <si>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</si>
  <si>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</si>
  <si>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</si>
  <si>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</si>
  <si>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</si>
  <si>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</si>
  <si>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</si>
  <si>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</si>
  <si>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</si>
  <si>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</si>
  <si>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</si>
  <si>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</si>
  <si>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</si>
  <si>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</si>
  <si>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</si>
  <si>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</si>
  <si>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</si>
  <si>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</si>
  <si>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</si>
  <si>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</si>
  <si>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</si>
  <si>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</si>
  <si>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</si>
  <si>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</si>
  <si>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</si>
  <si>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</si>
  <si>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</si>
  <si>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</si>
  <si>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</si>
  <si>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</si>
  <si>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</si>
  <si>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</si>
  <si>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</si>
  <si>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</si>
  <si>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</si>
  <si>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</si>
  <si>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</si>
  <si>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</si>
  <si>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</si>
  <si>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</si>
  <si>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</si>
  <si>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</si>
  <si>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</si>
  <si>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</si>
  <si>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</si>
  <si>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</si>
  <si>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</si>
  <si>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</si>
  <si>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</si>
  <si>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</si>
  <si>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</si>
  <si>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</si>
  <si>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</si>
  <si>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</si>
  <si>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</si>
  <si>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</si>
  <si>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</si>
  <si>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</si>
  <si>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</si>
  <si>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</si>
  <si>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</si>
  <si>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</si>
  <si>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</si>
  <si>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</si>
  <si>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</si>
  <si>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</si>
  <si>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</si>
  <si>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</si>
  <si>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</si>
  <si>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</si>
  <si>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</si>
  <si>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</si>
  <si>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</si>
  <si>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</si>
  <si>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</si>
  <si>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</si>
  <si>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</si>
  <si>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</si>
  <si>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</si>
  <si>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</si>
  <si>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</si>
  <si>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</si>
  <si>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</si>
  <si>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</si>
  <si>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</si>
  <si>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</si>
  <si>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</si>
  <si>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</si>
  <si>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</si>
  <si>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</si>
  <si>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</si>
  <si>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</si>
  <si>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</si>
  <si>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</si>
  <si>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</si>
  <si>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</si>
  <si>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</si>
  <si>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</si>
  <si>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</si>
  <si>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</si>
  <si>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</si>
  <si>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</si>
  <si>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</si>
  <si>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</si>
  <si>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</si>
  <si>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</si>
  <si>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</si>
  <si>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</si>
  <si>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</si>
  <si>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</si>
  <si>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</si>
  <si>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</si>
  <si>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</si>
  <si>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</si>
  <si>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</si>
  <si>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</si>
  <si>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</si>
  <si>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</si>
  <si>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</si>
  <si>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</si>
  <si>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</si>
  <si>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</si>
  <si>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</si>
  <si>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</si>
  <si>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</si>
  <si>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</si>
  <si>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</si>
  <si>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</si>
  <si>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</si>
  <si>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</si>
  <si>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</si>
  <si>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</si>
  <si>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</si>
  <si>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</si>
  <si>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</si>
  <si>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</si>
  <si>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</si>
  <si>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</si>
  <si>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</si>
  <si>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</si>
  <si>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</si>
  <si>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</si>
  <si>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</si>
  <si>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</si>
  <si>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</si>
  <si>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</si>
  <si>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</si>
  <si>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</si>
  <si>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</si>
  <si>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</si>
  <si>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</si>
  <si>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</si>
  <si>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</si>
  <si>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</si>
  <si>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</si>
  <si>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</si>
  <si>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</si>
  <si>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</si>
  <si>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</si>
  <si>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</si>
  <si>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</si>
  <si>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</si>
  <si>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</si>
  <si>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</si>
  <si>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</si>
  <si>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</si>
  <si>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</si>
  <si>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</si>
  <si>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</si>
  <si>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</si>
  <si>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</si>
  <si>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</si>
  <si>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</si>
  <si>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</si>
  <si>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</si>
  <si>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</si>
  <si>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</si>
  <si>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</si>
  <si>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</si>
  <si>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</si>
  <si>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</si>
  <si>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</si>
  <si>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</si>
  <si>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</si>
  <si>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</si>
  <si>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</si>
  <si>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</si>
  <si>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</si>
  <si>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</si>
  <si>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</si>
  <si>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</si>
  <si>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</si>
  <si>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</si>
  <si>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</si>
  <si>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</si>
  <si>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</si>
  <si>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</si>
  <si>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</si>
  <si>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</si>
  <si>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</si>
  <si>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</si>
  <si>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</si>
  <si>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</si>
  <si>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</si>
  <si>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</si>
  <si>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</si>
  <si>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</si>
  <si>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</si>
  <si>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</si>
  <si>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</si>
  <si>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</si>
  <si>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</si>
  <si>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</si>
  <si>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</si>
  <si>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</si>
  <si>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</si>
  <si>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</si>
  <si>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</si>
  <si>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</si>
  <si>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</si>
  <si>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</si>
  <si>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</si>
  <si>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</si>
  <si>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</si>
  <si>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</si>
  <si>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</si>
  <si>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</si>
  <si>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</si>
  <si>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</si>
  <si>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</si>
  <si>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</si>
  <si>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</si>
  <si>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</si>
  <si>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</si>
  <si>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</si>
  <si>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</si>
  <si>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</si>
  <si>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</si>
  <si>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</si>
  <si>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</si>
  <si>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</si>
  <si>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</si>
  <si>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</si>
  <si>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</si>
  <si>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</si>
  <si>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</si>
  <si>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</si>
  <si>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</si>
  <si>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</si>
  <si>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</si>
  <si>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</si>
  <si>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</si>
  <si>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</si>
  <si>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</si>
  <si>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</si>
  <si>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</si>
  <si>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</si>
  <si>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</si>
  <si>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</si>
  <si>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</si>
  <si>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</si>
  <si>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</si>
  <si>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</si>
  <si>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</si>
  <si>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</si>
  <si>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</si>
  <si>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</si>
  <si>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</si>
  <si>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</si>
  <si>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</si>
  <si>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</si>
  <si>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</si>
  <si>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</si>
  <si>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</si>
  <si>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</si>
  <si>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</si>
  <si>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</si>
  <si>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</si>
  <si>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</si>
  <si>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</si>
  <si>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</si>
  <si>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</si>
  <si>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</si>
  <si>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</si>
  <si>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</si>
  <si>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</si>
  <si>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</si>
  <si>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</si>
  <si>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</si>
  <si>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</si>
  <si>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</si>
  <si>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</si>
  <si>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</si>
  <si>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</si>
  <si>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</si>
  <si>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</si>
  <si>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</si>
  <si>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</si>
  <si>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</si>
  <si>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</si>
  <si>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</si>
  <si>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</si>
  <si>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</si>
  <si>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</si>
  <si>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</si>
  <si>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</si>
  <si>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</si>
  <si>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</si>
  <si>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</si>
  <si>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</si>
  <si>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</si>
  <si>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</si>
  <si>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</si>
  <si>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</si>
  <si>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</si>
  <si>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</si>
  <si>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</si>
  <si>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</si>
  <si>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</si>
  <si>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</si>
  <si>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</si>
  <si>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</si>
  <si>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</si>
  <si>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</si>
  <si>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</si>
  <si>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</si>
  <si>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</si>
  <si>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</si>
  <si>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</si>
  <si>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</si>
  <si>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</si>
  <si>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</si>
  <si>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</si>
  <si>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</si>
  <si>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</si>
  <si>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</si>
  <si>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</si>
  <si>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</si>
  <si>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</si>
  <si>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</si>
  <si>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</si>
  <si>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</si>
  <si>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</si>
  <si>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</si>
  <si>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</si>
  <si>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</si>
  <si>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</si>
  <si>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</si>
  <si>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</si>
  <si>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</si>
  <si>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</si>
  <si>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</si>
  <si>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</si>
  <si>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</si>
  <si>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</si>
  <si>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</si>
  <si>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</si>
  <si>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</si>
  <si>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</si>
  <si>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</si>
  <si>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</si>
  <si>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</si>
  <si>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</si>
  <si>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</si>
  <si>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</si>
  <si>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</si>
  <si>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</si>
  <si>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</si>
  <si>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</si>
  <si>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</si>
  <si>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</si>
  <si>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</si>
  <si>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</si>
  <si>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</si>
  <si>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</si>
  <si>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</si>
  <si>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</si>
  <si>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</si>
  <si>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</si>
  <si>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</si>
  <si>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</si>
  <si>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</si>
  <si>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</si>
  <si>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</si>
  <si>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</si>
  <si>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</si>
  <si>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</si>
  <si>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</si>
  <si>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</si>
  <si>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</si>
  <si>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</si>
  <si>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</si>
  <si>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</si>
  <si>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</si>
  <si>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</si>
  <si>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</si>
  <si>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</si>
  <si>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</si>
  <si>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</si>
  <si>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</si>
  <si>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</si>
  <si>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</si>
  <si>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</si>
  <si>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</si>
  <si>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</si>
  <si>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</si>
  <si>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</si>
  <si>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</si>
  <si>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</si>
  <si>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</si>
  <si>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</si>
  <si>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</si>
  <si>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</si>
  <si>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</si>
  <si>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</si>
  <si>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</si>
  <si>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</si>
  <si>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</si>
  <si>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</si>
  <si>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</si>
  <si>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</si>
  <si>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</si>
  <si>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</si>
  <si>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</si>
  <si>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</si>
  <si>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</si>
  <si>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</si>
  <si>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</si>
  <si>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</si>
  <si>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</si>
  <si>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</si>
  <si>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</si>
  <si>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</si>
  <si>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</si>
  <si>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</si>
  <si>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</si>
  <si>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</si>
  <si>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</si>
  <si>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</si>
  <si>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</si>
  <si>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</si>
  <si>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</si>
  <si>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</si>
  <si>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</si>
  <si>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</si>
  <si>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</si>
  <si>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</si>
  <si>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</si>
  <si>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</si>
  <si>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</si>
  <si>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</si>
  <si>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</si>
  <si>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</si>
  <si>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</si>
  <si>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</si>
  <si>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</si>
  <si>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</si>
  <si>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</si>
  <si>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</si>
  <si>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</si>
  <si>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</si>
  <si>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</si>
  <si>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</si>
  <si>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</si>
  <si>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</si>
  <si>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</si>
  <si>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</si>
  <si>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</si>
  <si>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</si>
  <si>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</si>
  <si>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</si>
  <si>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</si>
  <si>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</si>
  <si>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</si>
  <si>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</si>
  <si>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</si>
  <si>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</si>
  <si>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</si>
  <si>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</si>
  <si>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</si>
  <si>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</si>
  <si>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</si>
  <si>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</si>
  <si>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</si>
  <si>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</si>
  <si>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</si>
  <si>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</si>
  <si>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</si>
  <si>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</si>
  <si>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</si>
  <si>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</si>
  <si>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</si>
  <si>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</si>
  <si>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</si>
  <si>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</si>
  <si>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</si>
  <si>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</si>
  <si>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</si>
  <si>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</si>
  <si>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</si>
  <si>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</si>
  <si>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</si>
  <si>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</si>
  <si>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</si>
  <si>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</si>
  <si>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</si>
  <si>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</si>
  <si>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</si>
  <si>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</si>
  <si>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</si>
  <si>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</si>
  <si>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</si>
  <si>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</si>
  <si>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</si>
  <si>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</si>
  <si>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</si>
  <si>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</si>
  <si>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</si>
  <si>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</si>
  <si>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</si>
  <si>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</si>
  <si>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</si>
  <si>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</si>
  <si>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</si>
  <si>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</si>
  <si>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</si>
  <si>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</si>
  <si>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</si>
  <si>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</si>
  <si>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</si>
  <si>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</si>
  <si>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</si>
  <si>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</si>
  <si>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</si>
  <si>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</si>
  <si>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</si>
  <si>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</si>
  <si>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</si>
  <si>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</si>
  <si>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</si>
  <si>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</si>
  <si>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</si>
  <si>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</si>
  <si>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</si>
  <si>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</si>
  <si>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</si>
  <si>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</si>
  <si>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</si>
  <si>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</si>
  <si>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</si>
  <si>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</si>
  <si>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</si>
  <si>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</si>
  <si>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</si>
  <si>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</si>
  <si>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</si>
  <si>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</si>
  <si>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</si>
  <si>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</si>
  <si>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</si>
  <si>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</si>
  <si>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</si>
  <si>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</si>
  <si>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</si>
  <si>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</si>
  <si>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</si>
  <si>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</si>
  <si>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</si>
  <si>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</si>
  <si>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</si>
  <si>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</si>
  <si>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</si>
  <si>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</si>
  <si>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</si>
  <si>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</si>
  <si>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</si>
  <si>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</si>
  <si>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</si>
  <si>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</si>
  <si>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</si>
  <si>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</si>
  <si>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</si>
  <si>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</si>
  <si>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</si>
  <si>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</si>
  <si>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</si>
  <si>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</si>
  <si>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</si>
  <si>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</si>
  <si>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</si>
  <si>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</si>
  <si>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</si>
  <si>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</si>
  <si>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</si>
  <si>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</si>
  <si>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</si>
  <si>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</si>
  <si>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</si>
  <si>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</si>
  <si>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</si>
  <si>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</si>
  <si>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</si>
  <si>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</si>
  <si>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鈴木　まなみ</t>
    <rPh sb="0" eb="2">
      <t>スズキ</t>
    </rPh>
    <phoneticPr fontId="1"/>
  </si>
  <si>
    <t>５　営利法人</t>
  </si>
  <si>
    <t>２　法人</t>
  </si>
  <si>
    <t>かぶしきかいしゃ　みんとさーびす</t>
    <phoneticPr fontId="1"/>
  </si>
  <si>
    <t>株式会社　みんとさーびす</t>
    <rPh sb="0" eb="4">
      <t>カブシキカイシャ</t>
    </rPh>
    <phoneticPr fontId="1"/>
  </si>
  <si>
    <t>9450001010390</t>
    <phoneticPr fontId="1"/>
  </si>
  <si>
    <t>0166</t>
    <phoneticPr fontId="1"/>
  </si>
  <si>
    <t>69</t>
    <phoneticPr fontId="1"/>
  </si>
  <si>
    <t>2201</t>
    <phoneticPr fontId="1"/>
  </si>
  <si>
    <t>0166</t>
    <phoneticPr fontId="1"/>
  </si>
  <si>
    <t>2203</t>
    <phoneticPr fontId="1"/>
  </si>
  <si>
    <t>webmail</t>
    <phoneticPr fontId="1"/>
  </si>
  <si>
    <t>gh-mint.com</t>
    <phoneticPr fontId="1"/>
  </si>
  <si>
    <t>https://</t>
  </si>
  <si>
    <t>gh-mint.com/</t>
    <phoneticPr fontId="1"/>
  </si>
  <si>
    <t>田村　元</t>
    <rPh sb="0" eb="2">
      <t>タムラ</t>
    </rPh>
    <rPh sb="3" eb="4">
      <t>ハジメ</t>
    </rPh>
    <phoneticPr fontId="1"/>
  </si>
  <si>
    <t>代表取締役</t>
    <rPh sb="0" eb="5">
      <t>ダイヒョウトリシマリヤク</t>
    </rPh>
    <phoneticPr fontId="1"/>
  </si>
  <si>
    <t>介護職員</t>
    <rPh sb="0" eb="4">
      <t>カイゴショクイン</t>
    </rPh>
    <phoneticPr fontId="1"/>
  </si>
  <si>
    <t>北海道旭川市神居３条１８丁目３番８号</t>
    <rPh sb="0" eb="3">
      <t>ホッカイドウ</t>
    </rPh>
    <rPh sb="3" eb="6">
      <t>アサヒカワシ</t>
    </rPh>
    <rPh sb="6" eb="8">
      <t>カムイ</t>
    </rPh>
    <rPh sb="9" eb="10">
      <t>ジョウ</t>
    </rPh>
    <rPh sb="12" eb="14">
      <t>チョウメ</t>
    </rPh>
    <rPh sb="15" eb="16">
      <t>バン</t>
    </rPh>
    <rPh sb="17" eb="18">
      <t>ゴウ</t>
    </rPh>
    <phoneticPr fontId="1"/>
  </si>
  <si>
    <t>ぐるーぷはうす　みんと</t>
    <phoneticPr fontId="1"/>
  </si>
  <si>
    <t>旭川</t>
    <rPh sb="0" eb="2">
      <t>アサヒカワ</t>
    </rPh>
    <phoneticPr fontId="1"/>
  </si>
  <si>
    <t>①バス利用の場合
　・道北バスで乗車２５分
　　神居２条１９丁目停留所下車、
　　徒歩１分以内（80ｍ）</t>
    <rPh sb="3" eb="5">
      <t>リヨウ</t>
    </rPh>
    <rPh sb="6" eb="8">
      <t>バアイ</t>
    </rPh>
    <rPh sb="11" eb="13">
      <t>ドウホク</t>
    </rPh>
    <rPh sb="16" eb="18">
      <t>ジョウシャ</t>
    </rPh>
    <rPh sb="20" eb="21">
      <t>フン</t>
    </rPh>
    <rPh sb="24" eb="26">
      <t>カムイ</t>
    </rPh>
    <rPh sb="27" eb="28">
      <t>ジョウ</t>
    </rPh>
    <rPh sb="30" eb="32">
      <t>チョウメ</t>
    </rPh>
    <rPh sb="32" eb="35">
      <t>テイリュウジョ</t>
    </rPh>
    <rPh sb="35" eb="37">
      <t>ゲシャ</t>
    </rPh>
    <rPh sb="41" eb="43">
      <t>トホ</t>
    </rPh>
    <rPh sb="44" eb="45">
      <t>フン</t>
    </rPh>
    <rPh sb="45" eb="47">
      <t>イナイ</t>
    </rPh>
    <phoneticPr fontId="1"/>
  </si>
  <si>
    <t>2201</t>
    <phoneticPr fontId="1"/>
  </si>
  <si>
    <t>2203</t>
    <phoneticPr fontId="1"/>
  </si>
  <si>
    <t>webmail</t>
    <phoneticPr fontId="1"/>
  </si>
  <si>
    <t>３　住宅型</t>
  </si>
  <si>
    <t>0172904799</t>
    <phoneticPr fontId="1"/>
  </si>
  <si>
    <t>旭川市</t>
    <rPh sb="0" eb="3">
      <t>アサヒカワシ</t>
    </rPh>
    <phoneticPr fontId="1"/>
  </si>
  <si>
    <t>１　事業者が自ら所有する土地</t>
  </si>
  <si>
    <t>３　木造</t>
  </si>
  <si>
    <t>３　その他</t>
  </si>
  <si>
    <t>１　事業者が自ら所有する建物</t>
  </si>
  <si>
    <t>１　全室個室（縁故者個室含む）</t>
  </si>
  <si>
    <t>１　あり</t>
  </si>
  <si>
    <t>２　なし</t>
  </si>
  <si>
    <t>１　あり（車椅子対応）</t>
  </si>
  <si>
    <t>１　全ての居室あり</t>
  </si>
  <si>
    <t>１　全ての便所あり</t>
  </si>
  <si>
    <t>１　全ての浴室あり</t>
  </si>
  <si>
    <t>なし</t>
    <phoneticPr fontId="1"/>
  </si>
  <si>
    <t>・利用者が可能な限り、その有する能力に応じ自立した日常生活または社会生活を営むことができるように配慮し、入浴・排泄・食事等の介護やその他の日常生活上の世話、療養上の世話を行います。多職種との連携を取り総合的なサービスの提供に努めます。</t>
    <rPh sb="1" eb="4">
      <t>リヨウシャ</t>
    </rPh>
    <rPh sb="5" eb="7">
      <t>カノウ</t>
    </rPh>
    <rPh sb="8" eb="9">
      <t>カギ</t>
    </rPh>
    <rPh sb="13" eb="14">
      <t>ユウ</t>
    </rPh>
    <rPh sb="16" eb="18">
      <t>ノウリョク</t>
    </rPh>
    <rPh sb="19" eb="20">
      <t>オウ</t>
    </rPh>
    <rPh sb="21" eb="23">
      <t>ジリツ</t>
    </rPh>
    <rPh sb="25" eb="29">
      <t>ニチジョウセイカツ</t>
    </rPh>
    <rPh sb="32" eb="36">
      <t>シャカイセイカツ</t>
    </rPh>
    <rPh sb="37" eb="38">
      <t>イトナ</t>
    </rPh>
    <rPh sb="48" eb="50">
      <t>ハイリョ</t>
    </rPh>
    <rPh sb="52" eb="54">
      <t>ニュウヨク</t>
    </rPh>
    <rPh sb="55" eb="57">
      <t>ハイセツ</t>
    </rPh>
    <rPh sb="58" eb="61">
      <t>ショクジトウ</t>
    </rPh>
    <rPh sb="62" eb="64">
      <t>カイゴ</t>
    </rPh>
    <rPh sb="67" eb="68">
      <t>タ</t>
    </rPh>
    <rPh sb="69" eb="74">
      <t>ニチジョウセイカツジョウ</t>
    </rPh>
    <rPh sb="75" eb="77">
      <t>セワ</t>
    </rPh>
    <rPh sb="78" eb="81">
      <t>リョウヨウジョウ</t>
    </rPh>
    <rPh sb="82" eb="84">
      <t>セワ</t>
    </rPh>
    <rPh sb="85" eb="86">
      <t>オコナ</t>
    </rPh>
    <rPh sb="90" eb="93">
      <t>タショクシュ</t>
    </rPh>
    <rPh sb="95" eb="97">
      <t>レンケイ</t>
    </rPh>
    <rPh sb="98" eb="99">
      <t>ト</t>
    </rPh>
    <rPh sb="100" eb="103">
      <t>ソウゴウテキ</t>
    </rPh>
    <rPh sb="109" eb="111">
      <t>テイキョウ</t>
    </rPh>
    <rPh sb="112" eb="113">
      <t>ツト</t>
    </rPh>
    <phoneticPr fontId="1"/>
  </si>
  <si>
    <t>入居者の尊厳を守り、安全に配慮しながら生活機能の維持・向上を目指します。</t>
    <rPh sb="0" eb="3">
      <t>ニュウキョシャ</t>
    </rPh>
    <rPh sb="4" eb="6">
      <t>ソンゲン</t>
    </rPh>
    <rPh sb="7" eb="8">
      <t>マモ</t>
    </rPh>
    <rPh sb="10" eb="12">
      <t>アンゼン</t>
    </rPh>
    <rPh sb="13" eb="15">
      <t>ハイリョ</t>
    </rPh>
    <rPh sb="19" eb="23">
      <t>セイカツキノウ</t>
    </rPh>
    <rPh sb="24" eb="26">
      <t>イジ</t>
    </rPh>
    <rPh sb="27" eb="29">
      <t>コウジョウ</t>
    </rPh>
    <rPh sb="30" eb="32">
      <t>メザ</t>
    </rPh>
    <phoneticPr fontId="1"/>
  </si>
  <si>
    <t>１　自ら実施</t>
  </si>
  <si>
    <t>○</t>
  </si>
  <si>
    <t>入居者の心身状況に合わせ、住み替えが必要と思われる場合は、ご家族に相談してから住み替えを行なう。（２階から１階へ住み替える等）</t>
    <rPh sb="0" eb="3">
      <t>ニュウキョシャ</t>
    </rPh>
    <rPh sb="4" eb="6">
      <t>シンシン</t>
    </rPh>
    <rPh sb="6" eb="8">
      <t>ジョウキョウ</t>
    </rPh>
    <rPh sb="9" eb="10">
      <t>ア</t>
    </rPh>
    <rPh sb="13" eb="14">
      <t>ス</t>
    </rPh>
    <rPh sb="15" eb="16">
      <t>カ</t>
    </rPh>
    <rPh sb="18" eb="20">
      <t>ヒツヨウ</t>
    </rPh>
    <rPh sb="21" eb="22">
      <t>オモ</t>
    </rPh>
    <rPh sb="25" eb="27">
      <t>バアイ</t>
    </rPh>
    <rPh sb="30" eb="32">
      <t>カゾク</t>
    </rPh>
    <rPh sb="33" eb="35">
      <t>ソウダン</t>
    </rPh>
    <rPh sb="39" eb="40">
      <t>ス</t>
    </rPh>
    <rPh sb="41" eb="42">
      <t>カ</t>
    </rPh>
    <rPh sb="44" eb="45">
      <t>オコ</t>
    </rPh>
    <rPh sb="50" eb="51">
      <t>カイ</t>
    </rPh>
    <rPh sb="54" eb="55">
      <t>カイ</t>
    </rPh>
    <rPh sb="56" eb="57">
      <t>ス</t>
    </rPh>
    <rPh sb="58" eb="59">
      <t>カ</t>
    </rPh>
    <rPh sb="61" eb="62">
      <t>トウ</t>
    </rPh>
    <phoneticPr fontId="1"/>
  </si>
  <si>
    <t>ご本人の心身状況の悪化、介護量の増量などを基準とする</t>
    <rPh sb="1" eb="3">
      <t>ホンニン</t>
    </rPh>
    <rPh sb="4" eb="8">
      <t>シンシンジョウキョウ</t>
    </rPh>
    <rPh sb="9" eb="11">
      <t>アッカ</t>
    </rPh>
    <rPh sb="12" eb="15">
      <t>カイゴリョウ</t>
    </rPh>
    <rPh sb="16" eb="18">
      <t>ゾウリョウ</t>
    </rPh>
    <rPh sb="21" eb="23">
      <t>キジュン</t>
    </rPh>
    <phoneticPr fontId="1"/>
  </si>
  <si>
    <t>特にないが、居室の固定電話をひいている場合は転居届や変更の手続きが必要となる。</t>
    <rPh sb="0" eb="1">
      <t>トク</t>
    </rPh>
    <rPh sb="6" eb="8">
      <t>キョシツ</t>
    </rPh>
    <rPh sb="9" eb="13">
      <t>コテイデンワ</t>
    </rPh>
    <rPh sb="19" eb="21">
      <t>バアイ</t>
    </rPh>
    <rPh sb="22" eb="24">
      <t>テンキョ</t>
    </rPh>
    <rPh sb="24" eb="25">
      <t>トドケ</t>
    </rPh>
    <rPh sb="26" eb="28">
      <t>ヘンコウ</t>
    </rPh>
    <rPh sb="29" eb="31">
      <t>テツヅ</t>
    </rPh>
    <rPh sb="33" eb="35">
      <t>ヒツヨウ</t>
    </rPh>
    <phoneticPr fontId="1"/>
  </si>
  <si>
    <t>看護師が配置されていないため、医療行為は対応不可。</t>
    <rPh sb="0" eb="3">
      <t>カンゴシ</t>
    </rPh>
    <rPh sb="4" eb="6">
      <t>ハイチ</t>
    </rPh>
    <rPh sb="15" eb="19">
      <t>イリョウコウイ</t>
    </rPh>
    <rPh sb="20" eb="24">
      <t>タイオウフカ</t>
    </rPh>
    <phoneticPr fontId="1"/>
  </si>
  <si>
    <t>①入居者が死亡した場合
②入居者又は事業者から解約した場合</t>
    <rPh sb="1" eb="4">
      <t>ニュウキョシャ</t>
    </rPh>
    <rPh sb="5" eb="7">
      <t>シボウ</t>
    </rPh>
    <rPh sb="9" eb="11">
      <t>バアイ</t>
    </rPh>
    <rPh sb="13" eb="16">
      <t>ニュウキョシャ</t>
    </rPh>
    <rPh sb="16" eb="17">
      <t>マタ</t>
    </rPh>
    <rPh sb="18" eb="21">
      <t>ジギョウシャ</t>
    </rPh>
    <rPh sb="23" eb="25">
      <t>カイヤク</t>
    </rPh>
    <rPh sb="27" eb="29">
      <t>バアイ</t>
    </rPh>
    <phoneticPr fontId="1"/>
  </si>
  <si>
    <t>入居契約第８条</t>
    <rPh sb="0" eb="2">
      <t>ニュウキョ</t>
    </rPh>
    <rPh sb="2" eb="4">
      <t>ケイヤク</t>
    </rPh>
    <rPh sb="4" eb="5">
      <t>ダイ</t>
    </rPh>
    <rPh sb="6" eb="7">
      <t>ジョウ</t>
    </rPh>
    <phoneticPr fontId="1"/>
  </si>
  <si>
    <t>初任者研修の修了者</t>
    <rPh sb="0" eb="5">
      <t>ショニンシャケンシュウ</t>
    </rPh>
    <rPh sb="6" eb="9">
      <t>シュウリョウシャ</t>
    </rPh>
    <phoneticPr fontId="1"/>
  </si>
  <si>
    <t>２　建物賃貸借方式</t>
  </si>
  <si>
    <t>３　月払い方式</t>
  </si>
  <si>
    <t>１　減額なし</t>
  </si>
  <si>
    <t>物価変動、人件費上昇により改定する場合あり。</t>
    <rPh sb="0" eb="4">
      <t>ブッカヘンドウ</t>
    </rPh>
    <rPh sb="5" eb="8">
      <t>ジンケンヒ</t>
    </rPh>
    <rPh sb="8" eb="10">
      <t>ジョウショウ</t>
    </rPh>
    <rPh sb="13" eb="15">
      <t>カイテイ</t>
    </rPh>
    <rPh sb="17" eb="19">
      <t>バアイ</t>
    </rPh>
    <phoneticPr fontId="1"/>
  </si>
  <si>
    <t>利用者又はご家族に書面にて通知後、施行する。</t>
    <rPh sb="0" eb="3">
      <t>リヨウシャ</t>
    </rPh>
    <rPh sb="3" eb="4">
      <t>マタ</t>
    </rPh>
    <rPh sb="6" eb="8">
      <t>カゾク</t>
    </rPh>
    <rPh sb="9" eb="11">
      <t>ショメン</t>
    </rPh>
    <rPh sb="13" eb="15">
      <t>ツウチ</t>
    </rPh>
    <rPh sb="15" eb="16">
      <t>ゴ</t>
    </rPh>
    <rPh sb="17" eb="19">
      <t>シコウ</t>
    </rPh>
    <phoneticPr fontId="1"/>
  </si>
  <si>
    <t>旭川市内の相場を勘案して算出した。</t>
    <rPh sb="0" eb="4">
      <t>アサヒカワシナイ</t>
    </rPh>
    <rPh sb="5" eb="7">
      <t>ソウバ</t>
    </rPh>
    <rPh sb="8" eb="10">
      <t>カンアン</t>
    </rPh>
    <rPh sb="12" eb="14">
      <t>サンシュツ</t>
    </rPh>
    <phoneticPr fontId="1"/>
  </si>
  <si>
    <t>なし</t>
    <phoneticPr fontId="1"/>
  </si>
  <si>
    <t>他施設への転居</t>
    <rPh sb="0" eb="3">
      <t>タシセツ</t>
    </rPh>
    <rPh sb="5" eb="7">
      <t>テンキョ</t>
    </rPh>
    <phoneticPr fontId="1"/>
  </si>
  <si>
    <t>0166</t>
    <phoneticPr fontId="1"/>
  </si>
  <si>
    <t>69</t>
    <phoneticPr fontId="1"/>
  </si>
  <si>
    <t>2201</t>
    <phoneticPr fontId="1"/>
  </si>
  <si>
    <t>ぐるーぷはうすみんと　事務所
介護職員　鈴木　まなみ</t>
    <rPh sb="11" eb="14">
      <t>ジムショ</t>
    </rPh>
    <rPh sb="15" eb="19">
      <t>カイゴショクイン</t>
    </rPh>
    <rPh sb="20" eb="22">
      <t>スズキ</t>
    </rPh>
    <phoneticPr fontId="1"/>
  </si>
  <si>
    <t>（シフト制）</t>
    <rPh sb="4" eb="5">
      <t>セイ</t>
    </rPh>
    <phoneticPr fontId="1"/>
  </si>
  <si>
    <t>旭川市福祉保健部　長寿社会課</t>
    <rPh sb="0" eb="3">
      <t>アサヒカワシ</t>
    </rPh>
    <rPh sb="3" eb="8">
      <t>フクシホケンブ</t>
    </rPh>
    <rPh sb="9" eb="14">
      <t>チョウジュシャカイカ</t>
    </rPh>
    <phoneticPr fontId="1"/>
  </si>
  <si>
    <t>25</t>
    <phoneticPr fontId="1"/>
  </si>
  <si>
    <t>9797</t>
    <phoneticPr fontId="1"/>
  </si>
  <si>
    <t>土・日・祝、12/30～1/4</t>
    <rPh sb="0" eb="5">
      <t>ド･ニチ･シュク</t>
    </rPh>
    <phoneticPr fontId="1"/>
  </si>
  <si>
    <t>事故対応マニュアルに基づく</t>
    <rPh sb="0" eb="4">
      <t>ジコタイオウ</t>
    </rPh>
    <rPh sb="10" eb="11">
      <t>モト</t>
    </rPh>
    <phoneticPr fontId="1"/>
  </si>
  <si>
    <t>１　入居希望者に公開</t>
  </si>
  <si>
    <t>３　公開していない</t>
  </si>
  <si>
    <t>実費</t>
    <rPh sb="0" eb="2">
      <t>ジッピ</t>
    </rPh>
    <phoneticPr fontId="1"/>
  </si>
  <si>
    <t>お小遣い程度の預かり金</t>
    <rPh sb="7" eb="8">
      <t>アズ</t>
    </rPh>
    <rPh sb="10" eb="11">
      <t>キン</t>
    </rPh>
    <phoneticPr fontId="1"/>
  </si>
  <si>
    <t>月1000円</t>
    <rPh sb="0" eb="1">
      <t>ツキ</t>
    </rPh>
    <rPh sb="5" eb="6">
      <t>エン</t>
    </rPh>
    <phoneticPr fontId="1"/>
  </si>
  <si>
    <t>３　なし</t>
  </si>
  <si>
    <t>共有施設の維持管理・修繕。事務費。
光熱水費含む。</t>
    <rPh sb="0" eb="2">
      <t>キョウユウ</t>
    </rPh>
    <rPh sb="2" eb="4">
      <t>シセツ</t>
    </rPh>
    <rPh sb="5" eb="9">
      <t>イジカンリ</t>
    </rPh>
    <rPh sb="10" eb="12">
      <t>シュウゼン</t>
    </rPh>
    <rPh sb="13" eb="16">
      <t>ジムヒ</t>
    </rPh>
    <rPh sb="18" eb="22">
      <t>コウネツスイヒ</t>
    </rPh>
    <rPh sb="22" eb="23">
      <t>フク</t>
    </rPh>
    <phoneticPr fontId="1"/>
  </si>
  <si>
    <t>厨房維持費、および1日3食・おやつを提供するための費用。</t>
    <rPh sb="0" eb="5">
      <t>チュウボウイジヒ</t>
    </rPh>
    <rPh sb="10" eb="11">
      <t>ニチ</t>
    </rPh>
    <rPh sb="12" eb="13">
      <t>ショク</t>
    </rPh>
    <rPh sb="18" eb="20">
      <t>テイキョウ</t>
    </rPh>
    <rPh sb="25" eb="27">
      <t>ヒヨウ</t>
    </rPh>
    <phoneticPr fontId="1"/>
  </si>
  <si>
    <t>指定訪問介護事業所みんと</t>
    <rPh sb="0" eb="9">
      <t>シテイホウモンカイゴジギョウショ</t>
    </rPh>
    <phoneticPr fontId="1"/>
  </si>
  <si>
    <t>北海道旭川市神居3条18丁目3番8号</t>
    <rPh sb="0" eb="3">
      <t>ホッカイドウ</t>
    </rPh>
    <rPh sb="3" eb="6">
      <t>アサヒカワシ</t>
    </rPh>
    <rPh sb="6" eb="8">
      <t>カムイ</t>
    </rPh>
    <rPh sb="9" eb="10">
      <t>ジョウ</t>
    </rPh>
    <rPh sb="12" eb="14">
      <t>チョウメ</t>
    </rPh>
    <rPh sb="15" eb="16">
      <t>バン</t>
    </rPh>
    <rPh sb="17" eb="18">
      <t>ゴウ</t>
    </rPh>
    <phoneticPr fontId="1"/>
  </si>
  <si>
    <t>指定（介護予防）訪問介護事業所みんと</t>
    <rPh sb="0" eb="2">
      <t>シテイ</t>
    </rPh>
    <rPh sb="3" eb="7">
      <t>カイゴヨボウ</t>
    </rPh>
    <rPh sb="8" eb="12">
      <t>ホウモンカイゴ</t>
    </rPh>
    <rPh sb="12" eb="14">
      <t>ジギョウ</t>
    </rPh>
    <rPh sb="14" eb="15">
      <t>ショ</t>
    </rPh>
    <phoneticPr fontId="1"/>
  </si>
  <si>
    <t>30分750円</t>
    <rPh sb="2" eb="3">
      <t>フン</t>
    </rPh>
    <rPh sb="6" eb="7">
      <t>エン</t>
    </rPh>
    <phoneticPr fontId="1"/>
  </si>
  <si>
    <t>管理・服薬介助含む</t>
    <rPh sb="0" eb="2">
      <t>カンリ</t>
    </rPh>
    <rPh sb="3" eb="5">
      <t>フクヤク</t>
    </rPh>
    <rPh sb="5" eb="7">
      <t>カイジョ</t>
    </rPh>
    <rPh sb="7" eb="8">
      <t>フク</t>
    </rPh>
    <phoneticPr fontId="1"/>
  </si>
  <si>
    <t>3,000円</t>
    <rPh sb="5" eb="6">
      <t>エン</t>
    </rPh>
    <phoneticPr fontId="1"/>
  </si>
  <si>
    <t xml:space="preserve">ミキサー食・刻み食等
</t>
    <rPh sb="4" eb="5">
      <t>ショク</t>
    </rPh>
    <rPh sb="6" eb="7">
      <t>キザ</t>
    </rPh>
    <rPh sb="8" eb="9">
      <t>ショク</t>
    </rPh>
    <rPh sb="9" eb="10">
      <t>トウ</t>
    </rPh>
    <phoneticPr fontId="1"/>
  </si>
  <si>
    <t>家電製品電気代：家電の1か月分の電気代を勘案して算出した。（家電持ち込み使用した場合、冷蔵庫：月1,500円、その他の家電：月500円但し上限2,500円とする）</t>
    <rPh sb="0" eb="4">
      <t>カデンセイヒン</t>
    </rPh>
    <rPh sb="4" eb="7">
      <t>デンキダイ</t>
    </rPh>
    <rPh sb="8" eb="10">
      <t>カデン</t>
    </rPh>
    <rPh sb="13" eb="15">
      <t>ゲツブン</t>
    </rPh>
    <rPh sb="16" eb="19">
      <t>デンキダイ</t>
    </rPh>
    <rPh sb="20" eb="22">
      <t>カンアン</t>
    </rPh>
    <rPh sb="24" eb="26">
      <t>サンシュツ</t>
    </rPh>
    <rPh sb="30" eb="33">
      <t>カデンモ</t>
    </rPh>
    <rPh sb="34" eb="35">
      <t>コ</t>
    </rPh>
    <rPh sb="36" eb="38">
      <t>シヨウ</t>
    </rPh>
    <rPh sb="40" eb="42">
      <t>バアイ</t>
    </rPh>
    <rPh sb="43" eb="46">
      <t>レイゾウコ</t>
    </rPh>
    <rPh sb="47" eb="48">
      <t>ガツ</t>
    </rPh>
    <rPh sb="53" eb="54">
      <t>エン</t>
    </rPh>
    <rPh sb="57" eb="58">
      <t>タ</t>
    </rPh>
    <rPh sb="59" eb="61">
      <t>カデン</t>
    </rPh>
    <rPh sb="62" eb="63">
      <t>ガツ</t>
    </rPh>
    <rPh sb="66" eb="67">
      <t>エン</t>
    </rPh>
    <rPh sb="67" eb="68">
      <t>タダ</t>
    </rPh>
    <rPh sb="69" eb="71">
      <t>ジョウゲン</t>
    </rPh>
    <rPh sb="76" eb="77">
      <t>エン</t>
    </rPh>
    <phoneticPr fontId="1"/>
  </si>
  <si>
    <t>損害保険ジャパン株式会社
・事業活動総合保険
・賠償責任保険</t>
    <rPh sb="0" eb="4">
      <t>ソンガイホケン</t>
    </rPh>
    <rPh sb="8" eb="12">
      <t>カブシキカイシャ</t>
    </rPh>
    <rPh sb="14" eb="18">
      <t>ジギョウカツドウ</t>
    </rPh>
    <rPh sb="18" eb="22">
      <t>ソウゴウホケン</t>
    </rPh>
    <rPh sb="24" eb="26">
      <t>バイショウ</t>
    </rPh>
    <rPh sb="26" eb="30">
      <t>セキニンホケン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</si>
</sst>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center"/>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L469" sqref="L469:P46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8</v>
      </c>
      <c r="J4" s="495"/>
      <c r="K4" s="46" t="s">
        <v>2473</v>
      </c>
      <c r="L4" s="495">
        <v>30</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2495</v>
      </c>
      <c r="G6" s="333"/>
      <c r="H6" s="333"/>
      <c r="I6" s="333"/>
      <c r="J6" s="333"/>
      <c r="K6" s="333"/>
      <c r="L6" s="333"/>
      <c r="M6" s="333"/>
      <c r="N6" s="333"/>
      <c r="O6" s="333"/>
      <c r="P6" s="333"/>
    </row>
    <row r="7" spans="1:20" ht="20.100000000000001" customHeight="1">
      <c r="A7" s="3"/>
      <c r="B7" s="475"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2480</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2479</v>
      </c>
      <c r="K12" s="451"/>
      <c r="L12" s="451"/>
      <c r="M12" s="451"/>
      <c r="N12" s="451"/>
      <c r="O12" s="452"/>
      <c r="P12" s="453"/>
    </row>
    <row r="13" spans="1:20" ht="39" customHeight="1">
      <c r="B13" s="183" t="s">
        <v>5</v>
      </c>
      <c r="C13" s="182"/>
      <c r="D13" s="182"/>
      <c r="E13" s="182"/>
      <c r="F13" s="223" t="s">
        <v>12</v>
      </c>
      <c r="G13" s="234"/>
      <c r="H13" s="501" t="s">
        <v>2481</v>
      </c>
      <c r="I13" s="502"/>
      <c r="J13" s="502"/>
      <c r="K13" s="502"/>
      <c r="L13" s="502"/>
      <c r="M13" s="502"/>
      <c r="N13" s="502"/>
      <c r="O13" s="502"/>
      <c r="P13" s="503"/>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2483</v>
      </c>
      <c r="K16" s="106"/>
      <c r="L16" s="106"/>
      <c r="M16" s="106"/>
      <c r="N16" s="106"/>
      <c r="O16" s="106"/>
      <c r="P16" s="107"/>
    </row>
    <row r="17" spans="1:20" ht="20.100000000000001" customHeight="1">
      <c r="B17" s="332" t="s">
        <v>6</v>
      </c>
      <c r="C17" s="234"/>
      <c r="D17" s="234"/>
      <c r="E17" s="252"/>
      <c r="F17" s="47" t="s">
        <v>13</v>
      </c>
      <c r="G17" s="41">
        <v>70</v>
      </c>
      <c r="H17" s="48" t="s">
        <v>487</v>
      </c>
      <c r="I17" s="42">
        <v>8013</v>
      </c>
      <c r="J17" s="303"/>
      <c r="K17" s="304"/>
      <c r="L17" s="304"/>
      <c r="M17" s="304"/>
      <c r="N17" s="304"/>
      <c r="O17" s="304"/>
      <c r="P17" s="305"/>
      <c r="S17" s="22" t="str">
        <f>IF(OR(G17="",I17=""),"未記入","")</f>
        <v/>
      </c>
    </row>
    <row r="18" spans="1:20" ht="57.75" customHeight="1">
      <c r="B18" s="296"/>
      <c r="C18" s="314"/>
      <c r="D18" s="314"/>
      <c r="E18" s="297"/>
      <c r="F18" s="120" t="s">
        <v>2496</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60"/>
      <c r="C20" s="361"/>
      <c r="D20" s="361"/>
      <c r="E20" s="362"/>
      <c r="F20" s="182" t="s">
        <v>15</v>
      </c>
      <c r="G20" s="182"/>
      <c r="H20" s="182"/>
      <c r="I20" s="182"/>
      <c r="J20" s="78" t="s">
        <v>2487</v>
      </c>
      <c r="K20" s="48" t="s">
        <v>487</v>
      </c>
      <c r="L20" s="77" t="s">
        <v>2485</v>
      </c>
      <c r="M20" s="48" t="s">
        <v>487</v>
      </c>
      <c r="N20" s="77" t="s">
        <v>2488</v>
      </c>
      <c r="O20" s="304"/>
      <c r="P20" s="305"/>
      <c r="Q20" s="19"/>
    </row>
    <row r="21" spans="1:20" ht="20.100000000000001" customHeight="1">
      <c r="B21" s="360"/>
      <c r="C21" s="361"/>
      <c r="D21" s="361"/>
      <c r="E21" s="362"/>
      <c r="F21" s="431" t="s">
        <v>423</v>
      </c>
      <c r="G21" s="461"/>
      <c r="H21" s="461"/>
      <c r="I21" s="432"/>
      <c r="J21" s="154" t="s">
        <v>2489</v>
      </c>
      <c r="K21" s="109"/>
      <c r="L21" s="109"/>
      <c r="M21" s="48" t="s">
        <v>483</v>
      </c>
      <c r="N21" s="109" t="s">
        <v>2490</v>
      </c>
      <c r="O21" s="109"/>
      <c r="P21" s="155"/>
    </row>
    <row r="22" spans="1:20" ht="20.100000000000001" customHeight="1">
      <c r="B22" s="360"/>
      <c r="C22" s="361"/>
      <c r="D22" s="361"/>
      <c r="E22" s="362"/>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2491</v>
      </c>
      <c r="K23" s="450"/>
      <c r="L23" s="108" t="s">
        <v>2492</v>
      </c>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2493</v>
      </c>
      <c r="K24" s="194"/>
      <c r="L24" s="194"/>
      <c r="M24" s="194"/>
      <c r="N24" s="194"/>
      <c r="O24" s="154"/>
      <c r="P24" s="195"/>
    </row>
    <row r="25" spans="1:20" ht="20.100000000000001" customHeight="1">
      <c r="B25" s="296"/>
      <c r="C25" s="314"/>
      <c r="D25" s="314"/>
      <c r="E25" s="297"/>
      <c r="F25" s="184" t="s">
        <v>18</v>
      </c>
      <c r="G25" s="184"/>
      <c r="H25" s="182"/>
      <c r="I25" s="182"/>
      <c r="J25" s="194" t="s">
        <v>2494</v>
      </c>
      <c r="K25" s="194"/>
      <c r="L25" s="194"/>
      <c r="M25" s="194"/>
      <c r="N25" s="194"/>
      <c r="O25" s="154"/>
      <c r="P25" s="195"/>
    </row>
    <row r="26" spans="1:20" ht="20.100000000000001" customHeight="1">
      <c r="B26" s="395" t="s">
        <v>9</v>
      </c>
      <c r="C26" s="396"/>
      <c r="D26" s="396"/>
      <c r="E26" s="396"/>
      <c r="F26" s="469">
        <v>2012</v>
      </c>
      <c r="G26" s="470"/>
      <c r="H26" s="48" t="s">
        <v>484</v>
      </c>
      <c r="I26" s="470">
        <v>8</v>
      </c>
      <c r="J26" s="470"/>
      <c r="K26" s="48" t="s">
        <v>485</v>
      </c>
      <c r="L26" s="470">
        <v>1</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2497</v>
      </c>
      <c r="I31" s="487"/>
      <c r="J31" s="487"/>
      <c r="K31" s="487"/>
      <c r="L31" s="487"/>
      <c r="M31" s="487"/>
      <c r="N31" s="487"/>
      <c r="O31" s="487"/>
      <c r="P31" s="488"/>
      <c r="S31" s="22" t="str">
        <f>IF(H31="","未記入","")</f>
        <v/>
      </c>
    </row>
    <row r="32" spans="1:20" ht="39" customHeight="1">
      <c r="B32" s="296"/>
      <c r="C32" s="314"/>
      <c r="D32" s="314"/>
      <c r="E32" s="297"/>
      <c r="F32" s="217" t="s">
        <v>2497</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70</v>
      </c>
      <c r="H33" s="48" t="s">
        <v>487</v>
      </c>
      <c r="I33" s="42">
        <v>8013</v>
      </c>
      <c r="J33" s="476"/>
      <c r="K33" s="476"/>
      <c r="L33" s="476"/>
      <c r="M33" s="476"/>
      <c r="N33" s="476"/>
      <c r="O33" s="476"/>
      <c r="P33" s="477"/>
      <c r="S33" s="22" t="str">
        <f>IF(OR(G33="",I33=""),"未記入","")</f>
        <v/>
      </c>
    </row>
    <row r="34" spans="2:20" ht="58.5" customHeight="1">
      <c r="B34" s="296"/>
      <c r="C34" s="314"/>
      <c r="D34" s="314"/>
      <c r="E34" s="297"/>
      <c r="F34" s="120" t="s">
        <v>2496</v>
      </c>
      <c r="G34" s="120"/>
      <c r="H34" s="120"/>
      <c r="I34" s="120"/>
      <c r="J34" s="120"/>
      <c r="K34" s="120"/>
      <c r="L34" s="120"/>
      <c r="M34" s="120"/>
      <c r="N34" s="120"/>
      <c r="O34" s="188"/>
      <c r="P34" s="420"/>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2498</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2499</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2484</v>
      </c>
      <c r="K43" s="48" t="s">
        <v>487</v>
      </c>
      <c r="L43" s="18" t="s">
        <v>2485</v>
      </c>
      <c r="M43" s="48" t="s">
        <v>487</v>
      </c>
      <c r="N43" s="18" t="s">
        <v>2500</v>
      </c>
      <c r="O43" s="304"/>
      <c r="P43" s="305"/>
      <c r="S43" s="22" t="str">
        <f>IF(OR(J43="",L43="",N43=""),"未記入","")</f>
        <v/>
      </c>
    </row>
    <row r="44" spans="2:20" ht="20.100000000000001" customHeight="1">
      <c r="B44" s="183"/>
      <c r="C44" s="182"/>
      <c r="D44" s="182"/>
      <c r="E44" s="182"/>
      <c r="F44" s="396" t="s">
        <v>15</v>
      </c>
      <c r="G44" s="396"/>
      <c r="H44" s="396"/>
      <c r="I44" s="396"/>
      <c r="J44" s="78" t="s">
        <v>2484</v>
      </c>
      <c r="K44" s="48" t="s">
        <v>487</v>
      </c>
      <c r="L44" s="77" t="s">
        <v>2485</v>
      </c>
      <c r="M44" s="48" t="s">
        <v>487</v>
      </c>
      <c r="N44" s="77" t="s">
        <v>2501</v>
      </c>
      <c r="O44" s="304"/>
      <c r="P44" s="305"/>
    </row>
    <row r="45" spans="2:20" ht="20.100000000000001" customHeight="1">
      <c r="B45" s="183"/>
      <c r="C45" s="182"/>
      <c r="D45" s="182"/>
      <c r="E45" s="182"/>
      <c r="F45" s="431" t="s">
        <v>423</v>
      </c>
      <c r="G45" s="461"/>
      <c r="H45" s="461"/>
      <c r="I45" s="432"/>
      <c r="J45" s="154" t="s">
        <v>2502</v>
      </c>
      <c r="K45" s="109"/>
      <c r="L45" s="109"/>
      <c r="M45" s="48" t="s">
        <v>483</v>
      </c>
      <c r="N45" s="109" t="s">
        <v>2490</v>
      </c>
      <c r="O45" s="109"/>
      <c r="P45" s="155"/>
    </row>
    <row r="46" spans="2:20" ht="20.100000000000001" customHeight="1">
      <c r="B46" s="183"/>
      <c r="C46" s="182"/>
      <c r="D46" s="182"/>
      <c r="E46" s="182"/>
      <c r="F46" s="396" t="s">
        <v>432</v>
      </c>
      <c r="G46" s="396"/>
      <c r="H46" s="396"/>
      <c r="I46" s="396"/>
      <c r="J46" s="194" t="s">
        <v>2384</v>
      </c>
      <c r="K46" s="194"/>
      <c r="L46" s="194"/>
      <c r="M46" s="194"/>
      <c r="N46" s="194"/>
      <c r="O46" s="154"/>
      <c r="P46" s="195"/>
    </row>
    <row r="47" spans="2:20" ht="39" customHeight="1">
      <c r="B47" s="183"/>
      <c r="C47" s="182"/>
      <c r="D47" s="182"/>
      <c r="E47" s="182"/>
      <c r="F47" s="396" t="s">
        <v>16</v>
      </c>
      <c r="G47" s="396"/>
      <c r="H47" s="396"/>
      <c r="I47" s="396"/>
      <c r="J47" s="154" t="s">
        <v>2491</v>
      </c>
      <c r="K47" s="450"/>
      <c r="L47" s="108" t="s">
        <v>2490</v>
      </c>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2493</v>
      </c>
      <c r="K48" s="194"/>
      <c r="L48" s="194"/>
      <c r="M48" s="194"/>
      <c r="N48" s="194"/>
      <c r="O48" s="154"/>
      <c r="P48" s="195"/>
    </row>
    <row r="49" spans="1:20" ht="20.100000000000001" customHeight="1">
      <c r="B49" s="183"/>
      <c r="C49" s="182"/>
      <c r="D49" s="182"/>
      <c r="E49" s="182"/>
      <c r="F49" s="396" t="s">
        <v>18</v>
      </c>
      <c r="G49" s="396"/>
      <c r="H49" s="396"/>
      <c r="I49" s="396"/>
      <c r="J49" s="194" t="s">
        <v>2494</v>
      </c>
      <c r="K49" s="194"/>
      <c r="L49" s="194"/>
      <c r="M49" s="194"/>
      <c r="N49" s="194"/>
      <c r="O49" s="154"/>
      <c r="P49" s="195"/>
    </row>
    <row r="50" spans="1:20" ht="20.100000000000001" customHeight="1">
      <c r="B50" s="124" t="s">
        <v>28</v>
      </c>
      <c r="C50" s="233"/>
      <c r="D50" s="233"/>
      <c r="E50" s="233"/>
      <c r="F50" s="233"/>
      <c r="G50" s="233"/>
      <c r="H50" s="233"/>
      <c r="I50" s="233"/>
      <c r="J50" s="469">
        <v>2012</v>
      </c>
      <c r="K50" s="470"/>
      <c r="L50" s="48" t="s">
        <v>484</v>
      </c>
      <c r="M50" s="75">
        <v>7</v>
      </c>
      <c r="N50" s="48" t="s">
        <v>485</v>
      </c>
      <c r="O50" s="75">
        <v>15</v>
      </c>
      <c r="P50" s="50" t="s">
        <v>486</v>
      </c>
      <c r="S50" s="22" t="str">
        <f>IF(OR(J50="",M50="",O50=""),"未記入","")</f>
        <v/>
      </c>
    </row>
    <row r="51" spans="1:20" ht="20.100000000000001" customHeight="1" thickBot="1">
      <c r="B51" s="125" t="s">
        <v>29</v>
      </c>
      <c r="C51" s="471"/>
      <c r="D51" s="471"/>
      <c r="E51" s="471"/>
      <c r="F51" s="471"/>
      <c r="G51" s="471"/>
      <c r="H51" s="471"/>
      <c r="I51" s="471"/>
      <c r="J51" s="459">
        <v>2012</v>
      </c>
      <c r="K51" s="460"/>
      <c r="L51" s="49" t="s">
        <v>484</v>
      </c>
      <c r="M51" s="76">
        <v>8</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2503</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t="s">
        <v>2504</v>
      </c>
      <c r="K55" s="106"/>
      <c r="L55" s="106"/>
      <c r="M55" s="106"/>
      <c r="N55" s="106"/>
      <c r="O55" s="106"/>
      <c r="P55" s="107"/>
    </row>
    <row r="56" spans="1:20" ht="20.100000000000001" customHeight="1">
      <c r="B56" s="150"/>
      <c r="C56" s="136"/>
      <c r="D56" s="151"/>
      <c r="E56" s="396" t="s">
        <v>33</v>
      </c>
      <c r="F56" s="396"/>
      <c r="G56" s="396"/>
      <c r="H56" s="396"/>
      <c r="I56" s="396"/>
      <c r="J56" s="154" t="s">
        <v>2505</v>
      </c>
      <c r="K56" s="109"/>
      <c r="L56" s="109"/>
      <c r="M56" s="109"/>
      <c r="N56" s="109"/>
      <c r="O56" s="109"/>
      <c r="P56" s="155"/>
    </row>
    <row r="57" spans="1:20" ht="20.100000000000001" customHeight="1">
      <c r="B57" s="150"/>
      <c r="C57" s="136"/>
      <c r="D57" s="151"/>
      <c r="E57" s="396" t="s">
        <v>34</v>
      </c>
      <c r="F57" s="396"/>
      <c r="G57" s="396"/>
      <c r="H57" s="396"/>
      <c r="I57" s="396"/>
      <c r="J57" s="469">
        <v>2012</v>
      </c>
      <c r="K57" s="470"/>
      <c r="L57" s="48" t="s">
        <v>484</v>
      </c>
      <c r="M57" s="75">
        <v>8</v>
      </c>
      <c r="N57" s="48" t="s">
        <v>485</v>
      </c>
      <c r="O57" s="75">
        <v>1</v>
      </c>
      <c r="P57" s="50" t="s">
        <v>486</v>
      </c>
    </row>
    <row r="58" spans="1:20" ht="20.100000000000001" customHeight="1" thickBot="1">
      <c r="B58" s="220"/>
      <c r="C58" s="221"/>
      <c r="D58" s="222"/>
      <c r="E58" s="403" t="s">
        <v>35</v>
      </c>
      <c r="F58" s="403"/>
      <c r="G58" s="403"/>
      <c r="H58" s="403"/>
      <c r="I58" s="403"/>
      <c r="J58" s="459">
        <v>2024</v>
      </c>
      <c r="K58" s="460"/>
      <c r="L58" s="49" t="s">
        <v>484</v>
      </c>
      <c r="M58" s="76">
        <v>7</v>
      </c>
      <c r="N58" s="49" t="s">
        <v>485</v>
      </c>
      <c r="O58" s="76">
        <v>31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1058.1600000000001</v>
      </c>
      <c r="H61" s="209"/>
      <c r="I61" s="209"/>
      <c r="J61" s="209"/>
      <c r="K61" s="468"/>
      <c r="L61" s="400" t="s">
        <v>516</v>
      </c>
      <c r="M61" s="384"/>
      <c r="N61" s="384"/>
      <c r="O61" s="384"/>
      <c r="P61" s="419"/>
    </row>
    <row r="62" spans="1:20" ht="20.100000000000001" customHeight="1">
      <c r="B62" s="183"/>
      <c r="C62" s="182"/>
      <c r="D62" s="223" t="s">
        <v>39</v>
      </c>
      <c r="E62" s="234"/>
      <c r="F62" s="252"/>
      <c r="G62" s="194" t="s">
        <v>2506</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621.79</v>
      </c>
      <c r="L72" s="417"/>
      <c r="M72" s="417"/>
      <c r="N72" s="187" t="s">
        <v>490</v>
      </c>
      <c r="O72" s="187"/>
      <c r="P72" s="213"/>
    </row>
    <row r="73" spans="2:16" ht="20.100000000000001" customHeight="1">
      <c r="B73" s="86"/>
      <c r="C73" s="87"/>
      <c r="D73" s="313"/>
      <c r="E73" s="314"/>
      <c r="F73" s="297"/>
      <c r="G73" s="233" t="s">
        <v>42</v>
      </c>
      <c r="H73" s="233"/>
      <c r="I73" s="233"/>
      <c r="J73" s="233"/>
      <c r="K73" s="416">
        <v>621.79</v>
      </c>
      <c r="L73" s="417"/>
      <c r="M73" s="417"/>
      <c r="N73" s="187" t="s">
        <v>490</v>
      </c>
      <c r="O73" s="187"/>
      <c r="P73" s="213"/>
    </row>
    <row r="74" spans="2:16" ht="20.100000000000001" customHeight="1">
      <c r="B74" s="86"/>
      <c r="C74" s="87"/>
      <c r="D74" s="182" t="s">
        <v>43</v>
      </c>
      <c r="E74" s="182"/>
      <c r="F74" s="182"/>
      <c r="G74" s="194" t="s">
        <v>2508</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2507</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2510</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11.47</v>
      </c>
      <c r="K95" s="82" t="s">
        <v>490</v>
      </c>
      <c r="L95" s="154">
        <v>25</v>
      </c>
      <c r="M95" s="450"/>
      <c r="N95" s="451" t="s">
        <v>2424</v>
      </c>
      <c r="O95" s="452"/>
      <c r="P95" s="453"/>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50"/>
      <c r="N96" s="451"/>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2</v>
      </c>
      <c r="H105" s="258" t="s">
        <v>492</v>
      </c>
      <c r="I105" s="456" t="s">
        <v>66</v>
      </c>
      <c r="J105" s="456"/>
      <c r="K105" s="456"/>
      <c r="L105" s="456"/>
      <c r="M105" s="456"/>
      <c r="N105" s="154">
        <v>0</v>
      </c>
      <c r="O105" s="109"/>
      <c r="P105" s="50" t="s">
        <v>492</v>
      </c>
    </row>
    <row r="106" spans="2:19" ht="20.100000000000001" customHeight="1">
      <c r="B106" s="454"/>
      <c r="C106" s="455"/>
      <c r="D106" s="126"/>
      <c r="E106" s="118"/>
      <c r="F106" s="119"/>
      <c r="G106" s="154"/>
      <c r="H106" s="258"/>
      <c r="I106" s="449" t="s">
        <v>67</v>
      </c>
      <c r="J106" s="449"/>
      <c r="K106" s="449"/>
      <c r="L106" s="449"/>
      <c r="M106" s="449"/>
      <c r="N106" s="154">
        <v>1</v>
      </c>
      <c r="O106" s="109"/>
      <c r="P106" s="50" t="s">
        <v>492</v>
      </c>
    </row>
    <row r="107" spans="2:19" ht="20.100000000000001" customHeight="1">
      <c r="B107" s="454"/>
      <c r="C107" s="455"/>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4"/>
      <c r="C108" s="455"/>
      <c r="D108" s="313"/>
      <c r="E108" s="314"/>
      <c r="F108" s="297"/>
      <c r="G108" s="145"/>
      <c r="H108" s="297"/>
      <c r="I108" s="182" t="s">
        <v>69</v>
      </c>
      <c r="J108" s="182"/>
      <c r="K108" s="182"/>
      <c r="L108" s="182"/>
      <c r="M108" s="182"/>
      <c r="N108" s="154">
        <v>0</v>
      </c>
      <c r="O108" s="109"/>
      <c r="P108" s="50" t="s">
        <v>492</v>
      </c>
    </row>
    <row r="109" spans="2:19" ht="20.100000000000001" customHeight="1">
      <c r="B109" s="454"/>
      <c r="C109" s="455"/>
      <c r="D109" s="133" t="s">
        <v>65</v>
      </c>
      <c r="E109" s="134"/>
      <c r="F109" s="149"/>
      <c r="G109" s="139">
        <v>0</v>
      </c>
      <c r="H109" s="422" t="s">
        <v>492</v>
      </c>
      <c r="I109" s="182" t="s">
        <v>81</v>
      </c>
      <c r="J109" s="182"/>
      <c r="K109" s="182"/>
      <c r="L109" s="182"/>
      <c r="M109" s="182"/>
      <c r="N109" s="154">
        <v>0</v>
      </c>
      <c r="O109" s="109"/>
      <c r="P109" s="50" t="s">
        <v>492</v>
      </c>
    </row>
    <row r="110" spans="2:19" ht="20.100000000000001" customHeight="1">
      <c r="B110" s="454"/>
      <c r="C110" s="455"/>
      <c r="D110" s="135"/>
      <c r="E110" s="136"/>
      <c r="F110" s="151"/>
      <c r="G110" s="142"/>
      <c r="H110" s="424"/>
      <c r="I110" s="182" t="s">
        <v>82</v>
      </c>
      <c r="J110" s="182"/>
      <c r="K110" s="182"/>
      <c r="L110" s="182"/>
      <c r="M110" s="182"/>
      <c r="N110" s="154">
        <v>0</v>
      </c>
      <c r="O110" s="109"/>
      <c r="P110" s="50" t="s">
        <v>492</v>
      </c>
    </row>
    <row r="111" spans="2:19" ht="20.100000000000001" customHeight="1">
      <c r="B111" s="454"/>
      <c r="C111" s="455"/>
      <c r="D111" s="135"/>
      <c r="E111" s="136"/>
      <c r="F111" s="151"/>
      <c r="G111" s="142"/>
      <c r="H111" s="424"/>
      <c r="I111" s="182" t="s">
        <v>83</v>
      </c>
      <c r="J111" s="182"/>
      <c r="K111" s="182"/>
      <c r="L111" s="182"/>
      <c r="M111" s="182"/>
      <c r="N111" s="154">
        <v>0</v>
      </c>
      <c r="O111" s="109"/>
      <c r="P111" s="50" t="s">
        <v>492</v>
      </c>
    </row>
    <row r="112" spans="2:19" ht="39" customHeight="1">
      <c r="B112" s="454"/>
      <c r="C112" s="455"/>
      <c r="D112" s="137"/>
      <c r="E112" s="138"/>
      <c r="F112" s="153"/>
      <c r="G112" s="145"/>
      <c r="H112" s="430"/>
      <c r="I112" s="185" t="s">
        <v>71</v>
      </c>
      <c r="J112" s="187"/>
      <c r="K112" s="447"/>
      <c r="L112" s="189"/>
      <c r="M112" s="448"/>
      <c r="N112" s="154">
        <v>0</v>
      </c>
      <c r="O112" s="109"/>
      <c r="P112" s="50" t="s">
        <v>492</v>
      </c>
    </row>
    <row r="113" spans="2:16" ht="20.100000000000001" customHeight="1">
      <c r="B113" s="454"/>
      <c r="C113" s="455"/>
      <c r="D113" s="185" t="s">
        <v>78</v>
      </c>
      <c r="E113" s="187"/>
      <c r="F113" s="258"/>
      <c r="G113" s="194" t="s">
        <v>2511</v>
      </c>
      <c r="H113" s="194"/>
      <c r="I113" s="194"/>
      <c r="J113" s="194"/>
      <c r="K113" s="194"/>
      <c r="L113" s="194"/>
      <c r="M113" s="194"/>
      <c r="N113" s="194"/>
      <c r="O113" s="154"/>
      <c r="P113" s="195"/>
    </row>
    <row r="114" spans="2:16" ht="20.100000000000001" customHeight="1">
      <c r="B114" s="454"/>
      <c r="C114" s="455"/>
      <c r="D114" s="133" t="s">
        <v>79</v>
      </c>
      <c r="E114" s="134"/>
      <c r="F114" s="149"/>
      <c r="G114" s="139" t="s">
        <v>2512</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2513</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2511</v>
      </c>
      <c r="H117" s="194"/>
      <c r="I117" s="194"/>
      <c r="J117" s="194"/>
      <c r="K117" s="194"/>
      <c r="L117" s="194"/>
      <c r="M117" s="194"/>
      <c r="N117" s="194"/>
      <c r="O117" s="154"/>
      <c r="P117" s="195"/>
    </row>
    <row r="118" spans="2:16" ht="20.100000000000001" customHeight="1">
      <c r="B118" s="150"/>
      <c r="C118" s="151"/>
      <c r="D118" s="126" t="s">
        <v>73</v>
      </c>
      <c r="E118" s="118"/>
      <c r="F118" s="119"/>
      <c r="G118" s="194" t="s">
        <v>2511</v>
      </c>
      <c r="H118" s="194"/>
      <c r="I118" s="194"/>
      <c r="J118" s="194"/>
      <c r="K118" s="194"/>
      <c r="L118" s="194"/>
      <c r="M118" s="194"/>
      <c r="N118" s="194"/>
      <c r="O118" s="154"/>
      <c r="P118" s="195"/>
    </row>
    <row r="119" spans="2:16" ht="20.100000000000001" customHeight="1">
      <c r="B119" s="150"/>
      <c r="C119" s="151"/>
      <c r="D119" s="250" t="s">
        <v>74</v>
      </c>
      <c r="E119" s="289"/>
      <c r="F119" s="251"/>
      <c r="G119" s="194" t="s">
        <v>2511</v>
      </c>
      <c r="H119" s="194"/>
      <c r="I119" s="194"/>
      <c r="J119" s="194"/>
      <c r="K119" s="194"/>
      <c r="L119" s="194"/>
      <c r="M119" s="194"/>
      <c r="N119" s="194"/>
      <c r="O119" s="154"/>
      <c r="P119" s="195"/>
    </row>
    <row r="120" spans="2:16" ht="20.100000000000001" customHeight="1">
      <c r="B120" s="150"/>
      <c r="C120" s="151"/>
      <c r="D120" s="185" t="s">
        <v>75</v>
      </c>
      <c r="E120" s="187"/>
      <c r="F120" s="258"/>
      <c r="G120" s="194" t="s">
        <v>2511</v>
      </c>
      <c r="H120" s="194"/>
      <c r="I120" s="194"/>
      <c r="J120" s="194"/>
      <c r="K120" s="194"/>
      <c r="L120" s="194"/>
      <c r="M120" s="194"/>
      <c r="N120" s="194"/>
      <c r="O120" s="154"/>
      <c r="P120" s="195"/>
    </row>
    <row r="121" spans="2:16" ht="20.100000000000001" customHeight="1">
      <c r="B121" s="150"/>
      <c r="C121" s="151"/>
      <c r="D121" s="185" t="s">
        <v>76</v>
      </c>
      <c r="E121" s="187"/>
      <c r="F121" s="258"/>
      <c r="G121" s="194" t="s">
        <v>2511</v>
      </c>
      <c r="H121" s="194"/>
      <c r="I121" s="194"/>
      <c r="J121" s="194"/>
      <c r="K121" s="194"/>
      <c r="L121" s="194"/>
      <c r="M121" s="194"/>
      <c r="N121" s="194"/>
      <c r="O121" s="154"/>
      <c r="P121" s="195"/>
    </row>
    <row r="122" spans="2:16" ht="20.100000000000001" customHeight="1">
      <c r="B122" s="152"/>
      <c r="C122" s="153"/>
      <c r="D122" s="185" t="s">
        <v>77</v>
      </c>
      <c r="E122" s="187"/>
      <c r="F122" s="258"/>
      <c r="G122" s="194" t="s">
        <v>2511</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2514</v>
      </c>
      <c r="H123" s="194"/>
      <c r="I123" s="194"/>
      <c r="J123" s="194"/>
      <c r="K123" s="194"/>
      <c r="L123" s="194"/>
      <c r="M123" s="194"/>
      <c r="N123" s="194"/>
      <c r="O123" s="154"/>
      <c r="P123" s="195"/>
    </row>
    <row r="124" spans="2:16" ht="20.100000000000001" customHeight="1">
      <c r="B124" s="150"/>
      <c r="C124" s="151"/>
      <c r="D124" s="126" t="s">
        <v>446</v>
      </c>
      <c r="E124" s="118"/>
      <c r="F124" s="119"/>
      <c r="G124" s="194" t="s">
        <v>2515</v>
      </c>
      <c r="H124" s="194"/>
      <c r="I124" s="194"/>
      <c r="J124" s="194"/>
      <c r="K124" s="194"/>
      <c r="L124" s="194"/>
      <c r="M124" s="194"/>
      <c r="N124" s="194"/>
      <c r="O124" s="154"/>
      <c r="P124" s="195"/>
    </row>
    <row r="125" spans="2:16" ht="20.100000000000001" customHeight="1">
      <c r="B125" s="150"/>
      <c r="C125" s="151"/>
      <c r="D125" s="250" t="s">
        <v>447</v>
      </c>
      <c r="E125" s="289"/>
      <c r="F125" s="251"/>
      <c r="G125" s="194" t="s">
        <v>2516</v>
      </c>
      <c r="H125" s="194"/>
      <c r="I125" s="194"/>
      <c r="J125" s="194"/>
      <c r="K125" s="194"/>
      <c r="L125" s="194"/>
      <c r="M125" s="194"/>
      <c r="N125" s="194"/>
      <c r="O125" s="154"/>
      <c r="P125" s="195"/>
    </row>
    <row r="126" spans="2:16" ht="39.75" customHeight="1">
      <c r="B126" s="150"/>
      <c r="C126" s="151"/>
      <c r="D126" s="223" t="s">
        <v>448</v>
      </c>
      <c r="E126" s="234"/>
      <c r="F126" s="252"/>
      <c r="G126" s="120" t="s">
        <v>2517</v>
      </c>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2518</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2519</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2552</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2520</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2552</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2520</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2521</v>
      </c>
      <c r="G172" s="384" t="s">
        <v>474</v>
      </c>
      <c r="H172" s="384"/>
      <c r="I172" s="384"/>
      <c r="J172" s="384"/>
      <c r="K172" s="384"/>
      <c r="L172" s="384"/>
      <c r="M172" s="384"/>
      <c r="N172" s="384"/>
      <c r="O172" s="384"/>
      <c r="P172" s="419"/>
    </row>
    <row r="173" spans="2:22" ht="20.100000000000001" customHeight="1">
      <c r="B173" s="183"/>
      <c r="C173" s="182"/>
      <c r="D173" s="182"/>
      <c r="E173" s="182"/>
      <c r="F173" s="21" t="s">
        <v>2521</v>
      </c>
      <c r="G173" s="187" t="s">
        <v>475</v>
      </c>
      <c r="H173" s="187"/>
      <c r="I173" s="187"/>
      <c r="J173" s="187"/>
      <c r="K173" s="187"/>
      <c r="L173" s="187"/>
      <c r="M173" s="187"/>
      <c r="N173" s="187"/>
      <c r="O173" s="187"/>
      <c r="P173" s="213"/>
    </row>
    <row r="174" spans="2:22" ht="20.100000000000001" customHeight="1">
      <c r="B174" s="183"/>
      <c r="C174" s="182"/>
      <c r="D174" s="182"/>
      <c r="E174" s="182"/>
      <c r="F174" s="21" t="s">
        <v>2521</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2517</v>
      </c>
      <c r="J176" s="121"/>
      <c r="K176" s="121"/>
      <c r="L176" s="121"/>
      <c r="M176" s="121"/>
      <c r="N176" s="121"/>
      <c r="O176" s="122"/>
      <c r="P176" s="123"/>
    </row>
    <row r="177" spans="2:16" ht="39.950000000000003" customHeight="1">
      <c r="B177" s="101"/>
      <c r="C177" s="102"/>
      <c r="D177" s="303"/>
      <c r="E177" s="388"/>
      <c r="F177" s="182" t="s">
        <v>108</v>
      </c>
      <c r="G177" s="182"/>
      <c r="H177" s="182"/>
      <c r="I177" s="120"/>
      <c r="J177" s="121"/>
      <c r="K177" s="121"/>
      <c r="L177" s="121"/>
      <c r="M177" s="121"/>
      <c r="N177" s="121"/>
      <c r="O177" s="122"/>
      <c r="P177" s="123"/>
    </row>
    <row r="178" spans="2:16" ht="39.950000000000003" customHeight="1">
      <c r="B178" s="101"/>
      <c r="C178" s="102"/>
      <c r="D178" s="303"/>
      <c r="E178" s="388"/>
      <c r="F178" s="182" t="s">
        <v>109</v>
      </c>
      <c r="G178" s="182"/>
      <c r="H178" s="182"/>
      <c r="I178" s="120"/>
      <c r="J178" s="121"/>
      <c r="K178" s="121"/>
      <c r="L178" s="121"/>
      <c r="M178" s="121"/>
      <c r="N178" s="121"/>
      <c r="O178" s="122"/>
      <c r="P178" s="123"/>
    </row>
    <row r="179" spans="2:16" ht="39.950000000000003" customHeight="1">
      <c r="B179" s="101"/>
      <c r="C179" s="102"/>
      <c r="D179" s="303"/>
      <c r="E179" s="388"/>
      <c r="F179" s="182" t="s">
        <v>429</v>
      </c>
      <c r="G179" s="182"/>
      <c r="H179" s="182"/>
      <c r="I179" s="120"/>
      <c r="J179" s="121"/>
      <c r="K179" s="121"/>
      <c r="L179" s="121"/>
      <c r="M179" s="121"/>
      <c r="N179" s="121"/>
      <c r="O179" s="122"/>
      <c r="P179" s="123"/>
    </row>
    <row r="180" spans="2:16" ht="39.950000000000003" customHeight="1">
      <c r="B180" s="101"/>
      <c r="C180" s="102"/>
      <c r="D180" s="303"/>
      <c r="E180" s="388"/>
      <c r="F180" s="182" t="s">
        <v>110</v>
      </c>
      <c r="G180" s="182"/>
      <c r="H180" s="182"/>
      <c r="I180" s="120"/>
      <c r="J180" s="121"/>
      <c r="K180" s="121"/>
      <c r="L180" s="121"/>
      <c r="M180" s="121"/>
      <c r="N180" s="121"/>
      <c r="O180" s="122"/>
      <c r="P180" s="123"/>
    </row>
    <row r="181" spans="2:16" ht="39.950000000000003" customHeight="1">
      <c r="B181" s="101"/>
      <c r="C181" s="102"/>
      <c r="D181" s="303">
        <v>2</v>
      </c>
      <c r="E181" s="388"/>
      <c r="F181" s="182" t="s">
        <v>5</v>
      </c>
      <c r="G181" s="182"/>
      <c r="H181" s="182"/>
      <c r="I181" s="120" t="s">
        <v>2517</v>
      </c>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t="s">
        <v>2517</v>
      </c>
      <c r="J191" s="121"/>
      <c r="K191" s="121"/>
      <c r="L191" s="121"/>
      <c r="M191" s="121"/>
      <c r="N191" s="121"/>
      <c r="O191" s="122"/>
      <c r="P191" s="123"/>
    </row>
    <row r="192" spans="2:16" ht="39.950000000000003" customHeight="1">
      <c r="B192" s="101"/>
      <c r="C192" s="102"/>
      <c r="D192" s="423"/>
      <c r="E192" s="424"/>
      <c r="F192" s="182" t="s">
        <v>108</v>
      </c>
      <c r="G192" s="182"/>
      <c r="H192" s="182"/>
      <c r="I192" s="120"/>
      <c r="J192" s="121"/>
      <c r="K192" s="121"/>
      <c r="L192" s="121"/>
      <c r="M192" s="121"/>
      <c r="N192" s="121"/>
      <c r="O192" s="122"/>
      <c r="P192" s="123"/>
    </row>
    <row r="193" spans="2:16" ht="39.950000000000003" customHeight="1">
      <c r="B193" s="101"/>
      <c r="C193" s="102"/>
      <c r="D193" s="423"/>
      <c r="E193" s="424"/>
      <c r="F193" s="184" t="s">
        <v>110</v>
      </c>
      <c r="G193" s="184"/>
      <c r="H193" s="184"/>
      <c r="I193" s="120"/>
      <c r="J193" s="121"/>
      <c r="K193" s="121"/>
      <c r="L193" s="121"/>
      <c r="M193" s="121"/>
      <c r="N193" s="121"/>
      <c r="O193" s="122"/>
      <c r="P193" s="123"/>
    </row>
    <row r="194" spans="2:16" ht="39.950000000000003" customHeight="1">
      <c r="B194" s="101"/>
      <c r="C194" s="102"/>
      <c r="D194" s="421">
        <v>2</v>
      </c>
      <c r="E194" s="422"/>
      <c r="F194" s="182" t="s">
        <v>5</v>
      </c>
      <c r="G194" s="182"/>
      <c r="H194" s="182"/>
      <c r="I194" s="120" t="s">
        <v>2517</v>
      </c>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t="s">
        <v>2521</v>
      </c>
      <c r="G201" s="342" t="s">
        <v>448</v>
      </c>
      <c r="H201" s="187"/>
      <c r="I201" s="258"/>
      <c r="J201" s="188" t="s">
        <v>2522</v>
      </c>
      <c r="K201" s="189"/>
      <c r="L201" s="189"/>
      <c r="M201" s="189"/>
      <c r="N201" s="189"/>
      <c r="O201" s="189"/>
      <c r="P201" s="190"/>
    </row>
    <row r="202" spans="2:16" ht="60" customHeight="1">
      <c r="B202" s="183" t="s">
        <v>114</v>
      </c>
      <c r="C202" s="182"/>
      <c r="D202" s="182"/>
      <c r="E202" s="182"/>
      <c r="F202" s="120" t="s">
        <v>2523</v>
      </c>
      <c r="G202" s="120"/>
      <c r="H202" s="120"/>
      <c r="I202" s="120"/>
      <c r="J202" s="120"/>
      <c r="K202" s="120"/>
      <c r="L202" s="120"/>
      <c r="M202" s="120"/>
      <c r="N202" s="120"/>
      <c r="O202" s="188"/>
      <c r="P202" s="420"/>
    </row>
    <row r="203" spans="2:16" ht="60" customHeight="1">
      <c r="B203" s="183" t="s">
        <v>115</v>
      </c>
      <c r="C203" s="182"/>
      <c r="D203" s="182"/>
      <c r="E203" s="182"/>
      <c r="F203" s="120" t="s">
        <v>2524</v>
      </c>
      <c r="G203" s="121"/>
      <c r="H203" s="121"/>
      <c r="I203" s="121"/>
      <c r="J203" s="121"/>
      <c r="K203" s="121"/>
      <c r="L203" s="121"/>
      <c r="M203" s="121"/>
      <c r="N203" s="121"/>
      <c r="O203" s="122"/>
      <c r="P203" s="123"/>
    </row>
    <row r="204" spans="2:16" ht="20.100000000000001" customHeight="1">
      <c r="B204" s="183" t="s">
        <v>116</v>
      </c>
      <c r="C204" s="182"/>
      <c r="D204" s="182"/>
      <c r="E204" s="182"/>
      <c r="F204" s="194" t="s">
        <v>2512</v>
      </c>
      <c r="G204" s="194"/>
      <c r="H204" s="194"/>
      <c r="I204" s="194"/>
      <c r="J204" s="194"/>
      <c r="K204" s="194"/>
      <c r="L204" s="194"/>
      <c r="M204" s="194"/>
      <c r="N204" s="194"/>
      <c r="O204" s="154"/>
      <c r="P204" s="195"/>
    </row>
    <row r="205" spans="2:16" ht="60.75" customHeight="1">
      <c r="B205" s="183" t="s">
        <v>117</v>
      </c>
      <c r="C205" s="182"/>
      <c r="D205" s="182"/>
      <c r="E205" s="182"/>
      <c r="F205" s="120" t="s">
        <v>2517</v>
      </c>
      <c r="G205" s="121"/>
      <c r="H205" s="121"/>
      <c r="I205" s="121"/>
      <c r="J205" s="121"/>
      <c r="K205" s="121"/>
      <c r="L205" s="121"/>
      <c r="M205" s="121"/>
      <c r="N205" s="121"/>
      <c r="O205" s="122"/>
      <c r="P205" s="123"/>
    </row>
    <row r="206" spans="2:16" ht="20.100000000000001" customHeight="1">
      <c r="B206" s="246" t="s">
        <v>119</v>
      </c>
      <c r="C206" s="247"/>
      <c r="D206" s="247"/>
      <c r="E206" s="247"/>
      <c r="F206" s="194" t="s">
        <v>2512</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2512</v>
      </c>
      <c r="G207" s="194"/>
      <c r="H207" s="194"/>
      <c r="I207" s="194"/>
      <c r="J207" s="194"/>
      <c r="K207" s="194"/>
      <c r="L207" s="194"/>
      <c r="M207" s="194"/>
      <c r="N207" s="194"/>
      <c r="O207" s="154"/>
      <c r="P207" s="195"/>
    </row>
    <row r="208" spans="2:16" ht="20.100000000000001" customHeight="1">
      <c r="B208" s="181"/>
      <c r="C208" s="285"/>
      <c r="D208" s="247" t="s">
        <v>122</v>
      </c>
      <c r="E208" s="247"/>
      <c r="F208" s="194" t="s">
        <v>2512</v>
      </c>
      <c r="G208" s="194"/>
      <c r="H208" s="194"/>
      <c r="I208" s="194"/>
      <c r="J208" s="194"/>
      <c r="K208" s="194"/>
      <c r="L208" s="194"/>
      <c r="M208" s="194"/>
      <c r="N208" s="194"/>
      <c r="O208" s="154"/>
      <c r="P208" s="195"/>
    </row>
    <row r="209" spans="2:20" ht="20.100000000000001" customHeight="1">
      <c r="B209" s="181"/>
      <c r="C209" s="285"/>
      <c r="D209" s="247" t="s">
        <v>123</v>
      </c>
      <c r="E209" s="247"/>
      <c r="F209" s="194" t="s">
        <v>2512</v>
      </c>
      <c r="G209" s="194"/>
      <c r="H209" s="194"/>
      <c r="I209" s="194"/>
      <c r="J209" s="194"/>
      <c r="K209" s="194"/>
      <c r="L209" s="194"/>
      <c r="M209" s="194"/>
      <c r="N209" s="194"/>
      <c r="O209" s="154"/>
      <c r="P209" s="195"/>
    </row>
    <row r="210" spans="2:20" ht="20.100000000000001" customHeight="1">
      <c r="B210" s="181"/>
      <c r="C210" s="285"/>
      <c r="D210" s="247" t="s">
        <v>124</v>
      </c>
      <c r="E210" s="247"/>
      <c r="F210" s="194" t="s">
        <v>2512</v>
      </c>
      <c r="G210" s="194"/>
      <c r="H210" s="194"/>
      <c r="I210" s="194"/>
      <c r="J210" s="194"/>
      <c r="K210" s="194"/>
      <c r="L210" s="194"/>
      <c r="M210" s="194"/>
      <c r="N210" s="194"/>
      <c r="O210" s="154"/>
      <c r="P210" s="195"/>
    </row>
    <row r="211" spans="2:20" ht="20.100000000000001" customHeight="1">
      <c r="B211" s="181"/>
      <c r="C211" s="285"/>
      <c r="D211" s="247" t="s">
        <v>125</v>
      </c>
      <c r="E211" s="247"/>
      <c r="F211" s="194" t="s">
        <v>2512</v>
      </c>
      <c r="G211" s="194"/>
      <c r="H211" s="194"/>
      <c r="I211" s="194"/>
      <c r="J211" s="194"/>
      <c r="K211" s="194"/>
      <c r="L211" s="194"/>
      <c r="M211" s="194"/>
      <c r="N211" s="194"/>
      <c r="O211" s="154"/>
      <c r="P211" s="195"/>
    </row>
    <row r="212" spans="2:20" ht="20.100000000000001" customHeight="1">
      <c r="B212" s="181"/>
      <c r="C212" s="285"/>
      <c r="D212" s="285" t="s">
        <v>126</v>
      </c>
      <c r="E212" s="285"/>
      <c r="F212" s="194" t="s">
        <v>2512</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2512</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2511</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2511</v>
      </c>
      <c r="K219" s="194"/>
      <c r="L219" s="194"/>
      <c r="M219" s="194"/>
      <c r="N219" s="194"/>
      <c r="O219" s="154"/>
      <c r="P219" s="195"/>
      <c r="S219" s="38" t="str">
        <f>IF(J219="","未記入","")</f>
        <v/>
      </c>
    </row>
    <row r="220" spans="2:20" ht="60" customHeight="1">
      <c r="B220" s="183" t="s">
        <v>128</v>
      </c>
      <c r="C220" s="182"/>
      <c r="D220" s="182"/>
      <c r="E220" s="182"/>
      <c r="F220" s="120" t="s">
        <v>2525</v>
      </c>
      <c r="G220" s="121"/>
      <c r="H220" s="121"/>
      <c r="I220" s="121"/>
      <c r="J220" s="121"/>
      <c r="K220" s="121"/>
      <c r="L220" s="121"/>
      <c r="M220" s="121"/>
      <c r="N220" s="121"/>
      <c r="O220" s="122"/>
      <c r="P220" s="123"/>
    </row>
    <row r="221" spans="2:20" ht="60" customHeight="1">
      <c r="B221" s="183" t="s">
        <v>493</v>
      </c>
      <c r="C221" s="182"/>
      <c r="D221" s="182"/>
      <c r="E221" s="182"/>
      <c r="F221" s="120" t="s">
        <v>2526</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2527</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2512</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25</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0</v>
      </c>
      <c r="I238" s="194"/>
      <c r="J238" s="194"/>
      <c r="K238" s="194">
        <v>1</v>
      </c>
      <c r="L238" s="194"/>
      <c r="M238" s="194"/>
      <c r="N238" s="194"/>
      <c r="O238" s="154"/>
      <c r="P238" s="195"/>
    </row>
    <row r="239" spans="1:20" ht="20.100000000000001" customHeight="1">
      <c r="B239" s="183" t="s">
        <v>141</v>
      </c>
      <c r="C239" s="182"/>
      <c r="D239" s="182"/>
      <c r="E239" s="392">
        <f>IF(OR($H$239&lt;&gt;"",$K$239&lt;&gt;""),SUM($H$239,$K$239),"")</f>
        <v>0</v>
      </c>
      <c r="F239" s="392"/>
      <c r="G239" s="392"/>
      <c r="H239" s="194">
        <v>0</v>
      </c>
      <c r="I239" s="194"/>
      <c r="J239" s="194"/>
      <c r="K239" s="194">
        <v>0</v>
      </c>
      <c r="L239" s="194"/>
      <c r="M239" s="194"/>
      <c r="N239" s="194"/>
      <c r="O239" s="154"/>
      <c r="P239" s="195"/>
    </row>
    <row r="240" spans="1:20" ht="20.100000000000001" customHeight="1">
      <c r="B240" s="404" t="s">
        <v>142</v>
      </c>
      <c r="C240" s="182"/>
      <c r="D240" s="182"/>
      <c r="E240" s="392">
        <f>IF(OR($H$240&lt;&gt;"",$K$240&lt;&gt;""),SUM($H$240,$K$240),"")</f>
        <v>12</v>
      </c>
      <c r="F240" s="392"/>
      <c r="G240" s="392"/>
      <c r="H240" s="194">
        <v>8</v>
      </c>
      <c r="I240" s="194"/>
      <c r="J240" s="194"/>
      <c r="K240" s="194">
        <v>4</v>
      </c>
      <c r="L240" s="194"/>
      <c r="M240" s="194"/>
      <c r="N240" s="194"/>
      <c r="O240" s="154"/>
      <c r="P240" s="195"/>
    </row>
    <row r="241" spans="2:20" ht="20.100000000000001" customHeight="1">
      <c r="B241" s="57"/>
      <c r="C241" s="182" t="s">
        <v>143</v>
      </c>
      <c r="D241" s="182"/>
      <c r="E241" s="392">
        <f>IF(OR($H$241&lt;&gt;"",$K$241&lt;&gt;""),SUM($H$241,$K$241),"")</f>
        <v>12</v>
      </c>
      <c r="F241" s="392"/>
      <c r="G241" s="392"/>
      <c r="H241" s="194">
        <v>8</v>
      </c>
      <c r="I241" s="194"/>
      <c r="J241" s="194"/>
      <c r="K241" s="194">
        <v>4</v>
      </c>
      <c r="L241" s="194"/>
      <c r="M241" s="194"/>
      <c r="N241" s="194"/>
      <c r="O241" s="154"/>
      <c r="P241" s="195"/>
    </row>
    <row r="242" spans="2:20" ht="20.100000000000001" customHeight="1">
      <c r="B242" s="58"/>
      <c r="C242" s="182" t="s">
        <v>144</v>
      </c>
      <c r="D242" s="182"/>
      <c r="E242" s="392">
        <f>IF(OR($H$242&lt;&gt;"",$K$242&lt;&gt;""),SUM($H$242,$K$242),"")</f>
        <v>0</v>
      </c>
      <c r="F242" s="392"/>
      <c r="G242" s="392"/>
      <c r="H242" s="194">
        <v>0</v>
      </c>
      <c r="I242" s="194"/>
      <c r="J242" s="194"/>
      <c r="K242" s="194">
        <v>0</v>
      </c>
      <c r="L242" s="194"/>
      <c r="M242" s="194"/>
      <c r="N242" s="194"/>
      <c r="O242" s="154"/>
      <c r="P242" s="195"/>
    </row>
    <row r="243" spans="2:20" ht="20.100000000000001" customHeight="1">
      <c r="B243" s="183" t="s">
        <v>145</v>
      </c>
      <c r="C243" s="182"/>
      <c r="D243" s="182"/>
      <c r="E243" s="392">
        <f>IF(OR($H$243&lt;&gt;"",$K$243&lt;&gt;""),SUM($H$243,$K$243),"")</f>
        <v>0</v>
      </c>
      <c r="F243" s="392"/>
      <c r="G243" s="392"/>
      <c r="H243" s="194">
        <v>0</v>
      </c>
      <c r="I243" s="194"/>
      <c r="J243" s="194"/>
      <c r="K243" s="194">
        <v>0</v>
      </c>
      <c r="L243" s="194"/>
      <c r="M243" s="194"/>
      <c r="N243" s="194"/>
      <c r="O243" s="154"/>
      <c r="P243" s="195"/>
    </row>
    <row r="244" spans="2:20" ht="20.100000000000001" customHeight="1">
      <c r="B244" s="183" t="s">
        <v>146</v>
      </c>
      <c r="C244" s="182"/>
      <c r="D244" s="182"/>
      <c r="E244" s="392">
        <f>IF(OR($H$244&lt;&gt;"",$K$244&lt;&gt;""),SUM($H$244,$K$244),"")</f>
        <v>0</v>
      </c>
      <c r="F244" s="392"/>
      <c r="G244" s="392"/>
      <c r="H244" s="194">
        <v>0</v>
      </c>
      <c r="I244" s="194"/>
      <c r="J244" s="194"/>
      <c r="K244" s="194">
        <v>0</v>
      </c>
      <c r="L244" s="194"/>
      <c r="M244" s="194"/>
      <c r="N244" s="194"/>
      <c r="O244" s="154"/>
      <c r="P244" s="195"/>
    </row>
    <row r="245" spans="2:20" ht="20.100000000000001" customHeight="1">
      <c r="B245" s="183" t="s">
        <v>147</v>
      </c>
      <c r="C245" s="182"/>
      <c r="D245" s="182"/>
      <c r="E245" s="392">
        <f>IF(OR($H$245&lt;&gt;"",$K$245&lt;&gt;""),SUM($H$245,$K$245),"")</f>
        <v>0</v>
      </c>
      <c r="F245" s="392"/>
      <c r="G245" s="392"/>
      <c r="H245" s="194">
        <v>0</v>
      </c>
      <c r="I245" s="194"/>
      <c r="J245" s="194"/>
      <c r="K245" s="194">
        <v>0</v>
      </c>
      <c r="L245" s="194"/>
      <c r="M245" s="194"/>
      <c r="N245" s="194"/>
      <c r="O245" s="154"/>
      <c r="P245" s="195"/>
    </row>
    <row r="246" spans="2:20" ht="20.100000000000001" customHeight="1">
      <c r="B246" s="183" t="s">
        <v>148</v>
      </c>
      <c r="C246" s="182"/>
      <c r="D246" s="182"/>
      <c r="E246" s="392">
        <f>IF(OR($H$246&lt;&gt;"",$K$246&lt;&gt;""),SUM($H$246,$K$246),"")</f>
        <v>3</v>
      </c>
      <c r="F246" s="392"/>
      <c r="G246" s="392"/>
      <c r="H246" s="194">
        <v>0</v>
      </c>
      <c r="I246" s="194"/>
      <c r="J246" s="194"/>
      <c r="K246" s="194">
        <v>3</v>
      </c>
      <c r="L246" s="194"/>
      <c r="M246" s="194"/>
      <c r="N246" s="194"/>
      <c r="O246" s="154"/>
      <c r="P246" s="195"/>
    </row>
    <row r="247" spans="2:20" ht="20.100000000000001" customHeight="1">
      <c r="B247" s="183" t="s">
        <v>149</v>
      </c>
      <c r="C247" s="182"/>
      <c r="D247" s="182"/>
      <c r="E247" s="392">
        <f>IF(OR($H$247&lt;&gt;"",$K$247&lt;&gt;""),SUM($H$247,$K$247),"")</f>
        <v>1</v>
      </c>
      <c r="F247" s="392"/>
      <c r="G247" s="392"/>
      <c r="H247" s="194">
        <v>0</v>
      </c>
      <c r="I247" s="194"/>
      <c r="J247" s="194"/>
      <c r="K247" s="194">
        <v>1</v>
      </c>
      <c r="L247" s="194"/>
      <c r="M247" s="194"/>
      <c r="N247" s="194"/>
      <c r="O247" s="154"/>
      <c r="P247" s="195"/>
    </row>
    <row r="248" spans="2:20" ht="20.100000000000001" customHeight="1">
      <c r="B248" s="183" t="s">
        <v>150</v>
      </c>
      <c r="C248" s="182"/>
      <c r="D248" s="182"/>
      <c r="E248" s="392">
        <f>IF(OR($H$248&lt;&gt;"",$K$248&lt;&gt;""),SUM($H$248,$K$248),"")</f>
        <v>0</v>
      </c>
      <c r="F248" s="392"/>
      <c r="G248" s="392"/>
      <c r="H248" s="194">
        <v>0</v>
      </c>
      <c r="I248" s="194"/>
      <c r="J248" s="194"/>
      <c r="K248" s="194">
        <v>0</v>
      </c>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f>IF(OR($J$258&lt;&gt;"",$M$258&lt;&gt;""),SUM($J$258,$M$258),"")</f>
        <v>0</v>
      </c>
      <c r="H258" s="392"/>
      <c r="I258" s="392"/>
      <c r="J258" s="194">
        <v>0</v>
      </c>
      <c r="K258" s="194"/>
      <c r="L258" s="194"/>
      <c r="M258" s="194">
        <v>0</v>
      </c>
      <c r="N258" s="194"/>
      <c r="O258" s="154"/>
      <c r="P258" s="195"/>
    </row>
    <row r="259" spans="2:20" ht="20.100000000000001" customHeight="1">
      <c r="B259" s="395" t="s">
        <v>162</v>
      </c>
      <c r="C259" s="396"/>
      <c r="D259" s="396"/>
      <c r="E259" s="396"/>
      <c r="F259" s="396"/>
      <c r="G259" s="392">
        <f>IF(OR($J$259&lt;&gt;"",$M$259&lt;&gt;""),SUM($J$259,$M$259),"")</f>
        <v>5</v>
      </c>
      <c r="H259" s="392"/>
      <c r="I259" s="392"/>
      <c r="J259" s="194">
        <v>4</v>
      </c>
      <c r="K259" s="194"/>
      <c r="L259" s="194"/>
      <c r="M259" s="194">
        <v>1</v>
      </c>
      <c r="N259" s="194"/>
      <c r="O259" s="154"/>
      <c r="P259" s="195"/>
    </row>
    <row r="260" spans="2:20" ht="20.100000000000001" customHeight="1">
      <c r="B260" s="395" t="s">
        <v>163</v>
      </c>
      <c r="C260" s="396"/>
      <c r="D260" s="396"/>
      <c r="E260" s="396"/>
      <c r="F260" s="396"/>
      <c r="G260" s="392">
        <f>IF(OR($J$260&lt;&gt;"",$M$260&lt;&gt;""),SUM($J$260,$M$260),"")</f>
        <v>0</v>
      </c>
      <c r="H260" s="392"/>
      <c r="I260" s="392"/>
      <c r="J260" s="194">
        <v>0</v>
      </c>
      <c r="K260" s="194"/>
      <c r="L260" s="194"/>
      <c r="M260" s="194">
        <v>0</v>
      </c>
      <c r="N260" s="194"/>
      <c r="O260" s="154"/>
      <c r="P260" s="195"/>
    </row>
    <row r="261" spans="2:20" ht="20.100000000000001" customHeight="1">
      <c r="B261" s="395" t="s">
        <v>399</v>
      </c>
      <c r="C261" s="396"/>
      <c r="D261" s="396"/>
      <c r="E261" s="396"/>
      <c r="F261" s="396"/>
      <c r="G261" s="392">
        <f>IF(OR($J$261&lt;&gt;"",$M$261&lt;&gt;""),SUM($J$261,$M$261),"")</f>
        <v>7</v>
      </c>
      <c r="H261" s="392"/>
      <c r="I261" s="392"/>
      <c r="J261" s="194">
        <v>4</v>
      </c>
      <c r="K261" s="194"/>
      <c r="L261" s="194"/>
      <c r="M261" s="194">
        <v>3</v>
      </c>
      <c r="N261" s="194"/>
      <c r="O261" s="154"/>
      <c r="P261" s="195"/>
    </row>
    <row r="262" spans="2:20" ht="20.100000000000001" customHeight="1" thickBot="1">
      <c r="B262" s="402" t="s">
        <v>164</v>
      </c>
      <c r="C262" s="403"/>
      <c r="D262" s="403"/>
      <c r="E262" s="403"/>
      <c r="F262" s="403"/>
      <c r="G262" s="382">
        <f>IF(OR($J$262&lt;&gt;"",$M$262&lt;&gt;""),SUM($J$262,$M$262),"")</f>
        <v>0</v>
      </c>
      <c r="H262" s="382"/>
      <c r="I262" s="382"/>
      <c r="J262" s="227">
        <v>0</v>
      </c>
      <c r="K262" s="227"/>
      <c r="L262" s="227"/>
      <c r="M262" s="227">
        <v>0</v>
      </c>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f>IF(OR($J$267&lt;&gt;"",$M$267&lt;&gt;""),SUM($J$267,$M$267),"")</f>
        <v>0</v>
      </c>
      <c r="H267" s="392"/>
      <c r="I267" s="392"/>
      <c r="J267" s="194">
        <v>0</v>
      </c>
      <c r="K267" s="194"/>
      <c r="L267" s="194"/>
      <c r="M267" s="194">
        <v>0</v>
      </c>
      <c r="N267" s="194"/>
      <c r="O267" s="154"/>
      <c r="P267" s="195"/>
    </row>
    <row r="268" spans="2:20" ht="20.100000000000001" customHeight="1">
      <c r="B268" s="395" t="s">
        <v>167</v>
      </c>
      <c r="C268" s="396"/>
      <c r="D268" s="396"/>
      <c r="E268" s="396"/>
      <c r="F268" s="396"/>
      <c r="G268" s="392">
        <f>IF(OR($J$268&lt;&gt;"",$M$268&lt;&gt;""),SUM($J$268,$M$268),"")</f>
        <v>0</v>
      </c>
      <c r="H268" s="392"/>
      <c r="I268" s="392"/>
      <c r="J268" s="194">
        <v>0</v>
      </c>
      <c r="K268" s="194"/>
      <c r="L268" s="194"/>
      <c r="M268" s="194">
        <v>0</v>
      </c>
      <c r="N268" s="194"/>
      <c r="O268" s="154"/>
      <c r="P268" s="195"/>
    </row>
    <row r="269" spans="2:20" ht="20.100000000000001" customHeight="1">
      <c r="B269" s="395" t="s">
        <v>168</v>
      </c>
      <c r="C269" s="396"/>
      <c r="D269" s="396"/>
      <c r="E269" s="396"/>
      <c r="F269" s="396"/>
      <c r="G269" s="392">
        <f>IF(OR($J$269&lt;&gt;"",$M$269&lt;&gt;""),SUM($J$269,$M$269),"")</f>
        <v>0</v>
      </c>
      <c r="H269" s="392"/>
      <c r="I269" s="392"/>
      <c r="J269" s="194">
        <v>0</v>
      </c>
      <c r="K269" s="194"/>
      <c r="L269" s="194"/>
      <c r="M269" s="194">
        <v>0</v>
      </c>
      <c r="N269" s="194"/>
      <c r="O269" s="154"/>
      <c r="P269" s="195"/>
    </row>
    <row r="270" spans="2:20" ht="20.100000000000001" customHeight="1">
      <c r="B270" s="395" t="s">
        <v>169</v>
      </c>
      <c r="C270" s="396"/>
      <c r="D270" s="396"/>
      <c r="E270" s="396"/>
      <c r="F270" s="396"/>
      <c r="G270" s="392">
        <f>IF(OR($J$270&lt;&gt;"",$M$270&lt;&gt;""),SUM($J$270,$M$270),"")</f>
        <v>0</v>
      </c>
      <c r="H270" s="392"/>
      <c r="I270" s="392"/>
      <c r="J270" s="194">
        <v>0</v>
      </c>
      <c r="K270" s="194"/>
      <c r="L270" s="194"/>
      <c r="M270" s="194">
        <v>0</v>
      </c>
      <c r="N270" s="194"/>
      <c r="O270" s="154"/>
      <c r="P270" s="195"/>
    </row>
    <row r="271" spans="2:20" ht="20.100000000000001" customHeight="1">
      <c r="B271" s="395" t="s">
        <v>170</v>
      </c>
      <c r="C271" s="396"/>
      <c r="D271" s="396"/>
      <c r="E271" s="396"/>
      <c r="F271" s="396"/>
      <c r="G271" s="392">
        <f>IF(OR($J$271&lt;&gt;"",$M$271&lt;&gt;""),SUM($J$271,$M$271),"")</f>
        <v>0</v>
      </c>
      <c r="H271" s="392"/>
      <c r="I271" s="392"/>
      <c r="J271" s="194">
        <v>0</v>
      </c>
      <c r="K271" s="194"/>
      <c r="L271" s="194"/>
      <c r="M271" s="194">
        <v>0</v>
      </c>
      <c r="N271" s="194"/>
      <c r="O271" s="154"/>
      <c r="P271" s="195"/>
    </row>
    <row r="272" spans="2:20" ht="20.100000000000001" customHeight="1">
      <c r="B272" s="390" t="s">
        <v>171</v>
      </c>
      <c r="C272" s="391"/>
      <c r="D272" s="391"/>
      <c r="E272" s="391"/>
      <c r="F272" s="391"/>
      <c r="G272" s="392">
        <f>IF(OR($J$272&lt;&gt;"",$M$272&lt;&gt;""),SUM($J$272,$M$272),"")</f>
        <v>0</v>
      </c>
      <c r="H272" s="392"/>
      <c r="I272" s="392"/>
      <c r="J272" s="194">
        <v>0</v>
      </c>
      <c r="K272" s="194"/>
      <c r="L272" s="194"/>
      <c r="M272" s="194">
        <v>0</v>
      </c>
      <c r="N272" s="194"/>
      <c r="O272" s="154"/>
      <c r="P272" s="195"/>
    </row>
    <row r="273" spans="1:20" ht="20.100000000000001" customHeight="1">
      <c r="A273" s="6"/>
      <c r="B273" s="393" t="s">
        <v>412</v>
      </c>
      <c r="C273" s="393"/>
      <c r="D273" s="393"/>
      <c r="E273" s="393"/>
      <c r="F273" s="394"/>
      <c r="G273" s="392">
        <f>IF(OR($J$273&lt;&gt;"",$M$273&lt;&gt;""),SUM($J$273,$M$273),"")</f>
        <v>0</v>
      </c>
      <c r="H273" s="392"/>
      <c r="I273" s="392"/>
      <c r="J273" s="194">
        <v>0</v>
      </c>
      <c r="K273" s="194"/>
      <c r="L273" s="194"/>
      <c r="M273" s="194">
        <v>0</v>
      </c>
      <c r="N273" s="194"/>
      <c r="O273" s="154"/>
      <c r="P273" s="195"/>
    </row>
    <row r="274" spans="1:20" ht="20.100000000000001" customHeight="1" thickBot="1">
      <c r="A274" s="6"/>
      <c r="B274" s="380" t="s">
        <v>413</v>
      </c>
      <c r="C274" s="380"/>
      <c r="D274" s="380"/>
      <c r="E274" s="380"/>
      <c r="F274" s="381"/>
      <c r="G274" s="382">
        <f>IF(OR($J$274&lt;&gt;"",$M$274&lt;&gt;""),SUM($J$274,$M$274),"")</f>
        <v>0</v>
      </c>
      <c r="H274" s="382"/>
      <c r="I274" s="382"/>
      <c r="J274" s="227">
        <v>0</v>
      </c>
      <c r="K274" s="227"/>
      <c r="L274" s="227"/>
      <c r="M274" s="227">
        <v>0</v>
      </c>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18</v>
      </c>
      <c r="H277" s="60" t="s">
        <v>504</v>
      </c>
      <c r="I277" s="39">
        <v>0</v>
      </c>
      <c r="J277" s="60" t="s">
        <v>505</v>
      </c>
      <c r="K277" s="61" t="s">
        <v>450</v>
      </c>
      <c r="L277" s="39">
        <v>9</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2511</v>
      </c>
      <c r="M295" s="209"/>
      <c r="N295" s="209"/>
      <c r="O295" s="209"/>
      <c r="P295" s="210"/>
    </row>
    <row r="296" spans="2:22" ht="20.100000000000001" customHeight="1">
      <c r="B296" s="360"/>
      <c r="C296" s="361"/>
      <c r="D296" s="361"/>
      <c r="E296" s="361"/>
      <c r="F296" s="362"/>
      <c r="G296" s="133" t="s">
        <v>456</v>
      </c>
      <c r="H296" s="149"/>
      <c r="I296" s="154" t="s">
        <v>2511</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2528</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v>0</v>
      </c>
      <c r="H301" s="37">
        <v>0</v>
      </c>
      <c r="I301" s="37">
        <v>5</v>
      </c>
      <c r="J301" s="37">
        <v>2</v>
      </c>
      <c r="K301" s="37">
        <v>0</v>
      </c>
      <c r="L301" s="37">
        <v>0</v>
      </c>
      <c r="M301" s="37">
        <v>0</v>
      </c>
      <c r="N301" s="37">
        <v>0</v>
      </c>
      <c r="O301" s="37">
        <v>0</v>
      </c>
      <c r="P301" s="37">
        <v>0</v>
      </c>
      <c r="Q301" s="19"/>
      <c r="R301" s="5"/>
      <c r="S301" s="23"/>
      <c r="T301" s="23"/>
      <c r="V301" s="5"/>
    </row>
    <row r="302" spans="2:22" ht="20.100000000000001" customHeight="1">
      <c r="B302" s="148" t="s">
        <v>186</v>
      </c>
      <c r="C302" s="134"/>
      <c r="D302" s="134"/>
      <c r="E302" s="134"/>
      <c r="F302" s="149"/>
      <c r="G302" s="37">
        <v>0</v>
      </c>
      <c r="H302" s="37">
        <v>0</v>
      </c>
      <c r="I302" s="37">
        <v>1</v>
      </c>
      <c r="J302" s="37">
        <v>3</v>
      </c>
      <c r="K302" s="37">
        <v>0</v>
      </c>
      <c r="L302" s="37">
        <v>0</v>
      </c>
      <c r="M302" s="37">
        <v>0</v>
      </c>
      <c r="N302" s="37">
        <v>0</v>
      </c>
      <c r="O302" s="37">
        <v>0</v>
      </c>
      <c r="P302" s="37">
        <v>0</v>
      </c>
      <c r="Q302" s="19"/>
      <c r="R302" s="5"/>
      <c r="S302" s="23"/>
      <c r="T302" s="23"/>
      <c r="V302" s="5"/>
    </row>
    <row r="303" spans="2:22" ht="20.100000000000001" customHeight="1">
      <c r="B303" s="350" t="s">
        <v>187</v>
      </c>
      <c r="C303" s="351"/>
      <c r="D303" s="185" t="s">
        <v>188</v>
      </c>
      <c r="E303" s="187"/>
      <c r="F303" s="258"/>
      <c r="G303" s="37">
        <v>0</v>
      </c>
      <c r="H303" s="37">
        <v>0</v>
      </c>
      <c r="I303" s="37">
        <v>1</v>
      </c>
      <c r="J303" s="37">
        <v>0</v>
      </c>
      <c r="K303" s="37">
        <v>0</v>
      </c>
      <c r="L303" s="37">
        <v>0</v>
      </c>
      <c r="M303" s="37">
        <v>0</v>
      </c>
      <c r="N303" s="37">
        <v>0</v>
      </c>
      <c r="O303" s="37">
        <v>0</v>
      </c>
      <c r="P303" s="37">
        <v>0</v>
      </c>
      <c r="Q303" s="19"/>
      <c r="R303" s="5"/>
      <c r="S303" s="23"/>
      <c r="T303" s="23"/>
      <c r="V303" s="5"/>
    </row>
    <row r="304" spans="2:22" ht="20.100000000000001" customHeight="1">
      <c r="B304" s="352"/>
      <c r="C304" s="353"/>
      <c r="D304" s="133" t="s">
        <v>189</v>
      </c>
      <c r="E304" s="134"/>
      <c r="F304" s="149"/>
      <c r="G304" s="348">
        <v>0</v>
      </c>
      <c r="H304" s="348">
        <v>0</v>
      </c>
      <c r="I304" s="348">
        <v>4</v>
      </c>
      <c r="J304" s="348">
        <v>2</v>
      </c>
      <c r="K304" s="348">
        <v>0</v>
      </c>
      <c r="L304" s="348">
        <v>0</v>
      </c>
      <c r="M304" s="348">
        <v>0</v>
      </c>
      <c r="N304" s="348">
        <v>0</v>
      </c>
      <c r="O304" s="348">
        <v>0</v>
      </c>
      <c r="P304" s="348">
        <v>0</v>
      </c>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v>0</v>
      </c>
      <c r="H306" s="348">
        <v>0</v>
      </c>
      <c r="I306" s="348">
        <v>0</v>
      </c>
      <c r="J306" s="348">
        <v>1</v>
      </c>
      <c r="K306" s="348">
        <v>0</v>
      </c>
      <c r="L306" s="348">
        <v>0</v>
      </c>
      <c r="M306" s="348">
        <v>0</v>
      </c>
      <c r="N306" s="348">
        <v>0</v>
      </c>
      <c r="O306" s="348">
        <v>0</v>
      </c>
      <c r="P306" s="348">
        <v>0</v>
      </c>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v>0</v>
      </c>
      <c r="H308" s="348">
        <v>0</v>
      </c>
      <c r="I308" s="348">
        <v>2</v>
      </c>
      <c r="J308" s="348">
        <v>1</v>
      </c>
      <c r="K308" s="348">
        <v>0</v>
      </c>
      <c r="L308" s="348">
        <v>0</v>
      </c>
      <c r="M308" s="348">
        <v>0</v>
      </c>
      <c r="N308" s="348">
        <v>0</v>
      </c>
      <c r="O308" s="348">
        <v>0</v>
      </c>
      <c r="P308" s="348">
        <v>0</v>
      </c>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v>0</v>
      </c>
      <c r="H310" s="37">
        <v>0</v>
      </c>
      <c r="I310" s="37">
        <v>0</v>
      </c>
      <c r="J310" s="37">
        <v>0</v>
      </c>
      <c r="K310" s="37">
        <v>0</v>
      </c>
      <c r="L310" s="37">
        <v>0</v>
      </c>
      <c r="M310" s="37">
        <v>0</v>
      </c>
      <c r="N310" s="37">
        <v>0</v>
      </c>
      <c r="O310" s="37">
        <v>0</v>
      </c>
      <c r="P310" s="37">
        <v>0</v>
      </c>
      <c r="Q310" s="19"/>
      <c r="R310" s="5"/>
      <c r="S310" s="23"/>
      <c r="T310" s="23"/>
      <c r="V310" s="5"/>
    </row>
    <row r="311" spans="1:22" ht="20.100000000000001" customHeight="1" thickBot="1">
      <c r="B311" s="202" t="s">
        <v>193</v>
      </c>
      <c r="C311" s="203"/>
      <c r="D311" s="203"/>
      <c r="E311" s="203"/>
      <c r="F311" s="203"/>
      <c r="G311" s="203"/>
      <c r="H311" s="227" t="s">
        <v>2511</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2529</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2530</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2531</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2532</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2533</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v>1</v>
      </c>
      <c r="J332" s="194"/>
      <c r="K332" s="194"/>
      <c r="L332" s="194"/>
      <c r="M332" s="154">
        <v>5</v>
      </c>
      <c r="N332" s="109"/>
      <c r="O332" s="109"/>
      <c r="P332" s="155"/>
    </row>
    <row r="333" spans="2:20" ht="20.100000000000001" customHeight="1">
      <c r="B333" s="183"/>
      <c r="C333" s="182"/>
      <c r="D333" s="182"/>
      <c r="E333" s="185" t="s">
        <v>215</v>
      </c>
      <c r="F333" s="187"/>
      <c r="G333" s="187"/>
      <c r="H333" s="258"/>
      <c r="I333" s="154">
        <v>80</v>
      </c>
      <c r="J333" s="109"/>
      <c r="K333" s="109"/>
      <c r="L333" s="68" t="s">
        <v>498</v>
      </c>
      <c r="M333" s="154">
        <v>92</v>
      </c>
      <c r="N333" s="109"/>
      <c r="O333" s="109"/>
      <c r="P333" s="53" t="s">
        <v>498</v>
      </c>
    </row>
    <row r="334" spans="2:20" ht="20.100000000000001" customHeight="1">
      <c r="B334" s="183" t="s">
        <v>45</v>
      </c>
      <c r="C334" s="182"/>
      <c r="D334" s="182"/>
      <c r="E334" s="185" t="s">
        <v>216</v>
      </c>
      <c r="F334" s="187"/>
      <c r="G334" s="187"/>
      <c r="H334" s="258"/>
      <c r="I334" s="154">
        <v>11.47</v>
      </c>
      <c r="J334" s="109"/>
      <c r="K334" s="109"/>
      <c r="L334" s="68" t="s">
        <v>490</v>
      </c>
      <c r="M334" s="154">
        <v>11.47</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2" t="s">
        <v>209</v>
      </c>
      <c r="C340" s="234"/>
      <c r="D340" s="234"/>
      <c r="E340" s="234"/>
      <c r="F340" s="234"/>
      <c r="G340" s="234"/>
      <c r="H340" s="252"/>
      <c r="I340" s="330">
        <v>110500</v>
      </c>
      <c r="J340" s="109"/>
      <c r="K340" s="109"/>
      <c r="L340" s="63" t="s">
        <v>499</v>
      </c>
      <c r="M340" s="330">
        <v>98000</v>
      </c>
      <c r="N340" s="109"/>
      <c r="O340" s="109"/>
      <c r="P340" s="50" t="s">
        <v>499</v>
      </c>
    </row>
    <row r="341" spans="2:20" ht="20.100000000000001" customHeight="1">
      <c r="B341" s="207"/>
      <c r="C341" s="185" t="s">
        <v>210</v>
      </c>
      <c r="D341" s="187"/>
      <c r="E341" s="187"/>
      <c r="F341" s="187"/>
      <c r="G341" s="187"/>
      <c r="H341" s="258"/>
      <c r="I341" s="330">
        <v>28000</v>
      </c>
      <c r="J341" s="109"/>
      <c r="K341" s="109"/>
      <c r="L341" s="63" t="s">
        <v>499</v>
      </c>
      <c r="M341" s="330">
        <v>28000</v>
      </c>
      <c r="N341" s="109"/>
      <c r="O341" s="109"/>
      <c r="P341" s="50" t="s">
        <v>499</v>
      </c>
    </row>
    <row r="342" spans="2:20" ht="20.100000000000001" customHeight="1">
      <c r="B342" s="183"/>
      <c r="C342" s="331"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1"/>
      <c r="D343" s="331" t="s">
        <v>213</v>
      </c>
      <c r="E343" s="185" t="s">
        <v>221</v>
      </c>
      <c r="F343" s="187"/>
      <c r="G343" s="187"/>
      <c r="H343" s="258"/>
      <c r="I343" s="330">
        <v>30000</v>
      </c>
      <c r="J343" s="109"/>
      <c r="K343" s="109"/>
      <c r="L343" s="63" t="s">
        <v>499</v>
      </c>
      <c r="M343" s="330">
        <v>30000</v>
      </c>
      <c r="N343" s="109"/>
      <c r="O343" s="109"/>
      <c r="P343" s="50" t="s">
        <v>499</v>
      </c>
    </row>
    <row r="344" spans="2:20" ht="20.100000000000001" customHeight="1">
      <c r="B344" s="183"/>
      <c r="C344" s="331"/>
      <c r="D344" s="331"/>
      <c r="E344" s="185" t="s">
        <v>222</v>
      </c>
      <c r="F344" s="187"/>
      <c r="G344" s="187"/>
      <c r="H344" s="258"/>
      <c r="I344" s="330">
        <v>40000</v>
      </c>
      <c r="J344" s="109"/>
      <c r="K344" s="109"/>
      <c r="L344" s="63" t="s">
        <v>499</v>
      </c>
      <c r="M344" s="330">
        <v>40000</v>
      </c>
      <c r="N344" s="109"/>
      <c r="O344" s="109"/>
      <c r="P344" s="50" t="s">
        <v>499</v>
      </c>
    </row>
    <row r="345" spans="2:20" ht="20.100000000000001" customHeight="1">
      <c r="B345" s="183"/>
      <c r="C345" s="331"/>
      <c r="D345" s="331"/>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1"/>
      <c r="D346" s="331"/>
      <c r="E346" s="185" t="s">
        <v>224</v>
      </c>
      <c r="F346" s="187"/>
      <c r="G346" s="187"/>
      <c r="H346" s="258"/>
      <c r="I346" s="154">
        <v>0</v>
      </c>
      <c r="J346" s="109"/>
      <c r="K346" s="109"/>
      <c r="L346" s="63" t="s">
        <v>499</v>
      </c>
      <c r="M346" s="154">
        <v>0</v>
      </c>
      <c r="N346" s="109"/>
      <c r="O346" s="109"/>
      <c r="P346" s="50" t="s">
        <v>499</v>
      </c>
    </row>
    <row r="347" spans="2:20" ht="20.100000000000001" customHeight="1">
      <c r="B347" s="183"/>
      <c r="C347" s="331"/>
      <c r="D347" s="331"/>
      <c r="E347" s="185" t="s">
        <v>71</v>
      </c>
      <c r="F347" s="187"/>
      <c r="G347" s="187"/>
      <c r="H347" s="258"/>
      <c r="I347" s="330">
        <v>2500</v>
      </c>
      <c r="J347" s="109"/>
      <c r="K347" s="109"/>
      <c r="L347" s="63" t="s">
        <v>499</v>
      </c>
      <c r="M347" s="154">
        <v>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2534</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2535</v>
      </c>
      <c r="H356" s="189"/>
      <c r="I356" s="189"/>
      <c r="J356" s="189"/>
      <c r="K356" s="189"/>
      <c r="L356" s="189"/>
      <c r="M356" s="189"/>
      <c r="N356" s="189"/>
      <c r="O356" s="189"/>
      <c r="P356" s="190"/>
    </row>
    <row r="357" spans="2:20" ht="60" customHeight="1">
      <c r="B357" s="312" t="s">
        <v>222</v>
      </c>
      <c r="C357" s="187"/>
      <c r="D357" s="187"/>
      <c r="E357" s="187"/>
      <c r="F357" s="258"/>
      <c r="G357" s="188" t="s">
        <v>2553</v>
      </c>
      <c r="H357" s="189"/>
      <c r="I357" s="189"/>
      <c r="J357" s="189"/>
      <c r="K357" s="189"/>
      <c r="L357" s="189"/>
      <c r="M357" s="189"/>
      <c r="N357" s="189"/>
      <c r="O357" s="189"/>
      <c r="P357" s="190"/>
    </row>
    <row r="358" spans="2:20" ht="60" customHeight="1">
      <c r="B358" s="312" t="s">
        <v>221</v>
      </c>
      <c r="C358" s="187"/>
      <c r="D358" s="187"/>
      <c r="E358" s="187"/>
      <c r="F358" s="258"/>
      <c r="G358" s="188" t="s">
        <v>2554</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2562</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7</v>
      </c>
      <c r="I387" s="209"/>
      <c r="J387" s="209"/>
      <c r="K387" s="209"/>
      <c r="L387" s="209"/>
      <c r="M387" s="209"/>
      <c r="N387" s="209"/>
      <c r="O387" s="209"/>
      <c r="P387" s="62" t="s">
        <v>495</v>
      </c>
    </row>
    <row r="388" spans="1:20" ht="20.100000000000001" customHeight="1">
      <c r="B388" s="296"/>
      <c r="C388" s="297"/>
      <c r="D388" s="182" t="s">
        <v>250</v>
      </c>
      <c r="E388" s="182"/>
      <c r="F388" s="182"/>
      <c r="G388" s="182"/>
      <c r="H388" s="154">
        <v>15</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0</v>
      </c>
      <c r="I390" s="109"/>
      <c r="J390" s="109"/>
      <c r="K390" s="109"/>
      <c r="L390" s="109"/>
      <c r="M390" s="109"/>
      <c r="N390" s="109"/>
      <c r="O390" s="109"/>
      <c r="P390" s="50" t="s">
        <v>497</v>
      </c>
    </row>
    <row r="391" spans="1:20" ht="20.100000000000001" customHeight="1">
      <c r="B391" s="183"/>
      <c r="C391" s="182"/>
      <c r="D391" s="182" t="s">
        <v>253</v>
      </c>
      <c r="E391" s="182"/>
      <c r="F391" s="182"/>
      <c r="G391" s="182"/>
      <c r="H391" s="154">
        <v>3</v>
      </c>
      <c r="I391" s="109"/>
      <c r="J391" s="109"/>
      <c r="K391" s="109"/>
      <c r="L391" s="109"/>
      <c r="M391" s="109"/>
      <c r="N391" s="109"/>
      <c r="O391" s="109"/>
      <c r="P391" s="50" t="s">
        <v>497</v>
      </c>
    </row>
    <row r="392" spans="1:20" ht="20.100000000000001" customHeight="1">
      <c r="B392" s="183"/>
      <c r="C392" s="182"/>
      <c r="D392" s="182" t="s">
        <v>254</v>
      </c>
      <c r="E392" s="182"/>
      <c r="F392" s="182"/>
      <c r="G392" s="182"/>
      <c r="H392" s="154">
        <v>19</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1</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4</v>
      </c>
      <c r="I396" s="109"/>
      <c r="J396" s="109"/>
      <c r="K396" s="109"/>
      <c r="L396" s="109"/>
      <c r="M396" s="109"/>
      <c r="N396" s="109"/>
      <c r="O396" s="109"/>
      <c r="P396" s="50" t="s">
        <v>497</v>
      </c>
    </row>
    <row r="397" spans="1:20" ht="20.100000000000001" customHeight="1">
      <c r="B397" s="281"/>
      <c r="C397" s="282"/>
      <c r="D397" s="182" t="s">
        <v>259</v>
      </c>
      <c r="E397" s="182"/>
      <c r="F397" s="182"/>
      <c r="G397" s="182"/>
      <c r="H397" s="154">
        <v>3</v>
      </c>
      <c r="I397" s="109"/>
      <c r="J397" s="109"/>
      <c r="K397" s="109"/>
      <c r="L397" s="109"/>
      <c r="M397" s="109"/>
      <c r="N397" s="109"/>
      <c r="O397" s="109"/>
      <c r="P397" s="50" t="s">
        <v>497</v>
      </c>
    </row>
    <row r="398" spans="1:20" ht="20.100000000000001" customHeight="1">
      <c r="B398" s="281"/>
      <c r="C398" s="282"/>
      <c r="D398" s="182" t="s">
        <v>260</v>
      </c>
      <c r="E398" s="182"/>
      <c r="F398" s="182"/>
      <c r="G398" s="182"/>
      <c r="H398" s="154">
        <v>7</v>
      </c>
      <c r="I398" s="109"/>
      <c r="J398" s="109"/>
      <c r="K398" s="109"/>
      <c r="L398" s="109"/>
      <c r="M398" s="109"/>
      <c r="N398" s="109"/>
      <c r="O398" s="109"/>
      <c r="P398" s="50" t="s">
        <v>497</v>
      </c>
    </row>
    <row r="399" spans="1:20" ht="20.100000000000001" customHeight="1">
      <c r="B399" s="281"/>
      <c r="C399" s="282"/>
      <c r="D399" s="182" t="s">
        <v>261</v>
      </c>
      <c r="E399" s="182"/>
      <c r="F399" s="182"/>
      <c r="G399" s="182"/>
      <c r="H399" s="154">
        <v>5</v>
      </c>
      <c r="I399" s="109"/>
      <c r="J399" s="109"/>
      <c r="K399" s="109"/>
      <c r="L399" s="109"/>
      <c r="M399" s="109"/>
      <c r="N399" s="109"/>
      <c r="O399" s="109"/>
      <c r="P399" s="50" t="s">
        <v>497</v>
      </c>
    </row>
    <row r="400" spans="1:20" ht="20.100000000000001" customHeight="1">
      <c r="B400" s="283"/>
      <c r="C400" s="284"/>
      <c r="D400" s="182" t="s">
        <v>262</v>
      </c>
      <c r="E400" s="182"/>
      <c r="F400" s="182"/>
      <c r="G400" s="182"/>
      <c r="H400" s="154">
        <v>2</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1</v>
      </c>
      <c r="I401" s="109"/>
      <c r="J401" s="109"/>
      <c r="K401" s="109"/>
      <c r="L401" s="109"/>
      <c r="M401" s="109"/>
      <c r="N401" s="109"/>
      <c r="O401" s="109"/>
      <c r="P401" s="50" t="s">
        <v>497</v>
      </c>
    </row>
    <row r="402" spans="2:20" ht="20.100000000000001" customHeight="1">
      <c r="B402" s="183"/>
      <c r="C402" s="182"/>
      <c r="D402" s="182" t="s">
        <v>264</v>
      </c>
      <c r="E402" s="182"/>
      <c r="F402" s="182"/>
      <c r="G402" s="182"/>
      <c r="H402" s="154">
        <v>4</v>
      </c>
      <c r="I402" s="109"/>
      <c r="J402" s="109"/>
      <c r="K402" s="109"/>
      <c r="L402" s="109"/>
      <c r="M402" s="109"/>
      <c r="N402" s="109"/>
      <c r="O402" s="109"/>
      <c r="P402" s="50" t="s">
        <v>497</v>
      </c>
    </row>
    <row r="403" spans="2:20" ht="20.100000000000001" customHeight="1">
      <c r="B403" s="183"/>
      <c r="C403" s="182"/>
      <c r="D403" s="182" t="s">
        <v>265</v>
      </c>
      <c r="E403" s="182"/>
      <c r="F403" s="182"/>
      <c r="G403" s="182"/>
      <c r="H403" s="154">
        <v>9</v>
      </c>
      <c r="I403" s="109"/>
      <c r="J403" s="109"/>
      <c r="K403" s="109"/>
      <c r="L403" s="109"/>
      <c r="M403" s="109"/>
      <c r="N403" s="109"/>
      <c r="O403" s="109"/>
      <c r="P403" s="50" t="s">
        <v>497</v>
      </c>
    </row>
    <row r="404" spans="2:20" ht="20.100000000000001" customHeight="1">
      <c r="B404" s="183"/>
      <c r="C404" s="182"/>
      <c r="D404" s="182" t="s">
        <v>266</v>
      </c>
      <c r="E404" s="182"/>
      <c r="F404" s="182"/>
      <c r="G404" s="182"/>
      <c r="H404" s="154">
        <v>8</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88</v>
      </c>
      <c r="I409" s="209"/>
      <c r="J409" s="209"/>
      <c r="K409" s="209"/>
      <c r="L409" s="209"/>
      <c r="M409" s="209"/>
      <c r="N409" s="209"/>
      <c r="O409" s="209"/>
      <c r="P409" s="62" t="s">
        <v>503</v>
      </c>
    </row>
    <row r="410" spans="2:20" ht="20.100000000000001" customHeight="1">
      <c r="B410" s="183" t="s">
        <v>271</v>
      </c>
      <c r="C410" s="182"/>
      <c r="D410" s="182"/>
      <c r="E410" s="182"/>
      <c r="F410" s="182"/>
      <c r="G410" s="182"/>
      <c r="H410" s="154">
        <v>22</v>
      </c>
      <c r="I410" s="109"/>
      <c r="J410" s="109"/>
      <c r="K410" s="109"/>
      <c r="L410" s="109"/>
      <c r="M410" s="109"/>
      <c r="N410" s="109"/>
      <c r="O410" s="109"/>
      <c r="P410" s="50" t="s">
        <v>495</v>
      </c>
    </row>
    <row r="411" spans="2:20" ht="20.100000000000001" customHeight="1">
      <c r="B411" s="183" t="s">
        <v>272</v>
      </c>
      <c r="C411" s="182"/>
      <c r="D411" s="182"/>
      <c r="E411" s="182"/>
      <c r="F411" s="182"/>
      <c r="G411" s="182"/>
      <c r="H411" s="154">
        <v>88</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v>0</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2</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2536</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2540</v>
      </c>
      <c r="I431" s="189"/>
      <c r="J431" s="189"/>
      <c r="K431" s="189"/>
      <c r="L431" s="189"/>
      <c r="M431" s="189"/>
      <c r="N431" s="189"/>
      <c r="O431" s="189"/>
      <c r="P431" s="190"/>
    </row>
    <row r="432" spans="1:20" ht="20.100000000000001" customHeight="1">
      <c r="B432" s="264"/>
      <c r="C432" s="185" t="s">
        <v>14</v>
      </c>
      <c r="D432" s="187"/>
      <c r="E432" s="187"/>
      <c r="F432" s="187"/>
      <c r="G432" s="258"/>
      <c r="H432" s="105" t="s">
        <v>2537</v>
      </c>
      <c r="I432" s="106"/>
      <c r="J432" s="48" t="s">
        <v>487</v>
      </c>
      <c r="K432" s="106" t="s">
        <v>2538</v>
      </c>
      <c r="L432" s="106"/>
      <c r="M432" s="48" t="s">
        <v>487</v>
      </c>
      <c r="N432" s="106" t="s">
        <v>2539</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2541</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2542</v>
      </c>
      <c r="I438" s="189"/>
      <c r="J438" s="189"/>
      <c r="K438" s="189"/>
      <c r="L438" s="189"/>
      <c r="M438" s="189"/>
      <c r="N438" s="189"/>
      <c r="O438" s="189"/>
      <c r="P438" s="190"/>
    </row>
    <row r="439" spans="2:16" ht="20.100000000000001" customHeight="1">
      <c r="B439" s="256"/>
      <c r="C439" s="185" t="s">
        <v>14</v>
      </c>
      <c r="D439" s="187"/>
      <c r="E439" s="187"/>
      <c r="F439" s="187"/>
      <c r="G439" s="258"/>
      <c r="H439" s="105" t="s">
        <v>2537</v>
      </c>
      <c r="I439" s="106"/>
      <c r="J439" s="48" t="s">
        <v>487</v>
      </c>
      <c r="K439" s="106" t="s">
        <v>2543</v>
      </c>
      <c r="L439" s="106"/>
      <c r="M439" s="48" t="s">
        <v>487</v>
      </c>
      <c r="N439" s="106" t="s">
        <v>2544</v>
      </c>
      <c r="O439" s="106"/>
      <c r="P439" s="107"/>
    </row>
    <row r="440" spans="2:16" ht="20.100000000000001" customHeight="1">
      <c r="B440" s="256"/>
      <c r="C440" s="133" t="s">
        <v>285</v>
      </c>
      <c r="D440" s="134"/>
      <c r="E440" s="149"/>
      <c r="F440" s="250" t="s">
        <v>286</v>
      </c>
      <c r="G440" s="251"/>
      <c r="H440" s="44">
        <v>6</v>
      </c>
      <c r="I440" s="48" t="s">
        <v>504</v>
      </c>
      <c r="J440" s="45">
        <v>45</v>
      </c>
      <c r="K440" s="48" t="s">
        <v>505</v>
      </c>
      <c r="L440" s="69" t="s">
        <v>450</v>
      </c>
      <c r="M440" s="45">
        <v>17</v>
      </c>
      <c r="N440" s="48" t="s">
        <v>504</v>
      </c>
      <c r="O440" s="45">
        <v>15</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t="s">
        <v>2545</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2511</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2563</v>
      </c>
      <c r="M469" s="121"/>
      <c r="N469" s="121"/>
      <c r="O469" s="122"/>
      <c r="P469" s="123"/>
    </row>
    <row r="470" spans="2:20" ht="20.100000000000001" customHeight="1">
      <c r="B470" s="148" t="s">
        <v>292</v>
      </c>
      <c r="C470" s="134"/>
      <c r="D470" s="134"/>
      <c r="E470" s="134"/>
      <c r="F470" s="134"/>
      <c r="G470" s="149"/>
      <c r="H470" s="194" t="s">
        <v>2511</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2546</v>
      </c>
      <c r="M472" s="121"/>
      <c r="N472" s="121"/>
      <c r="O472" s="122"/>
      <c r="P472" s="123"/>
    </row>
    <row r="473" spans="2:20" ht="20.100000000000001" customHeight="1" thickBot="1">
      <c r="B473" s="236" t="s">
        <v>293</v>
      </c>
      <c r="C473" s="237"/>
      <c r="D473" s="237"/>
      <c r="E473" s="237"/>
      <c r="F473" s="237"/>
      <c r="G473" s="237"/>
      <c r="H473" s="227" t="s">
        <v>2511</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2512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2547</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2547</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2548</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2548</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2548</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2512</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2512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2512</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2512</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t="s">
        <v>2535</v>
      </c>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verticalCentered="1"/>
  <pageMargins left="0.23622047244094491" right="0" top="0.15748031496062992" bottom="0.15748031496062992" header="0.31496062992125984" footer="0.31496062992125984"/>
  <pageSetup paperSize="9" scale="105" fitToHeight="0" orientation="portrait" r:id="rId1"/>
  <headerFooter>
    <oddFooter>&amp;C&amp;"ＭＳ 明朝,標準"&amp;P</oddFooter>
  </headerFooter>
  <rowBreaks count="22" manualBreakCount="22">
    <brk id="28" max="15" man="1"/>
    <brk id="52" max="15" man="1"/>
    <brk id="79" max="15" man="1"/>
    <brk id="104" max="15" man="1"/>
    <brk id="129" max="15" man="1"/>
    <brk id="159" max="15" man="1"/>
    <brk id="180" max="15" man="1"/>
    <brk id="197" max="15" man="1"/>
    <brk id="215" max="15" man="1"/>
    <brk id="230" max="15" man="1"/>
    <brk id="263" max="15" man="1"/>
    <brk id="292" max="15" man="1"/>
    <brk id="312" max="15" man="1"/>
    <brk id="329" max="15" man="1"/>
    <brk id="356" max="15" man="1"/>
    <brk id="371" max="15" man="1"/>
    <brk id="384" max="15" man="1"/>
    <brk id="414" max="15" man="1"/>
    <brk id="436" max="15" man="1"/>
    <brk id="465" max="15" man="1"/>
    <brk id="492" max="16383" man="1"/>
    <brk id="519"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2555</v>
      </c>
      <c r="K4" s="510"/>
      <c r="L4" s="510"/>
      <c r="M4" s="509" t="s">
        <v>2556</v>
      </c>
      <c r="N4" s="510"/>
      <c r="O4" s="510"/>
      <c r="P4" s="510"/>
      <c r="Q4" s="510"/>
      <c r="R4" s="79" t="s">
        <v>2521</v>
      </c>
      <c r="S4" s="33"/>
      <c r="T4" s="19"/>
      <c r="U4" s="5"/>
      <c r="V4" s="23"/>
      <c r="W4" s="23"/>
    </row>
    <row r="5" spans="1:23" ht="50.1" customHeight="1">
      <c r="B5" s="539"/>
      <c r="C5" s="517" t="s">
        <v>315</v>
      </c>
      <c r="D5" s="517"/>
      <c r="E5" s="517"/>
      <c r="F5" s="517"/>
      <c r="G5" s="517"/>
      <c r="H5" s="507" t="s">
        <v>2385</v>
      </c>
      <c r="I5" s="508"/>
      <c r="J5" s="509"/>
      <c r="K5" s="510"/>
      <c r="L5" s="510"/>
      <c r="M5" s="509"/>
      <c r="N5" s="510"/>
      <c r="O5" s="510"/>
      <c r="P5" s="510"/>
      <c r="Q5" s="510"/>
      <c r="R5" s="79"/>
      <c r="S5" s="33"/>
    </row>
    <row r="6" spans="1:23" ht="50.1" customHeight="1">
      <c r="B6" s="539"/>
      <c r="C6" s="517" t="s">
        <v>316</v>
      </c>
      <c r="D6" s="517"/>
      <c r="E6" s="517"/>
      <c r="F6" s="517"/>
      <c r="G6" s="517"/>
      <c r="H6" s="507" t="s">
        <v>2385</v>
      </c>
      <c r="I6" s="508"/>
      <c r="J6" s="509"/>
      <c r="K6" s="510"/>
      <c r="L6" s="510"/>
      <c r="M6" s="509"/>
      <c r="N6" s="510"/>
      <c r="O6" s="510"/>
      <c r="P6" s="510"/>
      <c r="Q6" s="510"/>
      <c r="R6" s="79"/>
      <c r="S6" s="33"/>
    </row>
    <row r="7" spans="1:23" ht="50.1" customHeight="1">
      <c r="B7" s="539"/>
      <c r="C7" s="517" t="s">
        <v>317</v>
      </c>
      <c r="D7" s="517"/>
      <c r="E7" s="517"/>
      <c r="F7" s="517"/>
      <c r="G7" s="517"/>
      <c r="H7" s="507" t="s">
        <v>2385</v>
      </c>
      <c r="I7" s="508"/>
      <c r="J7" s="509"/>
      <c r="K7" s="510"/>
      <c r="L7" s="510"/>
      <c r="M7" s="509"/>
      <c r="N7" s="510"/>
      <c r="O7" s="510"/>
      <c r="P7" s="510"/>
      <c r="Q7" s="510"/>
      <c r="R7" s="79"/>
      <c r="S7" s="33"/>
    </row>
    <row r="8" spans="1:23" ht="50.1" customHeight="1">
      <c r="B8" s="539"/>
      <c r="C8" s="517" t="s">
        <v>318</v>
      </c>
      <c r="D8" s="517"/>
      <c r="E8" s="517"/>
      <c r="F8" s="517"/>
      <c r="G8" s="517"/>
      <c r="H8" s="507" t="s">
        <v>2385</v>
      </c>
      <c r="I8" s="508"/>
      <c r="J8" s="509"/>
      <c r="K8" s="510"/>
      <c r="L8" s="510"/>
      <c r="M8" s="509"/>
      <c r="N8" s="510"/>
      <c r="O8" s="510"/>
      <c r="P8" s="510"/>
      <c r="Q8" s="510"/>
      <c r="R8" s="79"/>
      <c r="S8" s="33"/>
    </row>
    <row r="9" spans="1:23" ht="50.1" customHeight="1">
      <c r="B9" s="539"/>
      <c r="C9" s="517" t="s">
        <v>319</v>
      </c>
      <c r="D9" s="517"/>
      <c r="E9" s="517"/>
      <c r="F9" s="517"/>
      <c r="G9" s="517"/>
      <c r="H9" s="507" t="s">
        <v>2385</v>
      </c>
      <c r="I9" s="508"/>
      <c r="J9" s="509"/>
      <c r="K9" s="510"/>
      <c r="L9" s="510"/>
      <c r="M9" s="509"/>
      <c r="N9" s="510"/>
      <c r="O9" s="510"/>
      <c r="P9" s="510"/>
      <c r="Q9" s="510"/>
      <c r="R9" s="79"/>
      <c r="S9" s="33"/>
    </row>
    <row r="10" spans="1:23" ht="50.1" customHeight="1">
      <c r="B10" s="539"/>
      <c r="C10" s="517" t="s">
        <v>320</v>
      </c>
      <c r="D10" s="517"/>
      <c r="E10" s="517"/>
      <c r="F10" s="517"/>
      <c r="G10" s="517"/>
      <c r="H10" s="507" t="s">
        <v>2385</v>
      </c>
      <c r="I10" s="508"/>
      <c r="J10" s="509"/>
      <c r="K10" s="510"/>
      <c r="L10" s="510"/>
      <c r="M10" s="509"/>
      <c r="N10" s="510"/>
      <c r="O10" s="510"/>
      <c r="P10" s="510"/>
      <c r="Q10" s="510"/>
      <c r="R10" s="79"/>
      <c r="S10" s="33"/>
    </row>
    <row r="11" spans="1:23" ht="50.1" customHeight="1">
      <c r="B11" s="539"/>
      <c r="C11" s="517" t="s">
        <v>321</v>
      </c>
      <c r="D11" s="517"/>
      <c r="E11" s="517"/>
      <c r="F11" s="517"/>
      <c r="G11" s="517"/>
      <c r="H11" s="507" t="s">
        <v>2385</v>
      </c>
      <c r="I11" s="508"/>
      <c r="J11" s="509"/>
      <c r="K11" s="510"/>
      <c r="L11" s="510"/>
      <c r="M11" s="509"/>
      <c r="N11" s="510"/>
      <c r="O11" s="510"/>
      <c r="P11" s="510"/>
      <c r="Q11" s="510"/>
      <c r="R11" s="79"/>
      <c r="S11" s="33"/>
    </row>
    <row r="12" spans="1:23" ht="50.1" customHeight="1">
      <c r="B12" s="539"/>
      <c r="C12" s="517" t="s">
        <v>322</v>
      </c>
      <c r="D12" s="517"/>
      <c r="E12" s="517"/>
      <c r="F12" s="517"/>
      <c r="G12" s="517"/>
      <c r="H12" s="507" t="s">
        <v>2385</v>
      </c>
      <c r="I12" s="508"/>
      <c r="J12" s="509"/>
      <c r="K12" s="510"/>
      <c r="L12" s="510"/>
      <c r="M12" s="509"/>
      <c r="N12" s="510"/>
      <c r="O12" s="510"/>
      <c r="P12" s="510"/>
      <c r="Q12" s="510"/>
      <c r="R12" s="79"/>
      <c r="S12" s="33"/>
    </row>
    <row r="13" spans="1:23" ht="50.1" customHeight="1">
      <c r="B13" s="539"/>
      <c r="C13" s="517" t="s">
        <v>323</v>
      </c>
      <c r="D13" s="517"/>
      <c r="E13" s="517"/>
      <c r="F13" s="517"/>
      <c r="G13" s="517"/>
      <c r="H13" s="507" t="s">
        <v>2385</v>
      </c>
      <c r="I13" s="508"/>
      <c r="J13" s="509"/>
      <c r="K13" s="510"/>
      <c r="L13" s="510"/>
      <c r="M13" s="509"/>
      <c r="N13" s="510"/>
      <c r="O13" s="510"/>
      <c r="P13" s="510"/>
      <c r="Q13" s="510"/>
      <c r="R13" s="79"/>
      <c r="S13" s="33"/>
    </row>
    <row r="14" spans="1:23" ht="50.1" customHeight="1">
      <c r="B14" s="539"/>
      <c r="C14" s="517" t="s">
        <v>324</v>
      </c>
      <c r="D14" s="517"/>
      <c r="E14" s="517"/>
      <c r="F14" s="517"/>
      <c r="G14" s="517"/>
      <c r="H14" s="507" t="s">
        <v>2385</v>
      </c>
      <c r="I14" s="508"/>
      <c r="J14" s="509"/>
      <c r="K14" s="510"/>
      <c r="L14" s="510"/>
      <c r="M14" s="509"/>
      <c r="N14" s="510"/>
      <c r="O14" s="510"/>
      <c r="P14" s="510"/>
      <c r="Q14" s="510"/>
      <c r="R14" s="79"/>
      <c r="S14" s="33"/>
    </row>
    <row r="15" spans="1:23" ht="50.1" customHeight="1" thickBot="1">
      <c r="B15" s="540"/>
      <c r="C15" s="548" t="s">
        <v>325</v>
      </c>
      <c r="D15" s="548"/>
      <c r="E15" s="548"/>
      <c r="F15" s="548"/>
      <c r="G15" s="548"/>
      <c r="H15" s="511" t="s">
        <v>2385</v>
      </c>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t="s">
        <v>2385</v>
      </c>
      <c r="I17" s="508"/>
      <c r="J17" s="509"/>
      <c r="K17" s="510"/>
      <c r="L17" s="510"/>
      <c r="M17" s="509"/>
      <c r="N17" s="510"/>
      <c r="O17" s="510"/>
      <c r="P17" s="510"/>
      <c r="Q17" s="510"/>
      <c r="R17" s="79"/>
      <c r="S17" s="33"/>
    </row>
    <row r="18" spans="2:19" ht="50.1" customHeight="1">
      <c r="B18" s="72"/>
      <c r="C18" s="517" t="s">
        <v>348</v>
      </c>
      <c r="D18" s="517"/>
      <c r="E18" s="517"/>
      <c r="F18" s="517"/>
      <c r="G18" s="517"/>
      <c r="H18" s="507" t="s">
        <v>2385</v>
      </c>
      <c r="I18" s="508"/>
      <c r="J18" s="509"/>
      <c r="K18" s="510"/>
      <c r="L18" s="510"/>
      <c r="M18" s="509"/>
      <c r="N18" s="510"/>
      <c r="O18" s="510"/>
      <c r="P18" s="510"/>
      <c r="Q18" s="510"/>
      <c r="R18" s="79"/>
      <c r="S18" s="33"/>
    </row>
    <row r="19" spans="2:19" ht="50.1" customHeight="1">
      <c r="B19" s="72"/>
      <c r="C19" s="544" t="s">
        <v>418</v>
      </c>
      <c r="D19" s="545"/>
      <c r="E19" s="545"/>
      <c r="F19" s="545"/>
      <c r="G19" s="546"/>
      <c r="H19" s="507" t="s">
        <v>2385</v>
      </c>
      <c r="I19" s="508"/>
      <c r="J19" s="509"/>
      <c r="K19" s="510"/>
      <c r="L19" s="510"/>
      <c r="M19" s="509"/>
      <c r="N19" s="510"/>
      <c r="O19" s="510"/>
      <c r="P19" s="510"/>
      <c r="Q19" s="510"/>
      <c r="R19" s="79"/>
      <c r="S19" s="33"/>
    </row>
    <row r="20" spans="2:19" ht="50.1" customHeight="1">
      <c r="B20" s="72"/>
      <c r="C20" s="517" t="s">
        <v>341</v>
      </c>
      <c r="D20" s="517"/>
      <c r="E20" s="517"/>
      <c r="F20" s="517"/>
      <c r="G20" s="517"/>
      <c r="H20" s="507" t="s">
        <v>2385</v>
      </c>
      <c r="I20" s="508"/>
      <c r="J20" s="509"/>
      <c r="K20" s="510"/>
      <c r="L20" s="510"/>
      <c r="M20" s="509"/>
      <c r="N20" s="510"/>
      <c r="O20" s="510"/>
      <c r="P20" s="510"/>
      <c r="Q20" s="510"/>
      <c r="R20" s="79"/>
      <c r="S20" s="33"/>
    </row>
    <row r="21" spans="2:19" ht="50.1" customHeight="1">
      <c r="B21" s="72"/>
      <c r="C21" s="517" t="s">
        <v>345</v>
      </c>
      <c r="D21" s="517"/>
      <c r="E21" s="517"/>
      <c r="F21" s="517"/>
      <c r="G21" s="517"/>
      <c r="H21" s="507" t="s">
        <v>2385</v>
      </c>
      <c r="I21" s="508"/>
      <c r="J21" s="509"/>
      <c r="K21" s="510"/>
      <c r="L21" s="510"/>
      <c r="M21" s="509"/>
      <c r="N21" s="510"/>
      <c r="O21" s="510"/>
      <c r="P21" s="510"/>
      <c r="Q21" s="510"/>
      <c r="R21" s="79"/>
      <c r="S21" s="33"/>
    </row>
    <row r="22" spans="2:19" ht="50.1" customHeight="1">
      <c r="B22" s="72"/>
      <c r="C22" s="517" t="s">
        <v>344</v>
      </c>
      <c r="D22" s="517"/>
      <c r="E22" s="517"/>
      <c r="F22" s="517"/>
      <c r="G22" s="517"/>
      <c r="H22" s="507" t="s">
        <v>2385</v>
      </c>
      <c r="I22" s="508"/>
      <c r="J22" s="509"/>
      <c r="K22" s="510"/>
      <c r="L22" s="510"/>
      <c r="M22" s="509"/>
      <c r="N22" s="510"/>
      <c r="O22" s="510"/>
      <c r="P22" s="510"/>
      <c r="Q22" s="510"/>
      <c r="R22" s="79"/>
      <c r="S22" s="33"/>
    </row>
    <row r="23" spans="2:19" ht="50.1" customHeight="1">
      <c r="B23" s="72"/>
      <c r="C23" s="517" t="s">
        <v>349</v>
      </c>
      <c r="D23" s="517"/>
      <c r="E23" s="517"/>
      <c r="F23" s="517"/>
      <c r="G23" s="517"/>
      <c r="H23" s="507" t="s">
        <v>2385</v>
      </c>
      <c r="I23" s="508"/>
      <c r="J23" s="509"/>
      <c r="K23" s="510"/>
      <c r="L23" s="510"/>
      <c r="M23" s="509"/>
      <c r="N23" s="510"/>
      <c r="O23" s="510"/>
      <c r="P23" s="510"/>
      <c r="Q23" s="510"/>
      <c r="R23" s="79"/>
      <c r="S23" s="33"/>
    </row>
    <row r="24" spans="2:19" ht="50.1" customHeight="1">
      <c r="B24" s="72"/>
      <c r="C24" s="517" t="s">
        <v>404</v>
      </c>
      <c r="D24" s="517"/>
      <c r="E24" s="517"/>
      <c r="F24" s="517"/>
      <c r="G24" s="517"/>
      <c r="H24" s="507" t="s">
        <v>2385</v>
      </c>
      <c r="I24" s="508"/>
      <c r="J24" s="509"/>
      <c r="K24" s="510"/>
      <c r="L24" s="510"/>
      <c r="M24" s="509"/>
      <c r="N24" s="510"/>
      <c r="O24" s="510"/>
      <c r="P24" s="510"/>
      <c r="Q24" s="510"/>
      <c r="R24" s="79"/>
      <c r="S24" s="33"/>
    </row>
    <row r="25" spans="2:19" ht="50.1" customHeight="1" thickBot="1">
      <c r="B25" s="72"/>
      <c r="C25" s="530" t="s">
        <v>346</v>
      </c>
      <c r="D25" s="530"/>
      <c r="E25" s="530"/>
      <c r="F25" s="530"/>
      <c r="G25" s="530"/>
      <c r="H25" s="511" t="s">
        <v>2385</v>
      </c>
      <c r="I25" s="512"/>
      <c r="J25" s="525"/>
      <c r="K25" s="526"/>
      <c r="L25" s="526"/>
      <c r="M25" s="525"/>
      <c r="N25" s="526"/>
      <c r="O25" s="526"/>
      <c r="P25" s="526"/>
      <c r="Q25" s="526"/>
      <c r="R25" s="80"/>
      <c r="S25" s="34"/>
    </row>
    <row r="26" spans="2:19" ht="50.1" customHeight="1" thickBot="1">
      <c r="B26" s="536" t="s">
        <v>327</v>
      </c>
      <c r="C26" s="537"/>
      <c r="D26" s="537"/>
      <c r="E26" s="537"/>
      <c r="F26" s="537"/>
      <c r="G26" s="537"/>
      <c r="H26" s="513" t="s">
        <v>2385</v>
      </c>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t="s">
        <v>2385</v>
      </c>
      <c r="I28" s="508"/>
      <c r="J28" s="509"/>
      <c r="K28" s="510"/>
      <c r="L28" s="510"/>
      <c r="M28" s="509"/>
      <c r="N28" s="510"/>
      <c r="O28" s="510"/>
      <c r="P28" s="510"/>
      <c r="Q28" s="510"/>
      <c r="R28" s="79"/>
      <c r="S28" s="33"/>
    </row>
    <row r="29" spans="2:19" ht="50.1" customHeight="1">
      <c r="B29" s="72"/>
      <c r="C29" s="517" t="s">
        <v>330</v>
      </c>
      <c r="D29" s="517"/>
      <c r="E29" s="517"/>
      <c r="F29" s="517"/>
      <c r="G29" s="517"/>
      <c r="H29" s="507" t="s">
        <v>2385</v>
      </c>
      <c r="I29" s="508"/>
      <c r="J29" s="509"/>
      <c r="K29" s="510"/>
      <c r="L29" s="510"/>
      <c r="M29" s="509"/>
      <c r="N29" s="510"/>
      <c r="O29" s="510"/>
      <c r="P29" s="510"/>
      <c r="Q29" s="510"/>
      <c r="R29" s="79"/>
      <c r="S29" s="33"/>
    </row>
    <row r="30" spans="2:19" ht="50.1" customHeight="1">
      <c r="B30" s="72"/>
      <c r="C30" s="517" t="s">
        <v>331</v>
      </c>
      <c r="D30" s="517"/>
      <c r="E30" s="517"/>
      <c r="F30" s="517"/>
      <c r="G30" s="517"/>
      <c r="H30" s="507" t="s">
        <v>2385</v>
      </c>
      <c r="I30" s="508"/>
      <c r="J30" s="509"/>
      <c r="K30" s="510"/>
      <c r="L30" s="510"/>
      <c r="M30" s="509"/>
      <c r="N30" s="510"/>
      <c r="O30" s="510"/>
      <c r="P30" s="510"/>
      <c r="Q30" s="510"/>
      <c r="R30" s="79"/>
      <c r="S30" s="33"/>
    </row>
    <row r="31" spans="2:19" ht="50.1" customHeight="1">
      <c r="B31" s="72"/>
      <c r="C31" s="517" t="s">
        <v>332</v>
      </c>
      <c r="D31" s="517"/>
      <c r="E31" s="517"/>
      <c r="F31" s="517"/>
      <c r="G31" s="517"/>
      <c r="H31" s="507" t="s">
        <v>2385</v>
      </c>
      <c r="I31" s="508"/>
      <c r="J31" s="509"/>
      <c r="K31" s="510"/>
      <c r="L31" s="510"/>
      <c r="M31" s="509"/>
      <c r="N31" s="510"/>
      <c r="O31" s="510"/>
      <c r="P31" s="510"/>
      <c r="Q31" s="510"/>
      <c r="R31" s="79"/>
      <c r="S31" s="33"/>
    </row>
    <row r="32" spans="2:19" ht="50.1" customHeight="1">
      <c r="B32" s="72"/>
      <c r="C32" s="517" t="s">
        <v>333</v>
      </c>
      <c r="D32" s="517"/>
      <c r="E32" s="517"/>
      <c r="F32" s="517"/>
      <c r="G32" s="517"/>
      <c r="H32" s="507" t="s">
        <v>2385</v>
      </c>
      <c r="I32" s="508"/>
      <c r="J32" s="509"/>
      <c r="K32" s="510"/>
      <c r="L32" s="510"/>
      <c r="M32" s="509"/>
      <c r="N32" s="510"/>
      <c r="O32" s="510"/>
      <c r="P32" s="510"/>
      <c r="Q32" s="510"/>
      <c r="R32" s="79"/>
      <c r="S32" s="33"/>
    </row>
    <row r="33" spans="2:21" ht="50.1" customHeight="1">
      <c r="B33" s="72"/>
      <c r="C33" s="517" t="s">
        <v>334</v>
      </c>
      <c r="D33" s="517"/>
      <c r="E33" s="517"/>
      <c r="F33" s="517"/>
      <c r="G33" s="517"/>
      <c r="H33" s="507" t="s">
        <v>2385</v>
      </c>
      <c r="I33" s="508"/>
      <c r="J33" s="509"/>
      <c r="K33" s="510"/>
      <c r="L33" s="510"/>
      <c r="M33" s="509"/>
      <c r="N33" s="510"/>
      <c r="O33" s="510"/>
      <c r="P33" s="510"/>
      <c r="Q33" s="510"/>
      <c r="R33" s="79"/>
      <c r="S33" s="33"/>
    </row>
    <row r="34" spans="2:21" ht="50.1" customHeight="1">
      <c r="B34" s="72"/>
      <c r="C34" s="517" t="s">
        <v>335</v>
      </c>
      <c r="D34" s="517"/>
      <c r="E34" s="517"/>
      <c r="F34" s="517"/>
      <c r="G34" s="517"/>
      <c r="H34" s="507" t="s">
        <v>2385</v>
      </c>
      <c r="I34" s="508"/>
      <c r="J34" s="509"/>
      <c r="K34" s="510"/>
      <c r="L34" s="510"/>
      <c r="M34" s="509"/>
      <c r="N34" s="510"/>
      <c r="O34" s="510"/>
      <c r="P34" s="510"/>
      <c r="Q34" s="510"/>
      <c r="R34" s="79"/>
      <c r="S34" s="33"/>
    </row>
    <row r="35" spans="2:21" ht="50.1" customHeight="1">
      <c r="B35" s="72"/>
      <c r="C35" s="517" t="s">
        <v>336</v>
      </c>
      <c r="D35" s="517"/>
      <c r="E35" s="517"/>
      <c r="F35" s="517"/>
      <c r="G35" s="517"/>
      <c r="H35" s="507" t="s">
        <v>2385</v>
      </c>
      <c r="I35" s="508"/>
      <c r="J35" s="509"/>
      <c r="K35" s="510"/>
      <c r="L35" s="510"/>
      <c r="M35" s="509"/>
      <c r="N35" s="510"/>
      <c r="O35" s="510"/>
      <c r="P35" s="510"/>
      <c r="Q35" s="510"/>
      <c r="R35" s="79"/>
      <c r="S35" s="33"/>
    </row>
    <row r="36" spans="2:21" ht="50.1" customHeight="1">
      <c r="B36" s="72"/>
      <c r="C36" s="517" t="s">
        <v>338</v>
      </c>
      <c r="D36" s="517"/>
      <c r="E36" s="517"/>
      <c r="F36" s="517"/>
      <c r="G36" s="517"/>
      <c r="H36" s="507" t="s">
        <v>2385</v>
      </c>
      <c r="I36" s="508"/>
      <c r="J36" s="509"/>
      <c r="K36" s="510"/>
      <c r="L36" s="510"/>
      <c r="M36" s="509"/>
      <c r="N36" s="510"/>
      <c r="O36" s="510"/>
      <c r="P36" s="510"/>
      <c r="Q36" s="510"/>
      <c r="R36" s="79"/>
      <c r="S36" s="33"/>
    </row>
    <row r="37" spans="2:21" ht="50.1" customHeight="1" thickBot="1">
      <c r="B37" s="72"/>
      <c r="C37" s="530" t="s">
        <v>337</v>
      </c>
      <c r="D37" s="530"/>
      <c r="E37" s="530"/>
      <c r="F37" s="530"/>
      <c r="G37" s="530"/>
      <c r="H37" s="507" t="s">
        <v>2385</v>
      </c>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t="s">
        <v>2385</v>
      </c>
      <c r="I39" s="508"/>
      <c r="J39" s="509"/>
      <c r="K39" s="510"/>
      <c r="L39" s="510"/>
      <c r="M39" s="509"/>
      <c r="N39" s="510"/>
      <c r="O39" s="510"/>
      <c r="P39" s="510"/>
      <c r="Q39" s="510"/>
      <c r="R39" s="79"/>
      <c r="S39" s="33"/>
      <c r="T39" s="5"/>
    </row>
    <row r="40" spans="2:21" ht="50.1" customHeight="1">
      <c r="B40" s="515"/>
      <c r="C40" s="517" t="s">
        <v>342</v>
      </c>
      <c r="D40" s="517"/>
      <c r="E40" s="517"/>
      <c r="F40" s="517"/>
      <c r="G40" s="517"/>
      <c r="H40" s="507" t="s">
        <v>2385</v>
      </c>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t="s">
        <v>2385</v>
      </c>
      <c r="I41" s="512"/>
      <c r="J41" s="525"/>
      <c r="K41" s="526"/>
      <c r="L41" s="526"/>
      <c r="M41" s="525"/>
      <c r="N41" s="526"/>
      <c r="O41" s="526"/>
      <c r="P41" s="526"/>
      <c r="Q41" s="526"/>
      <c r="R41" s="80"/>
      <c r="S41" s="34"/>
    </row>
    <row r="42" spans="2:21" ht="50.1" customHeight="1" thickBot="1">
      <c r="B42" s="531" t="s">
        <v>350</v>
      </c>
      <c r="C42" s="532"/>
      <c r="D42" s="532"/>
      <c r="E42" s="532"/>
      <c r="F42" s="532"/>
      <c r="G42" s="533"/>
      <c r="H42" s="513" t="s">
        <v>2385</v>
      </c>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t="s">
        <v>2385</v>
      </c>
      <c r="I44" s="508"/>
      <c r="J44" s="509"/>
      <c r="K44" s="510"/>
      <c r="L44" s="510"/>
      <c r="M44" s="509"/>
      <c r="N44" s="510"/>
      <c r="O44" s="510"/>
      <c r="P44" s="510"/>
      <c r="Q44" s="510"/>
      <c r="R44" s="79"/>
      <c r="S44" s="33"/>
    </row>
    <row r="45" spans="2:21" ht="50.1" customHeight="1">
      <c r="B45" s="515"/>
      <c r="C45" s="517" t="s">
        <v>353</v>
      </c>
      <c r="D45" s="517"/>
      <c r="E45" s="517"/>
      <c r="F45" s="517"/>
      <c r="G45" s="517"/>
      <c r="H45" s="507" t="s">
        <v>2385</v>
      </c>
      <c r="I45" s="508"/>
      <c r="J45" s="509"/>
      <c r="K45" s="510"/>
      <c r="L45" s="510"/>
      <c r="M45" s="509"/>
      <c r="N45" s="510"/>
      <c r="O45" s="510"/>
      <c r="P45" s="510"/>
      <c r="Q45" s="510"/>
      <c r="R45" s="79"/>
      <c r="S45" s="33"/>
    </row>
    <row r="46" spans="2:21" ht="50.1" customHeight="1">
      <c r="B46" s="515"/>
      <c r="C46" s="517" t="s">
        <v>354</v>
      </c>
      <c r="D46" s="517"/>
      <c r="E46" s="517"/>
      <c r="F46" s="517"/>
      <c r="G46" s="517"/>
      <c r="H46" s="507" t="s">
        <v>2385</v>
      </c>
      <c r="I46" s="508"/>
      <c r="J46" s="509"/>
      <c r="K46" s="510"/>
      <c r="L46" s="510"/>
      <c r="M46" s="509"/>
      <c r="N46" s="510"/>
      <c r="O46" s="510"/>
      <c r="P46" s="510"/>
      <c r="Q46" s="510"/>
      <c r="R46" s="79"/>
      <c r="S46" s="33"/>
    </row>
    <row r="47" spans="2:21" ht="50.1" customHeight="1" thickBot="1">
      <c r="B47" s="515"/>
      <c r="C47" s="527" t="s">
        <v>414</v>
      </c>
      <c r="D47" s="527"/>
      <c r="E47" s="527"/>
      <c r="F47" s="527"/>
      <c r="G47" s="527"/>
      <c r="H47" s="507" t="s">
        <v>2385</v>
      </c>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2384</v>
      </c>
      <c r="I49" s="508"/>
      <c r="J49" s="509" t="s">
        <v>2557</v>
      </c>
      <c r="K49" s="510"/>
      <c r="L49" s="510"/>
      <c r="M49" s="509" t="s">
        <v>2556</v>
      </c>
      <c r="N49" s="510"/>
      <c r="O49" s="510"/>
      <c r="P49" s="510"/>
      <c r="Q49" s="510"/>
      <c r="R49" s="79" t="s">
        <v>2521</v>
      </c>
      <c r="S49" s="33"/>
    </row>
    <row r="50" spans="2:19" ht="50.1" customHeight="1">
      <c r="B50" s="515"/>
      <c r="C50" s="517" t="s">
        <v>421</v>
      </c>
      <c r="D50" s="517"/>
      <c r="E50" s="517"/>
      <c r="F50" s="517"/>
      <c r="G50" s="517"/>
      <c r="H50" s="507" t="s">
        <v>2385</v>
      </c>
      <c r="I50" s="508"/>
      <c r="J50" s="509"/>
      <c r="K50" s="510"/>
      <c r="L50" s="510"/>
      <c r="M50" s="509"/>
      <c r="N50" s="510"/>
      <c r="O50" s="510"/>
      <c r="P50" s="510"/>
      <c r="Q50" s="510"/>
      <c r="R50" s="79"/>
      <c r="S50" s="33"/>
    </row>
    <row r="51" spans="2:19" ht="50.1" customHeight="1" thickBot="1">
      <c r="B51" s="516"/>
      <c r="C51" s="548" t="s">
        <v>422</v>
      </c>
      <c r="D51" s="548"/>
      <c r="E51" s="548"/>
      <c r="F51" s="548"/>
      <c r="G51" s="548"/>
      <c r="H51" s="511" t="s">
        <v>2385</v>
      </c>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2512</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c r="K7" s="551"/>
      <c r="L7" s="551"/>
      <c r="M7" s="551"/>
      <c r="N7" s="551"/>
      <c r="O7" s="552"/>
      <c r="P7" s="550" t="s">
        <v>2511</v>
      </c>
      <c r="Q7" s="551"/>
      <c r="R7" s="551"/>
      <c r="S7" s="551"/>
      <c r="T7" s="551"/>
      <c r="U7" s="552"/>
      <c r="V7" s="591"/>
      <c r="W7" s="591"/>
      <c r="X7" s="591"/>
      <c r="Y7" s="591" t="s">
        <v>2521</v>
      </c>
      <c r="Z7" s="591"/>
      <c r="AA7" s="591"/>
      <c r="AB7" s="586" t="s">
        <v>2558</v>
      </c>
      <c r="AC7" s="587"/>
      <c r="AD7" s="587"/>
      <c r="AE7" s="586"/>
      <c r="AF7" s="587"/>
      <c r="AG7" s="587"/>
      <c r="AH7" s="587"/>
      <c r="AI7" s="587"/>
      <c r="AJ7" s="587"/>
      <c r="AK7" s="587"/>
      <c r="AL7" s="587"/>
      <c r="AM7" s="587"/>
      <c r="AN7" s="592"/>
    </row>
    <row r="8" spans="1:44" ht="39.950000000000003" customHeight="1">
      <c r="A8" s="405"/>
      <c r="B8" s="582" t="s">
        <v>368</v>
      </c>
      <c r="C8" s="582"/>
      <c r="D8" s="582"/>
      <c r="E8" s="582"/>
      <c r="F8" s="582"/>
      <c r="G8" s="582"/>
      <c r="H8" s="582"/>
      <c r="I8" s="582"/>
      <c r="J8" s="553"/>
      <c r="K8" s="554"/>
      <c r="L8" s="554"/>
      <c r="M8" s="554"/>
      <c r="N8" s="554"/>
      <c r="O8" s="555"/>
      <c r="P8" s="553" t="s">
        <v>2511</v>
      </c>
      <c r="Q8" s="554"/>
      <c r="R8" s="554"/>
      <c r="S8" s="554"/>
      <c r="T8" s="554"/>
      <c r="U8" s="555"/>
      <c r="V8" s="549"/>
      <c r="W8" s="549"/>
      <c r="X8" s="549"/>
      <c r="Y8" s="549" t="s">
        <v>2521</v>
      </c>
      <c r="Z8" s="549"/>
      <c r="AA8" s="549"/>
      <c r="AB8" s="586" t="s">
        <v>2558</v>
      </c>
      <c r="AC8" s="587"/>
      <c r="AD8" s="587"/>
      <c r="AE8" s="583"/>
      <c r="AF8" s="584"/>
      <c r="AG8" s="584"/>
      <c r="AH8" s="584"/>
      <c r="AI8" s="584"/>
      <c r="AJ8" s="584"/>
      <c r="AK8" s="584"/>
      <c r="AL8" s="584"/>
      <c r="AM8" s="584"/>
      <c r="AN8" s="593"/>
    </row>
    <row r="9" spans="1:44" ht="39.950000000000003" customHeight="1">
      <c r="A9" s="405"/>
      <c r="B9" s="582" t="s">
        <v>369</v>
      </c>
      <c r="C9" s="582"/>
      <c r="D9" s="582"/>
      <c r="E9" s="582"/>
      <c r="F9" s="582"/>
      <c r="G9" s="582"/>
      <c r="H9" s="582"/>
      <c r="I9" s="582"/>
      <c r="J9" s="565"/>
      <c r="K9" s="566"/>
      <c r="L9" s="566"/>
      <c r="M9" s="566"/>
      <c r="N9" s="566"/>
      <c r="O9" s="567"/>
      <c r="P9" s="553" t="s">
        <v>2511</v>
      </c>
      <c r="Q9" s="554"/>
      <c r="R9" s="554"/>
      <c r="S9" s="554"/>
      <c r="T9" s="554"/>
      <c r="U9" s="555"/>
      <c r="V9" s="549"/>
      <c r="W9" s="549"/>
      <c r="X9" s="549"/>
      <c r="Y9" s="549" t="s">
        <v>2521</v>
      </c>
      <c r="Z9" s="549"/>
      <c r="AA9" s="549"/>
      <c r="AB9" s="583" t="s">
        <v>2549</v>
      </c>
      <c r="AC9" s="584"/>
      <c r="AD9" s="584"/>
      <c r="AE9" s="583"/>
      <c r="AF9" s="584"/>
      <c r="AG9" s="584"/>
      <c r="AH9" s="584"/>
      <c r="AI9" s="584"/>
      <c r="AJ9" s="584"/>
      <c r="AK9" s="584"/>
      <c r="AL9" s="584"/>
      <c r="AM9" s="584"/>
      <c r="AN9" s="593"/>
    </row>
    <row r="10" spans="1:44" ht="39.950000000000003" customHeight="1">
      <c r="A10" s="405"/>
      <c r="B10" s="582" t="s">
        <v>370</v>
      </c>
      <c r="C10" s="582"/>
      <c r="D10" s="582"/>
      <c r="E10" s="582"/>
      <c r="F10" s="582"/>
      <c r="G10" s="582"/>
      <c r="H10" s="582"/>
      <c r="I10" s="582"/>
      <c r="J10" s="553"/>
      <c r="K10" s="554"/>
      <c r="L10" s="554"/>
      <c r="M10" s="554"/>
      <c r="N10" s="554"/>
      <c r="O10" s="555"/>
      <c r="P10" s="553" t="s">
        <v>2511</v>
      </c>
      <c r="Q10" s="554"/>
      <c r="R10" s="554"/>
      <c r="S10" s="554"/>
      <c r="T10" s="554"/>
      <c r="U10" s="555"/>
      <c r="V10" s="549"/>
      <c r="W10" s="549"/>
      <c r="X10" s="549"/>
      <c r="Y10" s="549" t="s">
        <v>2521</v>
      </c>
      <c r="Z10" s="549"/>
      <c r="AA10" s="549"/>
      <c r="AB10" s="586" t="s">
        <v>2558</v>
      </c>
      <c r="AC10" s="587"/>
      <c r="AD10" s="587"/>
      <c r="AE10" s="583"/>
      <c r="AF10" s="584"/>
      <c r="AG10" s="584"/>
      <c r="AH10" s="584"/>
      <c r="AI10" s="584"/>
      <c r="AJ10" s="584"/>
      <c r="AK10" s="584"/>
      <c r="AL10" s="584"/>
      <c r="AM10" s="584"/>
      <c r="AN10" s="593"/>
    </row>
    <row r="11" spans="1:44" ht="39.950000000000003" customHeight="1">
      <c r="A11" s="405"/>
      <c r="B11" s="582" t="s">
        <v>371</v>
      </c>
      <c r="C11" s="582"/>
      <c r="D11" s="582"/>
      <c r="E11" s="582"/>
      <c r="F11" s="582"/>
      <c r="G11" s="582"/>
      <c r="H11" s="582"/>
      <c r="I11" s="582"/>
      <c r="J11" s="553"/>
      <c r="K11" s="554"/>
      <c r="L11" s="554"/>
      <c r="M11" s="554"/>
      <c r="N11" s="554"/>
      <c r="O11" s="555"/>
      <c r="P11" s="553" t="s">
        <v>2512</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3"/>
    </row>
    <row r="12" spans="1:44" ht="39.950000000000003" customHeight="1">
      <c r="A12" s="405"/>
      <c r="B12" s="582" t="s">
        <v>372</v>
      </c>
      <c r="C12" s="582"/>
      <c r="D12" s="582"/>
      <c r="E12" s="582"/>
      <c r="F12" s="582"/>
      <c r="G12" s="582"/>
      <c r="H12" s="582"/>
      <c r="I12" s="582"/>
      <c r="J12" s="553"/>
      <c r="K12" s="554"/>
      <c r="L12" s="554"/>
      <c r="M12" s="554"/>
      <c r="N12" s="554"/>
      <c r="O12" s="555"/>
      <c r="P12" s="553" t="s">
        <v>2511</v>
      </c>
      <c r="Q12" s="554"/>
      <c r="R12" s="554"/>
      <c r="S12" s="554"/>
      <c r="T12" s="554"/>
      <c r="U12" s="555"/>
      <c r="V12" s="549"/>
      <c r="W12" s="549"/>
      <c r="X12" s="549"/>
      <c r="Y12" s="549" t="s">
        <v>2521</v>
      </c>
      <c r="Z12" s="549"/>
      <c r="AA12" s="549"/>
      <c r="AB12" s="586" t="s">
        <v>2558</v>
      </c>
      <c r="AC12" s="587"/>
      <c r="AD12" s="587"/>
      <c r="AE12" s="583"/>
      <c r="AF12" s="584"/>
      <c r="AG12" s="584"/>
      <c r="AH12" s="584"/>
      <c r="AI12" s="584"/>
      <c r="AJ12" s="584"/>
      <c r="AK12" s="584"/>
      <c r="AL12" s="584"/>
      <c r="AM12" s="584"/>
      <c r="AN12" s="593"/>
    </row>
    <row r="13" spans="1:44" ht="39.950000000000003" customHeight="1">
      <c r="A13" s="405"/>
      <c r="B13" s="582" t="s">
        <v>373</v>
      </c>
      <c r="C13" s="582"/>
      <c r="D13" s="582"/>
      <c r="E13" s="582"/>
      <c r="F13" s="582"/>
      <c r="G13" s="582"/>
      <c r="H13" s="582"/>
      <c r="I13" s="582"/>
      <c r="J13" s="553"/>
      <c r="K13" s="554"/>
      <c r="L13" s="554"/>
      <c r="M13" s="554"/>
      <c r="N13" s="554"/>
      <c r="O13" s="555"/>
      <c r="P13" s="553" t="s">
        <v>2512</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3"/>
    </row>
    <row r="14" spans="1:44" ht="39.950000000000003" customHeight="1" thickBot="1">
      <c r="A14" s="408"/>
      <c r="B14" s="409" t="s">
        <v>374</v>
      </c>
      <c r="C14" s="409"/>
      <c r="D14" s="409"/>
      <c r="E14" s="409"/>
      <c r="F14" s="409"/>
      <c r="G14" s="409"/>
      <c r="H14" s="409"/>
      <c r="I14" s="409"/>
      <c r="J14" s="556"/>
      <c r="K14" s="557"/>
      <c r="L14" s="557"/>
      <c r="M14" s="557"/>
      <c r="N14" s="557"/>
      <c r="O14" s="558"/>
      <c r="P14" s="556" t="s">
        <v>2511</v>
      </c>
      <c r="Q14" s="557"/>
      <c r="R14" s="557"/>
      <c r="S14" s="557"/>
      <c r="T14" s="557"/>
      <c r="U14" s="558"/>
      <c r="V14" s="588"/>
      <c r="W14" s="588"/>
      <c r="X14" s="588"/>
      <c r="Y14" s="588" t="s">
        <v>2521</v>
      </c>
      <c r="Z14" s="588"/>
      <c r="AA14" s="588"/>
      <c r="AB14" s="586" t="s">
        <v>2558</v>
      </c>
      <c r="AC14" s="587"/>
      <c r="AD14" s="587"/>
      <c r="AE14" s="269"/>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c r="K16" s="551"/>
      <c r="L16" s="551"/>
      <c r="M16" s="551"/>
      <c r="N16" s="551"/>
      <c r="O16" s="552"/>
      <c r="P16" s="550" t="s">
        <v>2511</v>
      </c>
      <c r="Q16" s="551"/>
      <c r="R16" s="551"/>
      <c r="S16" s="551"/>
      <c r="T16" s="551"/>
      <c r="U16" s="552"/>
      <c r="V16" s="591"/>
      <c r="W16" s="591"/>
      <c r="X16" s="591"/>
      <c r="Y16" s="591" t="s">
        <v>2521</v>
      </c>
      <c r="Z16" s="591"/>
      <c r="AA16" s="591"/>
      <c r="AB16" s="586" t="s">
        <v>2558</v>
      </c>
      <c r="AC16" s="587"/>
      <c r="AD16" s="587"/>
      <c r="AE16" s="586"/>
      <c r="AF16" s="587"/>
      <c r="AG16" s="587"/>
      <c r="AH16" s="587"/>
      <c r="AI16" s="587"/>
      <c r="AJ16" s="587"/>
      <c r="AK16" s="587"/>
      <c r="AL16" s="587"/>
      <c r="AM16" s="587"/>
      <c r="AN16" s="592"/>
    </row>
    <row r="17" spans="1:40" ht="39.950000000000003" customHeight="1">
      <c r="A17" s="405"/>
      <c r="B17" s="582" t="s">
        <v>376</v>
      </c>
      <c r="C17" s="582"/>
      <c r="D17" s="582"/>
      <c r="E17" s="582"/>
      <c r="F17" s="582"/>
      <c r="G17" s="582"/>
      <c r="H17" s="582"/>
      <c r="I17" s="582"/>
      <c r="J17" s="553"/>
      <c r="K17" s="554"/>
      <c r="L17" s="554"/>
      <c r="M17" s="554"/>
      <c r="N17" s="554"/>
      <c r="O17" s="555"/>
      <c r="P17" s="553" t="s">
        <v>2511</v>
      </c>
      <c r="Q17" s="554"/>
      <c r="R17" s="554"/>
      <c r="S17" s="554"/>
      <c r="T17" s="554"/>
      <c r="U17" s="555"/>
      <c r="V17" s="549"/>
      <c r="W17" s="549"/>
      <c r="X17" s="549"/>
      <c r="Y17" s="549" t="s">
        <v>2521</v>
      </c>
      <c r="Z17" s="549"/>
      <c r="AA17" s="549"/>
      <c r="AB17" s="586" t="s">
        <v>2558</v>
      </c>
      <c r="AC17" s="587"/>
      <c r="AD17" s="587"/>
      <c r="AE17" s="583"/>
      <c r="AF17" s="584"/>
      <c r="AG17" s="584"/>
      <c r="AH17" s="584"/>
      <c r="AI17" s="584"/>
      <c r="AJ17" s="584"/>
      <c r="AK17" s="584"/>
      <c r="AL17" s="584"/>
      <c r="AM17" s="584"/>
      <c r="AN17" s="593"/>
    </row>
    <row r="18" spans="1:40" ht="39.950000000000003" customHeight="1">
      <c r="A18" s="405"/>
      <c r="B18" s="582" t="s">
        <v>377</v>
      </c>
      <c r="C18" s="582"/>
      <c r="D18" s="582"/>
      <c r="E18" s="582"/>
      <c r="F18" s="582"/>
      <c r="G18" s="582"/>
      <c r="H18" s="582"/>
      <c r="I18" s="582"/>
      <c r="J18" s="553"/>
      <c r="K18" s="554"/>
      <c r="L18" s="554"/>
      <c r="M18" s="554"/>
      <c r="N18" s="554"/>
      <c r="O18" s="555"/>
      <c r="P18" s="553" t="s">
        <v>2511</v>
      </c>
      <c r="Q18" s="554"/>
      <c r="R18" s="554"/>
      <c r="S18" s="554"/>
      <c r="T18" s="554"/>
      <c r="U18" s="555"/>
      <c r="V18" s="549"/>
      <c r="W18" s="549"/>
      <c r="X18" s="549"/>
      <c r="Y18" s="549" t="s">
        <v>2521</v>
      </c>
      <c r="Z18" s="549"/>
      <c r="AA18" s="549"/>
      <c r="AB18" s="586" t="s">
        <v>2558</v>
      </c>
      <c r="AC18" s="587"/>
      <c r="AD18" s="587"/>
      <c r="AE18" s="583"/>
      <c r="AF18" s="584"/>
      <c r="AG18" s="584"/>
      <c r="AH18" s="584"/>
      <c r="AI18" s="584"/>
      <c r="AJ18" s="584"/>
      <c r="AK18" s="584"/>
      <c r="AL18" s="584"/>
      <c r="AM18" s="584"/>
      <c r="AN18" s="593"/>
    </row>
    <row r="19" spans="1:40" ht="39.950000000000003" customHeight="1">
      <c r="A19" s="405"/>
      <c r="B19" s="582" t="s">
        <v>378</v>
      </c>
      <c r="C19" s="582"/>
      <c r="D19" s="582"/>
      <c r="E19" s="582"/>
      <c r="F19" s="582"/>
      <c r="G19" s="582"/>
      <c r="H19" s="582"/>
      <c r="I19" s="582"/>
      <c r="J19" s="553"/>
      <c r="K19" s="554"/>
      <c r="L19" s="554"/>
      <c r="M19" s="554"/>
      <c r="N19" s="554"/>
      <c r="O19" s="555"/>
      <c r="P19" s="553" t="s">
        <v>2511</v>
      </c>
      <c r="Q19" s="554"/>
      <c r="R19" s="554"/>
      <c r="S19" s="554"/>
      <c r="T19" s="554"/>
      <c r="U19" s="555"/>
      <c r="V19" s="549" t="s">
        <v>2521</v>
      </c>
      <c r="W19" s="549"/>
      <c r="X19" s="549"/>
      <c r="Y19" s="549"/>
      <c r="Z19" s="549"/>
      <c r="AA19" s="549"/>
      <c r="AB19" s="586"/>
      <c r="AC19" s="587"/>
      <c r="AD19" s="587"/>
      <c r="AE19" s="583"/>
      <c r="AF19" s="584"/>
      <c r="AG19" s="584"/>
      <c r="AH19" s="584"/>
      <c r="AI19" s="584"/>
      <c r="AJ19" s="584"/>
      <c r="AK19" s="584"/>
      <c r="AL19" s="584"/>
      <c r="AM19" s="584"/>
      <c r="AN19" s="593"/>
    </row>
    <row r="20" spans="1:40" ht="39.950000000000003" customHeight="1">
      <c r="A20" s="405"/>
      <c r="B20" s="585" t="s">
        <v>379</v>
      </c>
      <c r="C20" s="585"/>
      <c r="D20" s="585"/>
      <c r="E20" s="585"/>
      <c r="F20" s="585"/>
      <c r="G20" s="585"/>
      <c r="H20" s="585"/>
      <c r="I20" s="585"/>
      <c r="J20" s="565"/>
      <c r="K20" s="566"/>
      <c r="L20" s="566"/>
      <c r="M20" s="566"/>
      <c r="N20" s="566"/>
      <c r="O20" s="567"/>
      <c r="P20" s="553" t="s">
        <v>2511</v>
      </c>
      <c r="Q20" s="554"/>
      <c r="R20" s="554"/>
      <c r="S20" s="554"/>
      <c r="T20" s="554"/>
      <c r="U20" s="555"/>
      <c r="V20" s="549"/>
      <c r="W20" s="549"/>
      <c r="X20" s="549"/>
      <c r="Y20" s="549" t="s">
        <v>2521</v>
      </c>
      <c r="Z20" s="549"/>
      <c r="AA20" s="549"/>
      <c r="AB20" s="586" t="s">
        <v>2560</v>
      </c>
      <c r="AC20" s="587"/>
      <c r="AD20" s="587"/>
      <c r="AE20" s="583" t="s">
        <v>2561</v>
      </c>
      <c r="AF20" s="584"/>
      <c r="AG20" s="584"/>
      <c r="AH20" s="584"/>
      <c r="AI20" s="584"/>
      <c r="AJ20" s="584"/>
      <c r="AK20" s="584"/>
      <c r="AL20" s="584"/>
      <c r="AM20" s="584"/>
      <c r="AN20" s="593"/>
    </row>
    <row r="21" spans="1:40" ht="39.950000000000003" customHeight="1">
      <c r="A21" s="405"/>
      <c r="B21" s="582" t="s">
        <v>380</v>
      </c>
      <c r="C21" s="582"/>
      <c r="D21" s="582"/>
      <c r="E21" s="582"/>
      <c r="F21" s="582"/>
      <c r="G21" s="582"/>
      <c r="H21" s="582"/>
      <c r="I21" s="582"/>
      <c r="J21" s="565"/>
      <c r="K21" s="566"/>
      <c r="L21" s="566"/>
      <c r="M21" s="566"/>
      <c r="N21" s="566"/>
      <c r="O21" s="567"/>
      <c r="P21" s="553" t="s">
        <v>2511</v>
      </c>
      <c r="Q21" s="554"/>
      <c r="R21" s="554"/>
      <c r="S21" s="554"/>
      <c r="T21" s="554"/>
      <c r="U21" s="555"/>
      <c r="V21" s="549" t="s">
        <v>2521</v>
      </c>
      <c r="W21" s="549"/>
      <c r="X21" s="549"/>
      <c r="Y21" s="549"/>
      <c r="Z21" s="549"/>
      <c r="AA21" s="549"/>
      <c r="AB21" s="583"/>
      <c r="AC21" s="584"/>
      <c r="AD21" s="584"/>
      <c r="AE21" s="583"/>
      <c r="AF21" s="584"/>
      <c r="AG21" s="584"/>
      <c r="AH21" s="584"/>
      <c r="AI21" s="584"/>
      <c r="AJ21" s="584"/>
      <c r="AK21" s="584"/>
      <c r="AL21" s="584"/>
      <c r="AM21" s="584"/>
      <c r="AN21" s="593"/>
    </row>
    <row r="22" spans="1:40" ht="39.950000000000003" customHeight="1">
      <c r="A22" s="405"/>
      <c r="B22" s="582" t="s">
        <v>381</v>
      </c>
      <c r="C22" s="582"/>
      <c r="D22" s="582"/>
      <c r="E22" s="582"/>
      <c r="F22" s="582"/>
      <c r="G22" s="582"/>
      <c r="H22" s="582"/>
      <c r="I22" s="582"/>
      <c r="J22" s="565"/>
      <c r="K22" s="566"/>
      <c r="L22" s="566"/>
      <c r="M22" s="566"/>
      <c r="N22" s="566"/>
      <c r="O22" s="567"/>
      <c r="P22" s="553" t="s">
        <v>2511</v>
      </c>
      <c r="Q22" s="554"/>
      <c r="R22" s="554"/>
      <c r="S22" s="554"/>
      <c r="T22" s="554"/>
      <c r="U22" s="555"/>
      <c r="V22" s="549"/>
      <c r="W22" s="549"/>
      <c r="X22" s="549"/>
      <c r="Y22" s="549" t="s">
        <v>2521</v>
      </c>
      <c r="Z22" s="549"/>
      <c r="AA22" s="549"/>
      <c r="AB22" s="583" t="s">
        <v>2549</v>
      </c>
      <c r="AC22" s="584"/>
      <c r="AD22" s="584"/>
      <c r="AE22" s="583"/>
      <c r="AF22" s="584"/>
      <c r="AG22" s="584"/>
      <c r="AH22" s="584"/>
      <c r="AI22" s="584"/>
      <c r="AJ22" s="584"/>
      <c r="AK22" s="584"/>
      <c r="AL22" s="584"/>
      <c r="AM22" s="584"/>
      <c r="AN22" s="593"/>
    </row>
    <row r="23" spans="1:40" ht="39.950000000000003" customHeight="1">
      <c r="A23" s="405"/>
      <c r="B23" s="582" t="s">
        <v>382</v>
      </c>
      <c r="C23" s="582"/>
      <c r="D23" s="582"/>
      <c r="E23" s="582"/>
      <c r="F23" s="582"/>
      <c r="G23" s="582"/>
      <c r="H23" s="582"/>
      <c r="I23" s="582"/>
      <c r="J23" s="553"/>
      <c r="K23" s="554"/>
      <c r="L23" s="554"/>
      <c r="M23" s="554"/>
      <c r="N23" s="554"/>
      <c r="O23" s="555"/>
      <c r="P23" s="553" t="s">
        <v>2511</v>
      </c>
      <c r="Q23" s="554"/>
      <c r="R23" s="554"/>
      <c r="S23" s="554"/>
      <c r="T23" s="554"/>
      <c r="U23" s="555"/>
      <c r="V23" s="549"/>
      <c r="W23" s="549"/>
      <c r="X23" s="549"/>
      <c r="Y23" s="549" t="s">
        <v>2521</v>
      </c>
      <c r="Z23" s="549"/>
      <c r="AA23" s="549"/>
      <c r="AB23" s="586" t="s">
        <v>2558</v>
      </c>
      <c r="AC23" s="587"/>
      <c r="AD23" s="587"/>
      <c r="AE23" s="583"/>
      <c r="AF23" s="584"/>
      <c r="AG23" s="584"/>
      <c r="AH23" s="584"/>
      <c r="AI23" s="584"/>
      <c r="AJ23" s="584"/>
      <c r="AK23" s="584"/>
      <c r="AL23" s="584"/>
      <c r="AM23" s="584"/>
      <c r="AN23" s="593"/>
    </row>
    <row r="24" spans="1:40" ht="39.950000000000003" customHeight="1">
      <c r="A24" s="405"/>
      <c r="B24" s="582" t="s">
        <v>383</v>
      </c>
      <c r="C24" s="582"/>
      <c r="D24" s="582"/>
      <c r="E24" s="582"/>
      <c r="F24" s="582"/>
      <c r="G24" s="582"/>
      <c r="H24" s="582"/>
      <c r="I24" s="582"/>
      <c r="J24" s="553"/>
      <c r="K24" s="554"/>
      <c r="L24" s="554"/>
      <c r="M24" s="554"/>
      <c r="N24" s="554"/>
      <c r="O24" s="555"/>
      <c r="P24" s="553" t="s">
        <v>2512</v>
      </c>
      <c r="Q24" s="554"/>
      <c r="R24" s="554"/>
      <c r="S24" s="554"/>
      <c r="T24" s="554"/>
      <c r="U24" s="555"/>
      <c r="V24" s="549"/>
      <c r="W24" s="549"/>
      <c r="X24" s="549"/>
      <c r="Y24" s="549"/>
      <c r="Z24" s="549"/>
      <c r="AA24" s="549"/>
      <c r="AB24" s="583"/>
      <c r="AC24" s="584"/>
      <c r="AD24" s="584"/>
      <c r="AE24" s="583"/>
      <c r="AF24" s="584"/>
      <c r="AG24" s="584"/>
      <c r="AH24" s="584"/>
      <c r="AI24" s="584"/>
      <c r="AJ24" s="584"/>
      <c r="AK24" s="584"/>
      <c r="AL24" s="584"/>
      <c r="AM24" s="584"/>
      <c r="AN24" s="593"/>
    </row>
    <row r="25" spans="1:40" ht="39.950000000000003" customHeight="1" thickBot="1">
      <c r="A25" s="408"/>
      <c r="B25" s="409" t="s">
        <v>384</v>
      </c>
      <c r="C25" s="409"/>
      <c r="D25" s="409"/>
      <c r="E25" s="409"/>
      <c r="F25" s="409"/>
      <c r="G25" s="409"/>
      <c r="H25" s="409"/>
      <c r="I25" s="409"/>
      <c r="J25" s="562"/>
      <c r="K25" s="563"/>
      <c r="L25" s="563"/>
      <c r="M25" s="563"/>
      <c r="N25" s="563"/>
      <c r="O25" s="564"/>
      <c r="P25" s="556" t="s">
        <v>2511</v>
      </c>
      <c r="Q25" s="557"/>
      <c r="R25" s="557"/>
      <c r="S25" s="557"/>
      <c r="T25" s="557"/>
      <c r="U25" s="558"/>
      <c r="V25" s="588" t="s">
        <v>2521</v>
      </c>
      <c r="W25" s="588"/>
      <c r="X25" s="588"/>
      <c r="Y25" s="588"/>
      <c r="Z25" s="588"/>
      <c r="AA25" s="588"/>
      <c r="AB25" s="594"/>
      <c r="AC25" s="595"/>
      <c r="AD25" s="595"/>
      <c r="AE25" s="594" t="s">
        <v>2550</v>
      </c>
      <c r="AF25" s="595"/>
      <c r="AG25" s="595"/>
      <c r="AH25" s="595"/>
      <c r="AI25" s="595"/>
      <c r="AJ25" s="595"/>
      <c r="AK25" s="595"/>
      <c r="AL25" s="595"/>
      <c r="AM25" s="595"/>
      <c r="AN25" s="599"/>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2512</v>
      </c>
      <c r="Q27" s="551"/>
      <c r="R27" s="551"/>
      <c r="S27" s="551"/>
      <c r="T27" s="551"/>
      <c r="U27" s="552"/>
      <c r="V27" s="591"/>
      <c r="W27" s="591"/>
      <c r="X27" s="591"/>
      <c r="Y27" s="591"/>
      <c r="Z27" s="591"/>
      <c r="AA27" s="591"/>
      <c r="AB27" s="586"/>
      <c r="AC27" s="587"/>
      <c r="AD27" s="587"/>
      <c r="AE27" s="586"/>
      <c r="AF27" s="587"/>
      <c r="AG27" s="587"/>
      <c r="AH27" s="587"/>
      <c r="AI27" s="587"/>
      <c r="AJ27" s="587"/>
      <c r="AK27" s="587"/>
      <c r="AL27" s="587"/>
      <c r="AM27" s="587"/>
      <c r="AN27" s="592"/>
    </row>
    <row r="28" spans="1:40" ht="39.950000000000003" customHeight="1">
      <c r="A28" s="405"/>
      <c r="B28" s="582" t="s">
        <v>386</v>
      </c>
      <c r="C28" s="582"/>
      <c r="D28" s="582"/>
      <c r="E28" s="582"/>
      <c r="F28" s="582"/>
      <c r="G28" s="582"/>
      <c r="H28" s="582"/>
      <c r="I28" s="582"/>
      <c r="J28" s="553"/>
      <c r="K28" s="554"/>
      <c r="L28" s="554"/>
      <c r="M28" s="554"/>
      <c r="N28" s="554"/>
      <c r="O28" s="555"/>
      <c r="P28" s="553" t="s">
        <v>2511</v>
      </c>
      <c r="Q28" s="554"/>
      <c r="R28" s="554"/>
      <c r="S28" s="554"/>
      <c r="T28" s="554"/>
      <c r="U28" s="555"/>
      <c r="V28" s="549" t="s">
        <v>2521</v>
      </c>
      <c r="W28" s="549"/>
      <c r="X28" s="549"/>
      <c r="Y28" s="549"/>
      <c r="Z28" s="549"/>
      <c r="AA28" s="549"/>
      <c r="AB28" s="596"/>
      <c r="AC28" s="597"/>
      <c r="AD28" s="598"/>
      <c r="AE28" s="583"/>
      <c r="AF28" s="584"/>
      <c r="AG28" s="584"/>
      <c r="AH28" s="584"/>
      <c r="AI28" s="584"/>
      <c r="AJ28" s="584"/>
      <c r="AK28" s="584"/>
      <c r="AL28" s="584"/>
      <c r="AM28" s="584"/>
      <c r="AN28" s="593"/>
    </row>
    <row r="29" spans="1:40" ht="39.950000000000003" customHeight="1">
      <c r="A29" s="405"/>
      <c r="B29" s="582" t="s">
        <v>387</v>
      </c>
      <c r="C29" s="582"/>
      <c r="D29" s="582"/>
      <c r="E29" s="582"/>
      <c r="F29" s="582"/>
      <c r="G29" s="582"/>
      <c r="H29" s="582"/>
      <c r="I29" s="582"/>
      <c r="J29" s="553"/>
      <c r="K29" s="554"/>
      <c r="L29" s="554"/>
      <c r="M29" s="554"/>
      <c r="N29" s="554"/>
      <c r="O29" s="555"/>
      <c r="P29" s="553" t="s">
        <v>2511</v>
      </c>
      <c r="Q29" s="554"/>
      <c r="R29" s="554"/>
      <c r="S29" s="554"/>
      <c r="T29" s="554"/>
      <c r="U29" s="555"/>
      <c r="V29" s="549" t="s">
        <v>2521</v>
      </c>
      <c r="W29" s="549"/>
      <c r="X29" s="549"/>
      <c r="Y29" s="549"/>
      <c r="Z29" s="549"/>
      <c r="AA29" s="549"/>
      <c r="AB29" s="583"/>
      <c r="AC29" s="584"/>
      <c r="AD29" s="584"/>
      <c r="AE29" s="583"/>
      <c r="AF29" s="584"/>
      <c r="AG29" s="584"/>
      <c r="AH29" s="584"/>
      <c r="AI29" s="584"/>
      <c r="AJ29" s="584"/>
      <c r="AK29" s="584"/>
      <c r="AL29" s="584"/>
      <c r="AM29" s="584"/>
      <c r="AN29" s="593"/>
    </row>
    <row r="30" spans="1:40" ht="39.950000000000003" customHeight="1">
      <c r="A30" s="405"/>
      <c r="B30" s="582" t="s">
        <v>388</v>
      </c>
      <c r="C30" s="582"/>
      <c r="D30" s="582"/>
      <c r="E30" s="582"/>
      <c r="F30" s="582"/>
      <c r="G30" s="582"/>
      <c r="H30" s="582"/>
      <c r="I30" s="582"/>
      <c r="J30" s="553"/>
      <c r="K30" s="554"/>
      <c r="L30" s="554"/>
      <c r="M30" s="554"/>
      <c r="N30" s="554"/>
      <c r="O30" s="555"/>
      <c r="P30" s="553" t="s">
        <v>2511</v>
      </c>
      <c r="Q30" s="554"/>
      <c r="R30" s="554"/>
      <c r="S30" s="554"/>
      <c r="T30" s="554"/>
      <c r="U30" s="555"/>
      <c r="V30" s="549"/>
      <c r="W30" s="549"/>
      <c r="X30" s="549"/>
      <c r="Y30" s="549" t="s">
        <v>2521</v>
      </c>
      <c r="Z30" s="549"/>
      <c r="AA30" s="549"/>
      <c r="AB30" s="583" t="s">
        <v>2551</v>
      </c>
      <c r="AC30" s="584"/>
      <c r="AD30" s="584"/>
      <c r="AE30" s="583" t="s">
        <v>2559</v>
      </c>
      <c r="AF30" s="584"/>
      <c r="AG30" s="584"/>
      <c r="AH30" s="584"/>
      <c r="AI30" s="584"/>
      <c r="AJ30" s="584"/>
      <c r="AK30" s="584"/>
      <c r="AL30" s="584"/>
      <c r="AM30" s="584"/>
      <c r="AN30" s="593"/>
    </row>
    <row r="31" spans="1:40" ht="39.950000000000003" customHeight="1" thickBot="1">
      <c r="A31" s="408"/>
      <c r="B31" s="590" t="s">
        <v>389</v>
      </c>
      <c r="C31" s="590"/>
      <c r="D31" s="590"/>
      <c r="E31" s="590"/>
      <c r="F31" s="590"/>
      <c r="G31" s="590"/>
      <c r="H31" s="590"/>
      <c r="I31" s="590"/>
      <c r="J31" s="556"/>
      <c r="K31" s="557"/>
      <c r="L31" s="557"/>
      <c r="M31" s="557"/>
      <c r="N31" s="557"/>
      <c r="O31" s="558"/>
      <c r="P31" s="556" t="s">
        <v>2511</v>
      </c>
      <c r="Q31" s="557"/>
      <c r="R31" s="557"/>
      <c r="S31" s="557"/>
      <c r="T31" s="557"/>
      <c r="U31" s="558"/>
      <c r="V31" s="588" t="s">
        <v>2521</v>
      </c>
      <c r="W31" s="588"/>
      <c r="X31" s="588"/>
      <c r="Y31" s="588"/>
      <c r="Z31" s="588"/>
      <c r="AA31" s="588"/>
      <c r="AB31" s="594"/>
      <c r="AC31" s="595"/>
      <c r="AD31" s="595"/>
      <c r="AE31" s="594"/>
      <c r="AF31" s="595"/>
      <c r="AG31" s="595"/>
      <c r="AH31" s="595"/>
      <c r="AI31" s="595"/>
      <c r="AJ31" s="595"/>
      <c r="AK31" s="595"/>
      <c r="AL31" s="595"/>
      <c r="AM31" s="595"/>
      <c r="AN31" s="599"/>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c r="K33" s="551"/>
      <c r="L33" s="551"/>
      <c r="M33" s="551"/>
      <c r="N33" s="551"/>
      <c r="O33" s="552"/>
      <c r="P33" s="550" t="s">
        <v>2511</v>
      </c>
      <c r="Q33" s="551"/>
      <c r="R33" s="551"/>
      <c r="S33" s="551"/>
      <c r="T33" s="551"/>
      <c r="U33" s="552"/>
      <c r="V33" s="591"/>
      <c r="W33" s="591"/>
      <c r="X33" s="591"/>
      <c r="Y33" s="591" t="s">
        <v>2521</v>
      </c>
      <c r="Z33" s="591"/>
      <c r="AA33" s="591"/>
      <c r="AB33" s="586" t="s">
        <v>2558</v>
      </c>
      <c r="AC33" s="587"/>
      <c r="AD33" s="587"/>
      <c r="AE33" s="586"/>
      <c r="AF33" s="587"/>
      <c r="AG33" s="587"/>
      <c r="AH33" s="587"/>
      <c r="AI33" s="587"/>
      <c r="AJ33" s="587"/>
      <c r="AK33" s="587"/>
      <c r="AL33" s="587"/>
      <c r="AM33" s="587"/>
      <c r="AN33" s="592"/>
    </row>
    <row r="34" spans="1:40" ht="39.950000000000003" customHeight="1">
      <c r="A34" s="405"/>
      <c r="B34" s="582" t="s">
        <v>391</v>
      </c>
      <c r="C34" s="582"/>
      <c r="D34" s="582"/>
      <c r="E34" s="582"/>
      <c r="F34" s="582"/>
      <c r="G34" s="582"/>
      <c r="H34" s="582"/>
      <c r="I34" s="582"/>
      <c r="J34" s="553"/>
      <c r="K34" s="554"/>
      <c r="L34" s="554"/>
      <c r="M34" s="554"/>
      <c r="N34" s="554"/>
      <c r="O34" s="555"/>
      <c r="P34" s="553" t="s">
        <v>2511</v>
      </c>
      <c r="Q34" s="554"/>
      <c r="R34" s="554"/>
      <c r="S34" s="554"/>
      <c r="T34" s="554"/>
      <c r="U34" s="555"/>
      <c r="V34" s="549"/>
      <c r="W34" s="549"/>
      <c r="X34" s="549"/>
      <c r="Y34" s="549" t="s">
        <v>2521</v>
      </c>
      <c r="Z34" s="549"/>
      <c r="AA34" s="549"/>
      <c r="AB34" s="586" t="s">
        <v>2558</v>
      </c>
      <c r="AC34" s="587"/>
      <c r="AD34" s="587"/>
      <c r="AE34" s="583"/>
      <c r="AF34" s="584"/>
      <c r="AG34" s="584"/>
      <c r="AH34" s="584"/>
      <c r="AI34" s="584"/>
      <c r="AJ34" s="584"/>
      <c r="AK34" s="584"/>
      <c r="AL34" s="584"/>
      <c r="AM34" s="584"/>
      <c r="AN34" s="593"/>
    </row>
    <row r="35" spans="1:40" ht="39.950000000000003" customHeight="1" thickBot="1">
      <c r="A35" s="408"/>
      <c r="B35" s="589" t="s">
        <v>392</v>
      </c>
      <c r="C35" s="589"/>
      <c r="D35" s="589"/>
      <c r="E35" s="589"/>
      <c r="F35" s="589"/>
      <c r="G35" s="589"/>
      <c r="H35" s="589"/>
      <c r="I35" s="589"/>
      <c r="J35" s="556"/>
      <c r="K35" s="557"/>
      <c r="L35" s="557"/>
      <c r="M35" s="557"/>
      <c r="N35" s="557"/>
      <c r="O35" s="558"/>
      <c r="P35" s="556" t="s">
        <v>2512</v>
      </c>
      <c r="Q35" s="557"/>
      <c r="R35" s="557"/>
      <c r="S35" s="557"/>
      <c r="T35" s="557"/>
      <c r="U35" s="558"/>
      <c r="V35" s="588"/>
      <c r="W35" s="588"/>
      <c r="X35" s="588"/>
      <c r="Y35" s="588"/>
      <c r="Z35" s="588"/>
      <c r="AA35" s="588"/>
      <c r="AB35" s="594"/>
      <c r="AC35" s="595"/>
      <c r="AD35" s="595"/>
      <c r="AE35" s="594"/>
      <c r="AF35" s="595"/>
      <c r="AG35" s="595"/>
      <c r="AH35" s="595"/>
      <c r="AI35" s="595"/>
      <c r="AJ35" s="595"/>
      <c r="AK35" s="595"/>
      <c r="AL35" s="595"/>
      <c r="AM35" s="595"/>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mint1</dc:creator>
  <cp:lastModifiedBy>mint3</cp:lastModifiedBy>
  <cp:lastPrinted>2021-08-31T04:25:28Z</cp:lastPrinted>
  <dcterms:created xsi:type="dcterms:W3CDTF">2020-12-23T05:28:24Z</dcterms:created>
  <dcterms:modified xsi:type="dcterms:W3CDTF">2021-08-31T05:57:18Z</dcterms:modified>
</cp:coreProperties>
</file>