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ITAZAKI\Dropbox\My PC (SB)\Desktop\Ⅱ\"/>
    </mc:Choice>
  </mc:AlternateContent>
  <xr:revisionPtr revIDLastSave="0" documentId="13_ncr:1_{A96D4D62-4437-42C7-9D8E-92BB783768A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76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<sst xmlns="http://schemas.openxmlformats.org/spreadsheetml/2006/main" count="2962" uniqueCount="2537">
  <si>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</si>
  <si>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</si>
  <si>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</si>
  <si>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</si>
  <si>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</si>
  <si>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</si>
  <si>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</si>
  <si>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</si>
  <si>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</si>
  <si>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</si>
  <si>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</si>
  <si>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</si>
  <si>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</si>
  <si>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</si>
  <si>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</si>
  <si>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</si>
  <si>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</si>
  <si>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</si>
  <si>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</si>
  <si>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</si>
  <si>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</si>
  <si>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</si>
  <si>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</si>
  <si>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</si>
  <si>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</si>
  <si>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</si>
  <si>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</si>
  <si>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</si>
  <si>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</si>
  <si>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</si>
  <si>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</si>
  <si>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</si>
  <si>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</si>
  <si>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</si>
  <si>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</si>
  <si>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</si>
  <si>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</si>
  <si>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</si>
  <si>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</si>
  <si>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</si>
  <si>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</si>
  <si>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</si>
  <si>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</si>
  <si>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</si>
  <si>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</si>
  <si>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</si>
  <si>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</si>
  <si>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</si>
  <si>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</si>
  <si>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</si>
  <si>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</si>
  <si>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</si>
  <si>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</si>
  <si>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</si>
  <si>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</si>
  <si>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</si>
  <si>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</si>
  <si>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</si>
  <si>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</si>
  <si>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</si>
  <si>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</si>
  <si>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</si>
  <si>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</si>
  <si>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</si>
  <si>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</si>
  <si>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</si>
  <si>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</si>
  <si>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</si>
  <si>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</si>
  <si>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</si>
  <si>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</si>
  <si>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</si>
  <si>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</si>
  <si>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</si>
  <si>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</si>
  <si>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</si>
  <si>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</si>
  <si>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</si>
  <si>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</si>
  <si>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</si>
  <si>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</si>
  <si>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</si>
  <si>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</si>
  <si>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</si>
  <si>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</si>
  <si>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</si>
  <si>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</si>
  <si>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</si>
  <si>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</si>
  <si>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</si>
  <si>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</si>
  <si>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</si>
  <si>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</si>
  <si>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</si>
  <si>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</si>
  <si>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</si>
  <si>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</si>
  <si>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</si>
  <si>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</si>
  <si>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</si>
  <si>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</si>
  <si>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</si>
  <si>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</si>
  <si>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</si>
  <si>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</si>
  <si>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</si>
  <si>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</si>
  <si>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</si>
  <si>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</si>
  <si>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</si>
  <si>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</si>
  <si>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</si>
  <si>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</si>
  <si>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</si>
  <si>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</si>
  <si>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</si>
  <si>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</si>
  <si>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</si>
  <si>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</si>
  <si>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</si>
  <si>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</si>
  <si>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</si>
  <si>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</si>
  <si>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</si>
  <si>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</si>
  <si>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</si>
  <si>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</si>
  <si>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</si>
  <si>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</si>
  <si>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</si>
  <si>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</si>
  <si>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</si>
  <si>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</si>
  <si>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</si>
  <si>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</si>
  <si>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</si>
  <si>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</si>
  <si>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</si>
  <si>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</si>
  <si>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</si>
  <si>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</si>
  <si>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</si>
  <si>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</si>
  <si>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</si>
  <si>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</si>
  <si>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</si>
  <si>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</si>
  <si>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</si>
  <si>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</si>
  <si>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</si>
  <si>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</si>
  <si>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</si>
  <si>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</si>
  <si>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</si>
  <si>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</si>
  <si>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</si>
  <si>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</si>
  <si>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</si>
  <si>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</si>
  <si>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</si>
  <si>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</si>
  <si>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</si>
  <si>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</si>
  <si>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</si>
  <si>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</si>
  <si>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</si>
  <si>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</si>
  <si>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</si>
  <si>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</si>
  <si>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</si>
  <si>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</si>
  <si>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</si>
  <si>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</si>
  <si>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</si>
  <si>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</si>
  <si>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</si>
  <si>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</si>
  <si>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</si>
  <si>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</si>
  <si>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</si>
  <si>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</si>
  <si>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</si>
  <si>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</si>
  <si>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</si>
  <si>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</si>
  <si>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</si>
  <si>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</si>
  <si>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</si>
  <si>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</si>
  <si>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</si>
  <si>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</si>
  <si>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</si>
  <si>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</si>
  <si>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</si>
  <si>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</si>
  <si>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</si>
  <si>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</si>
  <si>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</si>
  <si>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</si>
  <si>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</si>
  <si>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</si>
  <si>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</si>
  <si>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</si>
  <si>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</si>
  <si>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</si>
  <si>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</si>
  <si>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</si>
  <si>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</si>
  <si>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</si>
  <si>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</si>
  <si>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</si>
  <si>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</si>
  <si>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</si>
  <si>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</si>
  <si>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</si>
  <si>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</si>
  <si>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</si>
  <si>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</si>
  <si>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</si>
  <si>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</si>
  <si>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</si>
  <si>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</si>
  <si>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</si>
  <si>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</si>
  <si>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</si>
  <si>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</si>
  <si>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</si>
  <si>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</si>
  <si>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</si>
  <si>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</si>
  <si>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</si>
  <si>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</si>
  <si>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</si>
  <si>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</si>
  <si>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</si>
  <si>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</si>
  <si>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</si>
  <si>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</si>
  <si>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</si>
  <si>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</si>
  <si>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</si>
  <si>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</si>
  <si>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</si>
  <si>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</si>
  <si>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</si>
  <si>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</si>
  <si>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</si>
  <si>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</si>
  <si>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</si>
  <si>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</si>
  <si>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</si>
  <si>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</si>
  <si>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</si>
  <si>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</si>
  <si>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</si>
  <si>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</si>
  <si>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</si>
  <si>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</si>
  <si>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</si>
  <si>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</si>
  <si>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</si>
  <si>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</si>
  <si>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</si>
  <si>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</si>
  <si>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</si>
  <si>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</si>
  <si>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</si>
  <si>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</si>
  <si>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</si>
  <si>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</si>
  <si>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</si>
  <si>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</si>
  <si>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</si>
  <si>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</si>
  <si>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</si>
  <si>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</si>
  <si>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</si>
  <si>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</si>
  <si>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</si>
  <si>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</si>
  <si>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</si>
  <si>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</si>
  <si>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</si>
  <si>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</si>
  <si>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</si>
  <si>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</si>
  <si>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</si>
  <si>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</si>
  <si>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</si>
  <si>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</si>
  <si>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</si>
  <si>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</si>
  <si>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</si>
  <si>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</si>
  <si>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</si>
  <si>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</si>
  <si>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</si>
  <si>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</si>
  <si>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</si>
  <si>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</si>
  <si>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</si>
  <si>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</si>
  <si>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</si>
  <si>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</si>
  <si>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</si>
  <si>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</si>
  <si>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</si>
  <si>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</si>
  <si>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</si>
  <si>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</si>
  <si>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</si>
  <si>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</si>
  <si>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</si>
  <si>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</si>
  <si>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</si>
  <si>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</si>
  <si>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</si>
  <si>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</si>
  <si>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</si>
  <si>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</si>
  <si>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</si>
  <si>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</si>
  <si>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</si>
  <si>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</si>
  <si>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</si>
  <si>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</si>
  <si>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</si>
  <si>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</si>
  <si>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</si>
  <si>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</si>
  <si>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</si>
  <si>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</si>
  <si>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</si>
  <si>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</si>
  <si>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</si>
  <si>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</si>
  <si>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</si>
  <si>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</si>
  <si>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</si>
  <si>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</si>
  <si>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</si>
  <si>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</si>
  <si>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</si>
  <si>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</si>
  <si>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</si>
  <si>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</si>
  <si>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</si>
  <si>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</si>
  <si>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</si>
  <si>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</si>
  <si>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</si>
  <si>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</si>
  <si>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</si>
  <si>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</si>
  <si>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</si>
  <si>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</si>
  <si>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</si>
  <si>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</si>
  <si>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</si>
  <si>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</si>
  <si>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</si>
  <si>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</si>
  <si>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</si>
  <si>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</si>
  <si>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</si>
  <si>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</si>
  <si>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</si>
  <si>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</si>
  <si>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</si>
  <si>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</si>
  <si>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</si>
  <si>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</si>
  <si>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</si>
  <si>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</si>
  <si>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</si>
  <si>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</si>
  <si>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</si>
  <si>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</si>
  <si>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</si>
  <si>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</si>
  <si>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</si>
  <si>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</si>
  <si>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</si>
  <si>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</si>
  <si>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</si>
  <si>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</si>
  <si>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</si>
  <si>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</si>
  <si>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</si>
  <si>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</si>
  <si>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</si>
  <si>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</si>
  <si>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</si>
  <si>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</si>
  <si>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</si>
  <si>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</si>
  <si>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</si>
  <si>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</si>
  <si>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</si>
  <si>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</si>
  <si>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</si>
  <si>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</si>
  <si>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</si>
  <si>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</si>
  <si>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</si>
  <si>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</si>
  <si>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</si>
  <si>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</si>
  <si>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</si>
  <si>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</si>
  <si>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</si>
  <si>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</si>
  <si>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</si>
  <si>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</si>
  <si>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</si>
  <si>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</si>
  <si>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</si>
  <si>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</si>
  <si>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</si>
  <si>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</si>
  <si>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</si>
  <si>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</si>
  <si>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</si>
  <si>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</si>
  <si>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</si>
  <si>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</si>
  <si>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</si>
  <si>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</si>
  <si>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</si>
  <si>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</si>
  <si>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</si>
  <si>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</si>
  <si>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</si>
  <si>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</si>
  <si>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</si>
  <si>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</si>
  <si>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</si>
  <si>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</si>
  <si>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</si>
  <si>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</si>
  <si>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</si>
  <si>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</si>
  <si>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</si>
  <si>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</si>
  <si>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</si>
  <si>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</si>
  <si>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</si>
  <si>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</si>
  <si>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</si>
  <si>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</si>
  <si>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</si>
  <si>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</si>
  <si>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</si>
  <si>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</si>
  <si>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</si>
  <si>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</si>
  <si>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</si>
  <si>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</si>
  <si>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</si>
  <si>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</si>
  <si>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</si>
  <si>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</si>
  <si>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</si>
  <si>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</si>
  <si>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</si>
  <si>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</si>
  <si>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</si>
  <si>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</si>
  <si>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</si>
  <si>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</si>
  <si>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</si>
  <si>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</si>
  <si>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</si>
  <si>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</si>
  <si>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</si>
  <si>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</si>
  <si>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</si>
  <si>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</si>
  <si>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</si>
  <si>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</si>
  <si>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</si>
  <si>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</si>
  <si>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</si>
  <si>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</si>
  <si>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</si>
  <si>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</si>
  <si>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</si>
  <si>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</si>
  <si>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</si>
  <si>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</si>
  <si>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</si>
  <si>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</si>
  <si>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</si>
  <si>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</si>
  <si>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</si>
  <si>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</si>
  <si>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</si>
  <si>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</si>
  <si>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</si>
  <si>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</si>
  <si>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</si>
  <si>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</si>
  <si>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</si>
  <si>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</si>
  <si>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</si>
  <si>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</si>
  <si>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</si>
  <si>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</si>
  <si>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</si>
  <si>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</si>
  <si>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</si>
  <si>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</si>
  <si>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</si>
  <si>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</si>
  <si>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</si>
  <si>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</si>
  <si>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</si>
  <si>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</si>
  <si>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</si>
  <si>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</si>
  <si>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</si>
  <si>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</si>
  <si>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</si>
  <si>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</si>
  <si>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</si>
  <si>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</si>
  <si>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</si>
  <si>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</si>
  <si>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</si>
  <si>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</si>
  <si>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</si>
  <si>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</si>
  <si>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</si>
  <si>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</si>
  <si>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</si>
  <si>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</si>
  <si>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</si>
  <si>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</si>
  <si>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</si>
  <si>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</si>
  <si>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</si>
  <si>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</si>
  <si>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</si>
  <si>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</si>
  <si>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</si>
  <si>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</si>
  <si>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</si>
  <si>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</si>
  <si>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</si>
  <si>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</si>
  <si>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</si>
  <si>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</si>
  <si>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</si>
  <si>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</si>
  <si>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</si>
  <si>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</si>
  <si>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</si>
  <si>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</si>
  <si>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</si>
  <si>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</si>
  <si>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</si>
  <si>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</si>
  <si>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</si>
  <si>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</si>
  <si>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</si>
  <si>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</si>
  <si>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</si>
  <si>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</si>
  <si>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</si>
  <si>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</si>
  <si>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</si>
  <si>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</si>
  <si>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</si>
  <si>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</si>
  <si>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</si>
  <si>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</si>
  <si>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</si>
  <si>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</si>
  <si>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</si>
  <si>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</si>
  <si>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</si>
  <si>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</si>
  <si>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</si>
  <si>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</si>
  <si>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</si>
  <si>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</si>
  <si>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</si>
  <si>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</si>
  <si>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</si>
  <si>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</si>
  <si>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</si>
  <si>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</si>
  <si>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</si>
  <si>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</si>
  <si>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</si>
  <si>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</si>
  <si>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</si>
  <si>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</si>
  <si>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</si>
  <si>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</si>
  <si>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</si>
  <si>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</si>
  <si>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</si>
  <si>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</si>
  <si>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</si>
  <si>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</si>
  <si>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</si>
  <si>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</si>
  <si>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</si>
  <si>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</si>
  <si>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</si>
  <si>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</si>
  <si>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</si>
  <si>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</si>
  <si>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</si>
  <si>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</si>
  <si>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</si>
  <si>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</si>
  <si>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</si>
  <si>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</si>
  <si>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</si>
  <si>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</si>
  <si>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</si>
  <si>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</si>
  <si>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</si>
  <si>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</si>
  <si>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</si>
  <si>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</si>
  <si>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</si>
  <si>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</si>
  <si>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</si>
  <si>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</si>
  <si>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</si>
  <si>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</si>
  <si>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</si>
  <si>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</si>
  <si>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</si>
  <si>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</si>
  <si>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</si>
  <si>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</si>
  <si>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</si>
  <si>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</si>
  <si>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</si>
  <si>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</si>
  <si>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</si>
  <si>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</si>
  <si>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</si>
  <si>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</si>
  <si>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</si>
  <si>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</si>
  <si>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</si>
  <si>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</si>
  <si>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</si>
  <si>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</si>
  <si>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</si>
  <si>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</si>
  <si>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</si>
  <si>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</si>
  <si>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</si>
  <si>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</si>
  <si>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</si>
  <si>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</si>
  <si>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</si>
  <si>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</si>
  <si>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</si>
  <si>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</si>
  <si>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</si>
  <si>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</si>
  <si>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</si>
  <si>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</si>
  <si>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</si>
  <si>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</si>
  <si>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</si>
  <si>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</si>
  <si>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</si>
  <si>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</si>
  <si>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</si>
  <si>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</si>
  <si>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</si>
  <si>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</si>
  <si>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</si>
  <si>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</si>
  <si>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</si>
  <si>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</si>
  <si>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</si>
  <si>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</si>
  <si>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</si>
  <si>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</si>
  <si>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</si>
  <si>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</si>
  <si>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</si>
  <si>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</si>
  <si>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</si>
  <si>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</si>
  <si>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</si>
  <si>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</si>
  <si>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</si>
  <si>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</si>
  <si>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</si>
  <si>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</si>
  <si>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</si>
  <si>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</si>
  <si>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</si>
  <si>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</si>
  <si>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</si>
  <si>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</si>
  <si>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</si>
  <si>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</si>
  <si>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</si>
  <si>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</si>
  <si>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</si>
  <si>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</si>
  <si>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</si>
  <si>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</si>
  <si>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</si>
  <si>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</si>
  <si>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</si>
  <si>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</si>
  <si>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</si>
  <si>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</si>
  <si>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</si>
  <si>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</si>
  <si>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</si>
  <si>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</si>
  <si>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</si>
  <si>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</si>
  <si>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</si>
  <si>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</si>
  <si>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</si>
  <si>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</si>
  <si>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</si>
  <si>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</si>
  <si>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</si>
  <si>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</si>
  <si>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</si>
  <si>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</si>
  <si>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</si>
  <si>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</si>
  <si>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</si>
  <si>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</si>
  <si>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</si>
  <si>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</si>
  <si>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</si>
  <si>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</si>
  <si>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</si>
  <si>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</si>
  <si>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</si>
  <si>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</si>
  <si>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</si>
  <si>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</si>
  <si>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</si>
  <si>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</si>
  <si>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</si>
  <si>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</si>
  <si>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</si>
  <si>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</si>
  <si>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</si>
  <si>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</si>
  <si>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</si>
  <si>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</si>
  <si>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</si>
  <si>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</si>
  <si>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</si>
  <si>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</si>
  <si>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</si>
  <si>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</si>
  <si>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</si>
  <si>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</si>
  <si>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</si>
  <si>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</si>
  <si>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</si>
  <si>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</si>
  <si>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</si>
  <si>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</si>
  <si>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</si>
  <si>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</si>
  <si>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</si>
  <si>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</si>
  <si>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</si>
  <si>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</si>
  <si>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</si>
  <si>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</si>
  <si>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</si>
  <si>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</si>
  <si>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</si>
  <si>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</si>
  <si>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</si>
  <si>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</si>
  <si>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</si>
  <si>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</si>
  <si>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</si>
  <si>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</si>
  <si>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</si>
  <si>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</si>
  <si>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</si>
  <si>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</si>
  <si>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</si>
  <si>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</si>
  <si>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</si>
  <si>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</si>
  <si>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</si>
  <si>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</si>
  <si>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</si>
  <si>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</si>
  <si>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</si>
  <si>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</si>
  <si>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</si>
  <si>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</si>
  <si>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</si>
  <si>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</si>
  <si>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</si>
  <si>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</si>
  <si>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</si>
  <si>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</si>
  <si>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</si>
  <si>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</si>
  <si>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</si>
  <si>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</si>
  <si>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</si>
  <si>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</si>
  <si>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</si>
  <si>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</si>
  <si>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</si>
  <si>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</si>
  <si>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</si>
  <si>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</si>
  <si>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</si>
  <si>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</si>
  <si>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</si>
  <si>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</si>
  <si>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</si>
  <si>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</si>
  <si>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</si>
  <si>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</si>
  <si>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</si>
  <si>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</si>
  <si>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</si>
  <si>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</si>
  <si>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</si>
  <si>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</si>
  <si>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</si>
  <si>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</si>
  <si>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</si>
  <si>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</si>
  <si>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</si>
  <si>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</si>
  <si>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</si>
  <si>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</si>
  <si>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</si>
  <si>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</si>
  <si>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</si>
  <si>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</si>
  <si>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</si>
  <si>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</si>
  <si>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</si>
  <si>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</si>
  <si>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</si>
  <si>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</si>
  <si>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</si>
  <si>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</si>
  <si>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</si>
  <si>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</si>
  <si>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</si>
  <si>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</si>
  <si>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</si>
  <si>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</si>
  <si>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</si>
  <si>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</si>
  <si>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</si>
  <si>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</si>
  <si>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</si>
  <si>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</si>
  <si>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</si>
  <si>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</si>
  <si>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</si>
  <si>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</si>
  <si>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</si>
  <si>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</si>
  <si>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</si>
  <si>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</si>
  <si>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</si>
  <si>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</si>
  <si>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</si>
  <si>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</si>
  <si>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</si>
  <si>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</si>
  <si>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</si>
  <si>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</si>
  <si>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</si>
  <si>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</si>
  <si>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</si>
  <si>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</si>
  <si>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</si>
  <si>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</si>
  <si>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</si>
  <si>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</si>
  <si>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</si>
  <si>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</si>
  <si>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</si>
  <si>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</si>
  <si>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</si>
  <si>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</si>
  <si>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</si>
  <si>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</si>
  <si>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</si>
  <si>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</si>
  <si>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</si>
  <si>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</si>
  <si>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</si>
  <si>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</si>
  <si>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</si>
  <si>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</si>
  <si>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</si>
  <si>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</si>
  <si>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</si>
  <si>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</si>
  <si>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</si>
  <si>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</si>
  <si>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</si>
  <si>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</si>
  <si>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</si>
  <si>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</si>
  <si>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</si>
  <si>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</si>
  <si>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</si>
  <si>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</si>
  <si>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</si>
  <si>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</si>
  <si>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</si>
  <si>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</si>
  <si>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</si>
  <si>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</si>
  <si>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</si>
  <si>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</si>
  <si>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</si>
  <si>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</si>
  <si>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</si>
  <si>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</si>
  <si>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</si>
  <si>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</si>
  <si>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</si>
  <si>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</si>
  <si>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</si>
  <si>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</si>
  <si>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</si>
  <si>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</si>
  <si>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</si>
  <si>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</si>
  <si>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</si>
  <si>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</si>
  <si>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</si>
  <si>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</si>
  <si>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</si>
  <si>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</si>
  <si>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</si>
  <si>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</si>
  <si>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</si>
  <si>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</si>
  <si>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</si>
  <si>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</si>
  <si>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</si>
  <si>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</si>
  <si>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</si>
  <si>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</si>
  <si>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</si>
  <si>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</si>
  <si>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</si>
  <si>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</si>
  <si>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</si>
  <si>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</si>
  <si>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</si>
  <si>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</si>
  <si>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</si>
  <si>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</si>
  <si>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</si>
  <si>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</si>
  <si>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</si>
  <si>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</si>
  <si>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</si>
  <si>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</si>
  <si>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</si>
  <si>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</si>
  <si>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</si>
  <si>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</si>
  <si>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</si>
  <si>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</si>
  <si>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</si>
  <si>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</si>
  <si>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</si>
  <si>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</si>
  <si>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</si>
  <si>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</si>
  <si>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</si>
  <si>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</si>
  <si>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</si>
  <si>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</si>
  <si>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</si>
  <si>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</si>
  <si>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</si>
  <si>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</si>
  <si>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</si>
  <si>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</si>
  <si>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</si>
  <si>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</si>
  <si>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</si>
  <si>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</si>
  <si>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</si>
  <si>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</si>
  <si>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</si>
  <si>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</si>
  <si>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</si>
  <si>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</si>
  <si>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</si>
  <si>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</si>
  <si>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</si>
  <si>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</si>
  <si>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</si>
  <si>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</si>
  <si>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</si>
  <si>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</si>
  <si>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</si>
  <si>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</si>
  <si>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</si>
  <si>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</si>
  <si>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</si>
  <si>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</si>
  <si>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</si>
  <si>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</si>
  <si>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</si>
  <si>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</si>
  <si>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</si>
  <si>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</si>
  <si>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</si>
  <si>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</si>
  <si>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</si>
  <si>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</si>
  <si>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</si>
  <si>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</si>
  <si>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</si>
  <si>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</si>
  <si>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</si>
  <si>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</si>
  <si>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</si>
  <si>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</si>
  <si>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</si>
  <si>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</si>
  <si>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</si>
  <si>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</si>
  <si>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</si>
  <si>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</si>
  <si>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</si>
  <si>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</si>
  <si>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</si>
  <si>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</si>
  <si>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</si>
  <si>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</si>
  <si>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</si>
  <si>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</si>
  <si>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</si>
  <si>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</si>
  <si>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</si>
  <si>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</si>
  <si>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</si>
  <si>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</si>
  <si>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</si>
  <si>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</si>
  <si>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</si>
  <si>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</si>
  <si>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</si>
  <si>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</si>
  <si>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</si>
  <si>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</si>
  <si>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</si>
  <si>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</si>
  <si>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</si>
  <si>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</si>
  <si>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</si>
  <si>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</si>
  <si>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</si>
  <si>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</si>
  <si>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</si>
  <si>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</si>
  <si>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</si>
  <si>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</si>
  <si>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</si>
  <si>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</si>
  <si>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</si>
  <si>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</si>
  <si>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</si>
  <si>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</si>
  <si>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</si>
  <si>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</si>
  <si>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</si>
  <si>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</si>
  <si>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</si>
  <si>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</si>
  <si>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</si>
  <si>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</si>
  <si>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</si>
  <si>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</si>
  <si>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</si>
  <si>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</si>
  <si>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</si>
  <si>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</si>
  <si>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</si>
  <si>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</si>
  <si>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</si>
  <si>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</si>
  <si>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</si>
  <si>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</si>
  <si>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</si>
  <si>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</si>
  <si>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</si>
  <si>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</si>
  <si>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</si>
  <si>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</si>
  <si>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</si>
  <si>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</si>
  <si>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</si>
  <si>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</si>
  <si>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</si>
  <si>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</si>
  <si>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</si>
  <si>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</si>
  <si>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</si>
  <si>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</si>
  <si>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</si>
  <si>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</si>
  <si>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</si>
  <si>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</si>
  <si>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</si>
  <si>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</si>
  <si>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</si>
  <si>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</si>
  <si>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</si>
  <si>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</si>
  <si>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</si>
  <si>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</si>
  <si>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</si>
  <si>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</si>
  <si>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</si>
  <si>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</si>
  <si>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</si>
  <si>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</si>
  <si>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</si>
  <si>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</si>
  <si>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</si>
  <si>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</si>
  <si>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</si>
  <si>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</si>
  <si>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</si>
  <si>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</si>
  <si>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</si>
  <si>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</si>
  <si>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</si>
  <si>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</si>
  <si>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</si>
  <si>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</si>
  <si>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</si>
  <si>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</si>
  <si>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</si>
  <si>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</si>
  <si>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</si>
  <si>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</si>
  <si>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</si>
  <si>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</si>
  <si>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</si>
  <si>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</si>
  <si>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</si>
  <si>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</si>
  <si>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</si>
  <si>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</si>
  <si>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</si>
  <si>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</si>
  <si>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</si>
  <si>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</si>
  <si>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</si>
  <si>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</si>
  <si>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</si>
  <si>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</si>
  <si>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</si>
  <si>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</si>
  <si>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</si>
  <si>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</si>
  <si>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</si>
  <si>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</si>
  <si>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</si>
  <si>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</si>
  <si>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</si>
  <si>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</si>
  <si>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</si>
  <si>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</si>
  <si>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</si>
  <si>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</si>
  <si>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</si>
  <si>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</si>
  <si>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</si>
  <si>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</si>
  <si>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</si>
  <si>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</si>
  <si>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</si>
  <si>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</si>
  <si>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</si>
  <si>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</si>
  <si>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</si>
  <si>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</si>
  <si>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</si>
  <si>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</si>
  <si>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</si>
  <si>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</si>
  <si>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</si>
  <si>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</si>
  <si>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</si>
  <si>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</si>
  <si>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</si>
  <si>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</si>
  <si>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</si>
  <si>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</si>
  <si>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</si>
  <si>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</si>
  <si>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</si>
  <si>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</si>
  <si>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</si>
  <si>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</si>
  <si>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</si>
  <si>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</si>
  <si>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</si>
  <si>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</si>
  <si>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</si>
  <si>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</si>
  <si>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</si>
  <si>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</si>
  <si>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</si>
  <si>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</si>
  <si>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</si>
  <si>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</si>
  <si>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</si>
  <si>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</si>
  <si>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</si>
  <si>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</si>
  <si>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</si>
  <si>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</si>
  <si>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</si>
  <si>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</si>
  <si>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</si>
  <si>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</si>
  <si>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</si>
  <si>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</si>
  <si>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</si>
  <si>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</si>
  <si>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</si>
  <si>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</si>
  <si>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</si>
  <si>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</si>
  <si>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</si>
  <si>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</si>
  <si>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</si>
  <si>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</si>
  <si>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</si>
  <si>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</si>
  <si>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</si>
  <si>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</si>
  <si>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</si>
  <si>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</si>
  <si>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</si>
  <si>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</si>
  <si>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</si>
  <si>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</si>
  <si>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</si>
  <si>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</si>
  <si>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</si>
  <si>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</si>
  <si>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</si>
  <si>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</si>
  <si>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</si>
  <si>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</si>
  <si>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</si>
  <si>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</si>
  <si>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</si>
  <si>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</si>
  <si>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</si>
  <si>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</si>
  <si>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</si>
  <si>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</si>
  <si>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</si>
  <si>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</si>
  <si>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</si>
  <si>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</si>
  <si>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</si>
  <si>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</si>
  <si>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</si>
  <si>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</si>
  <si>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</si>
  <si>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</si>
  <si>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</si>
  <si>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</si>
  <si>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</si>
  <si>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</si>
  <si>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</si>
  <si>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</si>
  <si>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</si>
  <si>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</si>
  <si>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</si>
  <si>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</si>
  <si>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</si>
  <si>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</si>
  <si>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</si>
  <si>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</si>
  <si>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</si>
  <si>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</si>
  <si>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</si>
  <si>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</si>
  <si>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</si>
  <si>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</si>
  <si>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</si>
  <si>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</si>
  <si>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</si>
  <si>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</si>
  <si>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</si>
  <si>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</si>
  <si>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</si>
  <si>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</si>
  <si>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</si>
  <si>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</si>
  <si>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</si>
  <si>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</si>
  <si>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</si>
  <si>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</si>
  <si>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</si>
  <si>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</si>
  <si>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</si>
  <si>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</si>
  <si>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</si>
  <si>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</si>
  <si>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</si>
  <si>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</si>
  <si>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</si>
  <si>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</si>
  <si>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</si>
  <si>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</si>
  <si>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</si>
  <si>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</si>
  <si>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</si>
  <si>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</si>
  <si>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</si>
  <si>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</si>
  <si>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</si>
  <si>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</si>
  <si>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</si>
  <si>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</si>
  <si>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</si>
  <si>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</si>
  <si>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</si>
  <si>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</si>
  <si>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</si>
  <si>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</si>
  <si>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</si>
  <si>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</si>
  <si>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</si>
  <si>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</si>
  <si>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</si>
  <si>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</si>
  <si>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</si>
  <si>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</si>
  <si>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</si>
  <si>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</si>
  <si>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</si>
  <si>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</si>
  <si>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</si>
  <si>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</si>
  <si>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</si>
  <si>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</si>
  <si>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</si>
  <si>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</si>
  <si>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</si>
  <si>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</si>
  <si>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</si>
  <si>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</si>
  <si>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</si>
  <si>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</si>
  <si>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</si>
  <si>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</si>
  <si>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</si>
  <si>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</si>
  <si>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</si>
  <si>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</si>
  <si>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</si>
  <si>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</si>
  <si>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</si>
  <si>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</si>
  <si>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</si>
  <si>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</si>
  <si>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</si>
  <si>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</si>
  <si>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</si>
  <si>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</si>
  <si>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</si>
  <si>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</si>
  <si>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</si>
  <si>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</si>
  <si>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</si>
  <si>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</si>
  <si>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</si>
  <si>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</si>
  <si>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</si>
  <si>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</si>
  <si>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</si>
  <si>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</si>
  <si>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</si>
  <si>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</si>
  <si>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</si>
  <si>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</si>
  <si>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</si>
  <si>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</si>
  <si>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</si>
  <si>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</si>
  <si>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</si>
  <si>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</si>
  <si>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</si>
  <si>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</si>
  <si>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</si>
  <si>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</si>
  <si>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</si>
  <si>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</si>
  <si>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</si>
  <si>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</si>
  <si>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</si>
  <si>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</si>
  <si>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</si>
  <si>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</si>
  <si>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</si>
  <si>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</si>
  <si>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</si>
  <si>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</si>
  <si>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</si>
  <si>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</si>
  <si>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</si>
  <si>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</si>
  <si>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</si>
  <si>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</si>
  <si>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</si>
  <si>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</si>
  <si>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</si>
  <si>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</si>
  <si>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</si>
  <si>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</si>
  <si>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</si>
  <si>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</si>
  <si>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</si>
  <si>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</si>
  <si>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</si>
  <si>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</si>
  <si>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</si>
  <si>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</si>
  <si>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</si>
  <si>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</si>
  <si>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</si>
  <si>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</si>
  <si>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</si>
  <si>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</si>
  <si>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</si>
  <si>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</si>
  <si>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</si>
  <si>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</si>
  <si>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</si>
  <si>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</si>
  <si>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</si>
  <si>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</si>
  <si>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</si>
  <si>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</si>
  <si>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</si>
  <si>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</si>
  <si>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</si>
  <si>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</si>
  <si>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</si>
  <si>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</si>
  <si>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</si>
  <si>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</si>
  <si>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</si>
  <si>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</si>
  <si>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</si>
  <si>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</si>
  <si>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</si>
  <si>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</si>
  <si>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</si>
  <si>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</si>
  <si>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</si>
  <si>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</si>
  <si>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</si>
  <si>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</si>
  <si>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</si>
  <si>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</si>
  <si>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</si>
  <si>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</si>
  <si>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</si>
  <si>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</si>
  <si>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</si>
  <si>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</si>
  <si>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</si>
  <si>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</si>
  <si>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</si>
  <si>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</si>
  <si>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</si>
  <si>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</si>
  <si>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</si>
  <si>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</si>
  <si>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</si>
  <si>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</si>
  <si>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</si>
  <si>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</si>
  <si>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</si>
  <si>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</si>
  <si>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</si>
  <si>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</si>
  <si>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</si>
  <si>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</si>
  <si>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</si>
  <si>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</si>
  <si>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</si>
  <si>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</si>
  <si>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</si>
  <si>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</si>
  <si>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</si>
  <si>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</si>
  <si>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</si>
  <si>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</si>
  <si>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</si>
  <si>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</si>
  <si>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</si>
  <si>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</si>
  <si>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</si>
  <si>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</si>
  <si>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</si>
  <si>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</si>
  <si>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</si>
  <si>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</si>
  <si>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</si>
  <si>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</si>
  <si>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</si>
  <si>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</si>
  <si>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</si>
  <si>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</si>
  <si>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</si>
  <si>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</si>
  <si>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</si>
  <si>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</si>
  <si>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</si>
  <si>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</si>
  <si>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</si>
  <si>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</si>
  <si>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</si>
  <si>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</si>
  <si>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</si>
  <si>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</si>
  <si>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</si>
  <si>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</si>
  <si>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</si>
  <si>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</si>
  <si>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</si>
  <si>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</si>
  <si>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</si>
  <si>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</si>
  <si>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</si>
  <si>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</si>
  <si>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</si>
  <si>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</si>
  <si>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</si>
  <si>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</si>
  <si>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</si>
  <si>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</si>
  <si>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</si>
  <si>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</si>
  <si>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</si>
  <si>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</si>
  <si>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</si>
  <si>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</si>
  <si>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</si>
  <si>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</si>
  <si>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</si>
  <si>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</si>
  <si>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</si>
  <si>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</si>
  <si>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</si>
  <si>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</si>
  <si>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</si>
  <si>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</si>
  <si>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</si>
  <si>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</si>
  <si>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</si>
  <si>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</si>
  <si>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</si>
  <si>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</si>
  <si>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</si>
  <si>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</si>
  <si>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</si>
  <si>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</si>
  <si>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</si>
  <si>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</si>
  <si>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</si>
  <si>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</si>
  <si>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</si>
  <si>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</si>
  <si>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</si>
  <si>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</si>
  <si>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</si>
  <si>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</si>
  <si>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</si>
  <si>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</si>
  <si>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</si>
  <si>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</si>
  <si>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</si>
  <si>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</si>
  <si>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</si>
  <si>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</si>
  <si>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</si>
  <si>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</si>
  <si>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</si>
  <si>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</si>
  <si>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</si>
  <si>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</si>
  <si>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</si>
  <si>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</si>
  <si>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</si>
  <si>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</si>
  <si>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</si>
  <si>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</si>
  <si>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</si>
  <si>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</si>
  <si>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</si>
  <si>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</si>
  <si>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</si>
  <si>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</si>
  <si>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</si>
  <si>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</si>
  <si>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</si>
  <si>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</si>
  <si>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</si>
  <si>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</si>
  <si>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</si>
  <si>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</si>
  <si>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</si>
  <si>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</si>
  <si>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</si>
  <si>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</si>
  <si>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</si>
  <si>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</si>
  <si>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</si>
  <si>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</si>
  <si>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</si>
  <si>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</si>
  <si>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</si>
  <si>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</si>
  <si>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</si>
  <si>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</si>
  <si>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</si>
  <si>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</si>
  <si>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</si>
  <si>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</si>
  <si>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</si>
  <si>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</si>
  <si>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</si>
  <si>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</si>
  <si>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</si>
  <si>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</si>
  <si>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</si>
  <si>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</si>
  <si>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</si>
  <si>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</si>
  <si>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</si>
  <si>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</si>
  <si>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</si>
  <si>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</si>
  <si>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</si>
  <si>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</si>
  <si>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</si>
  <si>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</si>
  <si>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</si>
  <si>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</si>
  <si>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</si>
  <si>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</si>
  <si>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</si>
  <si>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</si>
  <si>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</si>
  <si>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</si>
  <si>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</si>
  <si>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</si>
  <si>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</si>
  <si>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</si>
  <si>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</si>
  <si>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</si>
  <si>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</si>
  <si>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</si>
  <si>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</si>
  <si>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</si>
  <si>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</si>
  <si>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</si>
  <si>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</si>
  <si>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</si>
  <si>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</si>
  <si>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</si>
  <si>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</si>
  <si>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</si>
  <si>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</si>
  <si>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</si>
  <si>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</si>
  <si>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</si>
  <si>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</si>
  <si>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</si>
  <si>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</si>
  <si>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</si>
  <si>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</si>
  <si>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</si>
  <si>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</si>
  <si>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</si>
  <si>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</si>
  <si>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</si>
  <si>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</si>
  <si>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</si>
  <si>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</si>
  <si>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</si>
  <si>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</si>
  <si>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</si>
  <si>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</si>
  <si>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</si>
  <si>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</si>
  <si>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</si>
  <si>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</si>
  <si>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</si>
  <si>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</si>
  <si>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</si>
  <si>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</si>
  <si>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</si>
  <si>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</si>
  <si>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</si>
  <si>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</si>
  <si>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</si>
  <si>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</si>
  <si>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</si>
  <si>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</si>
  <si>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</si>
  <si>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</si>
  <si>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</si>
  <si>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</si>
  <si>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</si>
  <si>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</si>
  <si>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</si>
  <si>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</si>
  <si>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</si>
  <si>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</si>
  <si>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</si>
  <si>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</si>
  <si>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</si>
  <si>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</si>
  <si>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</si>
  <si>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</si>
  <si>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</si>
  <si>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</si>
  <si>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</si>
  <si>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</si>
  <si>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</si>
  <si>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</si>
  <si>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</si>
  <si>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</si>
  <si>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</si>
  <si>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</si>
  <si>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</si>
  <si>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</si>
  <si>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</si>
  <si>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</si>
  <si>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</si>
  <si>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</si>
  <si>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</si>
  <si>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</si>
  <si>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</si>
  <si>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</si>
  <si>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</si>
  <si>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</si>
  <si>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</si>
  <si>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</si>
  <si>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</si>
  <si>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</si>
  <si>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</si>
  <si>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</si>
  <si>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</si>
  <si>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</si>
  <si>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</si>
  <si>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</si>
  <si>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</si>
  <si>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</si>
  <si>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</si>
  <si>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</si>
  <si>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</si>
  <si>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</si>
  <si>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</si>
  <si>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</si>
  <si>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</si>
  <si>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</si>
  <si>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</si>
  <si>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</si>
  <si>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</si>
  <si>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</si>
  <si>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</si>
  <si>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</si>
  <si>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</si>
  <si>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</si>
  <si>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</si>
  <si>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</si>
  <si>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</si>
  <si>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</si>
  <si>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</si>
  <si>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</si>
  <si>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</si>
  <si>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</si>
  <si>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</si>
  <si>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</si>
  <si>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</si>
  <si>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</si>
  <si>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</si>
  <si>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</si>
  <si>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</si>
  <si>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</si>
  <si>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</si>
  <si>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</si>
  <si>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</si>
  <si>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</si>
  <si>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</si>
  <si>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</si>
  <si>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</si>
  <si>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</si>
  <si>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</si>
  <si>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</si>
  <si>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</si>
  <si>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</si>
  <si>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</si>
  <si>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</si>
  <si>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</si>
  <si>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</si>
  <si>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</si>
  <si>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</si>
  <si>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</si>
  <si>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</si>
  <si>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</si>
  <si>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</si>
  <si>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</si>
  <si>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</si>
  <si>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</si>
  <si>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</si>
  <si>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</si>
  <si>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</si>
  <si>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</si>
  <si>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</si>
  <si>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</si>
  <si>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</si>
  <si>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</si>
  <si>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</si>
  <si>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</si>
  <si>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</si>
  <si>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</si>
  <si>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</si>
  <si>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</si>
  <si>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</si>
  <si>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</si>
  <si>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</si>
  <si>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</si>
  <si>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</si>
  <si>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</si>
  <si>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</si>
  <si>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</si>
  <si>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</si>
  <si>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</si>
  <si>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</si>
  <si>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</si>
  <si>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</si>
  <si>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</si>
  <si>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</si>
  <si>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</si>
  <si>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</si>
  <si>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</si>
  <si>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</si>
  <si>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</si>
  <si>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</si>
  <si>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</si>
  <si>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</si>
  <si>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</si>
  <si>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</si>
  <si>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</si>
  <si>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</si>
  <si>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</si>
  <si>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</si>
  <si>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</si>
  <si>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</si>
  <si>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</si>
  <si>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</si>
  <si>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</si>
  <si>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</si>
  <si>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</si>
  <si>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</si>
  <si>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</si>
  <si>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</si>
  <si>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</si>
  <si>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</si>
  <si>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</si>
  <si>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</si>
  <si>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</si>
  <si>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</si>
  <si>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</si>
  <si>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</si>
  <si>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</si>
  <si>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</si>
  <si>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</si>
  <si>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</si>
  <si>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</si>
  <si>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</si>
  <si>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</si>
  <si>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</si>
  <si>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</si>
  <si>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</si>
  <si>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</si>
  <si>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</si>
  <si>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</si>
  <si>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</si>
  <si>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</si>
  <si>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</si>
  <si>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</si>
  <si>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</si>
  <si>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</si>
  <si>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</si>
  <si>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</si>
  <si>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</si>
  <si>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</si>
  <si>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</si>
  <si>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</si>
  <si>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</si>
  <si>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</si>
  <si>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</si>
  <si>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</si>
  <si>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</si>
  <si>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</si>
  <si>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</si>
  <si>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</si>
  <si>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</si>
  <si>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</si>
  <si>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</si>
  <si>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</si>
  <si>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</si>
  <si>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</si>
  <si>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</si>
  <si>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</si>
  <si>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</si>
  <si>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</si>
  <si>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</si>
  <si>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</si>
  <si>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</si>
  <si>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</si>
  <si>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</si>
  <si>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</si>
  <si>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</si>
  <si>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</si>
  <si>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</si>
  <si>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</si>
  <si>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</si>
  <si>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</si>
  <si>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</si>
  <si>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</si>
  <si>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</si>
  <si>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</si>
  <si>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</si>
  <si>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</si>
  <si>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</si>
  <si>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</si>
  <si>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</si>
  <si>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</si>
  <si>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</si>
  <si>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</si>
  <si>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</si>
  <si>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</si>
  <si>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</si>
  <si>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</si>
  <si>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</si>
  <si>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</si>
  <si>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</si>
  <si>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</si>
  <si>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</si>
  <si>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</si>
  <si>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</si>
  <si>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</si>
  <si>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</si>
  <si>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</si>
  <si>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</si>
  <si>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</si>
  <si>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</si>
  <si>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</si>
  <si>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</si>
  <si>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</si>
  <si>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</si>
  <si>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</si>
  <si>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</si>
  <si>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</si>
  <si>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</si>
  <si>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</si>
  <si>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</si>
  <si>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</si>
  <si>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</si>
  <si>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</si>
  <si>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</si>
  <si>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</si>
  <si>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</si>
  <si>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</si>
  <si>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</si>
  <si>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</si>
  <si>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</si>
  <si>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</si>
  <si>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</si>
  <si>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</si>
  <si>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</si>
  <si>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</si>
  <si>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</si>
  <si>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</si>
  <si>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</si>
  <si>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</si>
  <si>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</si>
  <si>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</si>
  <si>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</si>
  <si>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</si>
  <si>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</si>
  <si>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</si>
  <si>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</si>
  <si>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</si>
  <si>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</si>
  <si>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</si>
  <si>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</si>
  <si>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</si>
  <si>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</si>
  <si>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</si>
  <si>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</si>
  <si>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</si>
  <si>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</si>
  <si>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</si>
  <si>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</si>
  <si>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</si>
  <si>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</si>
  <si>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</si>
  <si>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</si>
  <si>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</si>
  <si>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</si>
  <si>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</si>
  <si>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</si>
  <si>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</si>
  <si>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</si>
  <si>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</si>
  <si>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</si>
  <si>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</si>
  <si>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</si>
  <si>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</si>
  <si>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</si>
  <si>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</si>
  <si>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</si>
  <si>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</si>
  <si>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</si>
  <si>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</si>
  <si>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</si>
  <si>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</si>
  <si>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</si>
  <si>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</si>
  <si>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</si>
  <si>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</si>
  <si>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</si>
  <si>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</si>
  <si>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</si>
  <si>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</si>
  <si>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</si>
  <si>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</si>
  <si>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</si>
  <si>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</si>
  <si>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</si>
  <si>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</si>
  <si>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</si>
  <si>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</si>
  <si>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</si>
  <si>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</si>
  <si>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</si>
  <si>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</si>
  <si>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</si>
  <si>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</si>
  <si>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</si>
  <si>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</si>
  <si>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</si>
  <si>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</si>
  <si>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</si>
  <si>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</si>
  <si>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</si>
  <si>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</si>
  <si>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</si>
  <si>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</si>
  <si>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</si>
  <si>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</si>
  <si>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</si>
  <si>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</si>
  <si>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</si>
  <si>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</si>
  <si>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</si>
  <si>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</si>
  <si>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</si>
  <si>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</si>
  <si>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</si>
  <si>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</si>
  <si>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</si>
  <si>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</si>
  <si>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</si>
  <si>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</si>
  <si>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</si>
  <si>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</si>
  <si>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</si>
  <si>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</si>
  <si>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</si>
  <si>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</si>
  <si>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</si>
  <si>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</si>
  <si>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</si>
  <si>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</si>
  <si>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</si>
  <si>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</si>
  <si>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</si>
  <si>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</si>
  <si>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</si>
  <si>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</si>
  <si>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</si>
  <si>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</si>
  <si>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</si>
  <si>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</si>
  <si>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</si>
  <si>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</si>
  <si>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</si>
  <si>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</si>
  <si>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</si>
  <si>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</si>
  <si>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</si>
  <si>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</si>
  <si>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</si>
  <si>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</si>
  <si>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</si>
  <si>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</si>
  <si>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</si>
  <si>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</si>
  <si>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</si>
  <si>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</si>
  <si>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</si>
  <si>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</si>
  <si>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</si>
  <si>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</si>
  <si>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</si>
  <si>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</si>
  <si>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</si>
  <si>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</si>
  <si>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</si>
  <si>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</si>
  <si>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</si>
  <si>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</si>
  <si>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</si>
  <si>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</si>
  <si>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</si>
  <si>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</si>
  <si>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</si>
  <si>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</si>
  <si>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</si>
  <si>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</si>
  <si>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</si>
  <si>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</si>
  <si>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</si>
  <si>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</si>
  <si>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</si>
  <si>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</si>
  <si>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</si>
  <si>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</si>
  <si>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</si>
  <si>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</si>
  <si>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</si>
  <si>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</si>
  <si>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</si>
  <si>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</si>
  <si>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</si>
  <si>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</si>
  <si>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</si>
  <si>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</si>
  <si>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</si>
  <si>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</si>
  <si>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</si>
  <si>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</si>
  <si>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</si>
  <si>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</si>
  <si>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</si>
  <si>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</si>
  <si>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</si>
  <si>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</si>
  <si>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</si>
  <si>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</si>
  <si>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</si>
  <si>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</si>
  <si>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</si>
  <si>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</si>
  <si>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</si>
  <si>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</si>
  <si>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</si>
  <si>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</si>
  <si>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</si>
  <si>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</si>
  <si>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</si>
  <si>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</si>
  <si>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</si>
  <si>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</si>
  <si>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</si>
  <si>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</si>
  <si>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</si>
  <si>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</si>
  <si>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</si>
  <si>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</si>
  <si>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</si>
  <si>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</si>
  <si>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</si>
  <si>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</si>
  <si>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</si>
  <si>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</si>
  <si>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</si>
  <si>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</si>
  <si>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</si>
  <si>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</si>
  <si>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</si>
  <si>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</si>
  <si>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</si>
  <si>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</si>
  <si>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</si>
  <si>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</si>
  <si>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</si>
  <si>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</si>
  <si>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</si>
  <si>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</si>
  <si>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</si>
  <si>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</si>
  <si>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</si>
  <si>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</si>
  <si>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</si>
  <si>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</si>
  <si>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</si>
  <si>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</si>
  <si>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</si>
  <si>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</si>
  <si>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</si>
  <si>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</si>
  <si>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</si>
  <si>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</si>
  <si>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</si>
  <si>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</si>
  <si>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</si>
  <si>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</si>
  <si>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</si>
  <si>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</si>
  <si>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</si>
  <si>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</si>
  <si>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</si>
  <si>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</si>
  <si>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</si>
  <si>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</si>
  <si>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</si>
  <si>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</si>
  <si>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</si>
  <si>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</si>
  <si>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</si>
  <si>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</si>
  <si>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</si>
  <si>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</si>
  <si>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</si>
  <si>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</si>
  <si>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</si>
  <si>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</si>
  <si>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</si>
  <si>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</si>
  <si>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</si>
  <si>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</si>
  <si>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</si>
  <si>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</si>
  <si>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</si>
  <si>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</si>
  <si>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</si>
  <si>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</si>
  <si>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</si>
  <si>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</si>
  <si>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</si>
  <si>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</si>
  <si>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</si>
  <si>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</si>
  <si>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</si>
  <si>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</si>
  <si>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</si>
  <si>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</si>
  <si>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</si>
  <si>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</si>
  <si>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</si>
  <si>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</si>
  <si>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</si>
  <si>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</si>
  <si>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</si>
  <si>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</si>
  <si>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</si>
  <si>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</si>
  <si>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</si>
  <si>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</si>
  <si>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</si>
  <si>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</si>
  <si>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</si>
  <si>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</si>
  <si>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</si>
  <si>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</si>
  <si>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</si>
  <si>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</si>
  <si>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</si>
  <si>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</si>
  <si>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</si>
  <si>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</si>
  <si>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</si>
  <si>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</si>
  <si>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</si>
  <si>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</si>
  <si>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</si>
  <si>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</si>
  <si>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</si>
  <si>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</si>
  <si>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</si>
  <si>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</si>
  <si>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</si>
  <si>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</si>
  <si>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</si>
  <si>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</si>
  <si>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</si>
  <si>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</si>
  <si>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</si>
  <si>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</si>
  <si>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</si>
  <si>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</si>
  <si>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</si>
  <si>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</si>
  <si>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</si>
  <si>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</si>
  <si>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</si>
  <si>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</si>
  <si>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</si>
  <si>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</si>
  <si>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</si>
  <si>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</si>
  <si>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</si>
  <si>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</si>
  <si>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</si>
  <si>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</si>
  <si>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</si>
  <si>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</si>
  <si>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</si>
  <si>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</si>
  <si>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</si>
  <si>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</si>
  <si>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</si>
  <si>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</si>
  <si>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</si>
  <si>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</si>
  <si>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</si>
  <si>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</si>
  <si>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</si>
  <si>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</si>
  <si>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</si>
  <si>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</si>
  <si>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</si>
  <si>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</si>
  <si>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</si>
  <si>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</si>
  <si>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</si>
  <si>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</si>
  <si>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</si>
  <si>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</si>
  <si>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</si>
  <si>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</si>
  <si>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</si>
  <si>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</si>
  <si>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</si>
  <si>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</si>
  <si>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</si>
  <si>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</si>
  <si>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</si>
  <si>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</si>
  <si>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</si>
  <si>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</si>
  <si>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</si>
  <si>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</si>
  <si>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</si>
  <si>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</si>
  <si>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</si>
  <si>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</si>
  <si>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</si>
  <si>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</si>
  <si>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</si>
  <si>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</si>
  <si>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</si>
  <si>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</si>
  <si>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</si>
  <si>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</si>
  <si>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</si>
  <si>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</si>
  <si>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</si>
  <si>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</si>
  <si>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</si>
  <si>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</si>
  <si>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</si>
  <si>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</si>
  <si>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</si>
  <si>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</si>
  <si>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</si>
  <si>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</si>
  <si>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</si>
  <si>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</si>
  <si>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</si>
  <si>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</si>
  <si>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</si>
  <si>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</si>
  <si>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</si>
  <si>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</si>
  <si>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</si>
  <si>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</si>
  <si>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</si>
  <si>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</si>
  <si>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</si>
  <si>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</si>
  <si>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</si>
  <si>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</si>
  <si>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</si>
  <si>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</si>
  <si>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</si>
  <si>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</si>
  <si>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</si>
  <si>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</si>
  <si>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</si>
  <si>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</si>
  <si>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</si>
  <si>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</si>
  <si>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</si>
  <si>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</si>
  <si>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</si>
  <si>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</si>
  <si>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</si>
  <si>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</si>
  <si>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</si>
  <si>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</si>
  <si>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</si>
  <si>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</si>
  <si>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</si>
  <si>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</si>
  <si>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</si>
  <si>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</si>
  <si>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</si>
  <si>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</si>
  <si>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</si>
  <si>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</si>
  <si>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</si>
  <si>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</si>
  <si>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</si>
  <si>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</si>
  <si>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</si>
  <si>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</si>
  <si>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</si>
  <si>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</si>
  <si>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</si>
  <si>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</si>
  <si>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</si>
  <si>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</si>
  <si>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</si>
  <si>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</si>
  <si>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</si>
  <si>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</si>
  <si>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</si>
  <si>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</si>
  <si>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</si>
  <si>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</si>
  <si>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北﨑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</si>
  <si>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</si>
  <si>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</si>
  <si>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</si>
  <si>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</si>
  <si>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</si>
  <si>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</si>
  <si>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</si>
  <si>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</si>
  <si>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</si>
  <si>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</si>
  <si>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</si>
  <si>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www.pokkapoka.co.jp</t>
    <phoneticPr fontId="1"/>
  </si>
  <si>
    <t>https://</t>
  </si>
  <si>
    <t>ヘルパーステーションいちご</t>
    <phoneticPr fontId="1"/>
  </si>
  <si>
    <t>旭川</t>
    <rPh sb="0" eb="2">
      <t>アサヒカワ</t>
    </rPh>
    <phoneticPr fontId="1"/>
  </si>
  <si>
    <t>車で10分</t>
    <rPh sb="0" eb="1">
      <t>クルマ</t>
    </rPh>
    <rPh sb="4" eb="5">
      <t>フン</t>
    </rPh>
    <phoneticPr fontId="1"/>
  </si>
  <si>
    <t>施設長</t>
    <rPh sb="0" eb="2">
      <t>シセツ</t>
    </rPh>
    <rPh sb="2" eb="3">
      <t>チョウ</t>
    </rPh>
    <phoneticPr fontId="1"/>
  </si>
  <si>
    <t>３　住宅型</t>
  </si>
  <si>
    <t>１　あり</t>
  </si>
  <si>
    <t>２　準耐火建築物</t>
  </si>
  <si>
    <t>３　木造</t>
  </si>
  <si>
    <t>１　全室個室（縁故者個室含む）</t>
  </si>
  <si>
    <t>２　なし</t>
  </si>
  <si>
    <t>１　あり（車椅子対応）</t>
  </si>
  <si>
    <t>３　なし</t>
  </si>
  <si>
    <t xml:space="preserve">高齢者の機能訓練の実践の場を提供。
安全で活動的な日常生活を提供。
レクリエーション等に関する集会を開催。
</t>
    <rPh sb="0" eb="3">
      <t>コウレイシャ</t>
    </rPh>
    <rPh sb="4" eb="8">
      <t>キノウクンレン</t>
    </rPh>
    <rPh sb="9" eb="11">
      <t>ジッセン</t>
    </rPh>
    <rPh sb="12" eb="13">
      <t>バ</t>
    </rPh>
    <rPh sb="14" eb="16">
      <t>テイキョウ</t>
    </rPh>
    <rPh sb="18" eb="20">
      <t>アンゼン</t>
    </rPh>
    <rPh sb="21" eb="23">
      <t>カツドウ</t>
    </rPh>
    <rPh sb="23" eb="24">
      <t>テキ</t>
    </rPh>
    <rPh sb="25" eb="29">
      <t>ニチジョウセイカツ</t>
    </rPh>
    <rPh sb="30" eb="32">
      <t>テイキョウ</t>
    </rPh>
    <rPh sb="42" eb="43">
      <t>トウ</t>
    </rPh>
    <rPh sb="44" eb="45">
      <t>カン</t>
    </rPh>
    <rPh sb="47" eb="49">
      <t>シュウカイ</t>
    </rPh>
    <rPh sb="50" eb="52">
      <t>カイサイ</t>
    </rPh>
    <phoneticPr fontId="1"/>
  </si>
  <si>
    <t>１　自ら実施</t>
  </si>
  <si>
    <t>要介護者の心身の特性を踏まえて、全体的な日常生活動作の維持向上、生活の質の確保を重視した集団的生活が継続できるように支援する。</t>
    <rPh sb="0" eb="4">
      <t>ヨウカイゴシャ</t>
    </rPh>
    <rPh sb="5" eb="7">
      <t>シンシン</t>
    </rPh>
    <rPh sb="8" eb="10">
      <t>トクセイ</t>
    </rPh>
    <rPh sb="11" eb="12">
      <t>フ</t>
    </rPh>
    <rPh sb="16" eb="19">
      <t>ゼンタイテキ</t>
    </rPh>
    <rPh sb="20" eb="24">
      <t>ニチジョウセイカツ</t>
    </rPh>
    <rPh sb="24" eb="26">
      <t>ドウサ</t>
    </rPh>
    <rPh sb="27" eb="31">
      <t>イジコウジョウ</t>
    </rPh>
    <rPh sb="32" eb="34">
      <t>セイカツ</t>
    </rPh>
    <rPh sb="35" eb="36">
      <t>シツ</t>
    </rPh>
    <rPh sb="37" eb="39">
      <t>カクホ</t>
    </rPh>
    <rPh sb="40" eb="42">
      <t>ジュウシ</t>
    </rPh>
    <rPh sb="44" eb="46">
      <t>シュウダン</t>
    </rPh>
    <rPh sb="46" eb="47">
      <t>テキ</t>
    </rPh>
    <rPh sb="47" eb="49">
      <t>セイカツ</t>
    </rPh>
    <rPh sb="50" eb="52">
      <t>ケイゾク</t>
    </rPh>
    <rPh sb="58" eb="60">
      <t>シエン</t>
    </rPh>
    <phoneticPr fontId="1"/>
  </si>
  <si>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</si>
  <si>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</si>
  <si>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</si>
  <si>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</si>
  <si>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</si>
  <si>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</si>
  <si>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</si>
  <si>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</si>
  <si>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</si>
  <si>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フロンティアデンタルクリニック</t>
    <phoneticPr fontId="1"/>
  </si>
  <si>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</si>
  <si>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</si>
  <si>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rPh sb="0" eb="3">
      <t>ジツムシャ</t>
    </rPh>
    <rPh sb="3" eb="5">
      <t>ケンシュウ</t>
    </rPh>
    <phoneticPr fontId="1"/>
  </si>
  <si>
    <t>２　建物賃貸借方式</t>
  </si>
  <si>
    <t>３　月払い方式</t>
  </si>
  <si>
    <t>２　日割り計算で減額</t>
  </si>
  <si>
    <t>必要時</t>
    <rPh sb="0" eb="3">
      <t>ヒツヨウジ</t>
    </rPh>
    <phoneticPr fontId="1"/>
  </si>
  <si>
    <t>事前申告と再度契約の締結、もしくは覚書にて契約の更新。</t>
    <rPh sb="0" eb="4">
      <t>ジゼンシンコク</t>
    </rPh>
    <rPh sb="5" eb="7">
      <t>サイド</t>
    </rPh>
    <rPh sb="7" eb="9">
      <t>ケイヤク</t>
    </rPh>
    <rPh sb="10" eb="12">
      <t>テイケツ</t>
    </rPh>
    <rPh sb="17" eb="19">
      <t>オボエガキ</t>
    </rPh>
    <rPh sb="21" eb="23">
      <t>ケイヤク</t>
    </rPh>
    <rPh sb="24" eb="26">
      <t>コウシン</t>
    </rPh>
    <phoneticPr fontId="1"/>
  </si>
  <si>
    <t>人件費、事務通信費等に充当
例）夜勤職員2名×10000円/1日×30日＝60万円
60万円÷20人＝30000円
極力負担にならない設定額との意見を参考に算定</t>
    <rPh sb="0" eb="3">
      <t>ジンケンヒ</t>
    </rPh>
    <rPh sb="4" eb="6">
      <t>ジム</t>
    </rPh>
    <rPh sb="6" eb="9">
      <t>ツウシンヒ</t>
    </rPh>
    <rPh sb="9" eb="10">
      <t>トウ</t>
    </rPh>
    <rPh sb="11" eb="13">
      <t>ジュウトウ</t>
    </rPh>
    <rPh sb="14" eb="15">
      <t>レイ</t>
    </rPh>
    <rPh sb="16" eb="20">
      <t>ヤキンショクイン</t>
    </rPh>
    <rPh sb="21" eb="22">
      <t>メイ</t>
    </rPh>
    <rPh sb="28" eb="29">
      <t>エン</t>
    </rPh>
    <rPh sb="31" eb="32">
      <t>ニチ</t>
    </rPh>
    <rPh sb="35" eb="36">
      <t>ニチ</t>
    </rPh>
    <rPh sb="39" eb="40">
      <t>マン</t>
    </rPh>
    <rPh sb="40" eb="41">
      <t>エン</t>
    </rPh>
    <rPh sb="44" eb="46">
      <t>マンエン</t>
    </rPh>
    <rPh sb="49" eb="50">
      <t>ニン</t>
    </rPh>
    <rPh sb="56" eb="57">
      <t>エン</t>
    </rPh>
    <rPh sb="58" eb="60">
      <t>キョクリョク</t>
    </rPh>
    <rPh sb="60" eb="62">
      <t>フタン</t>
    </rPh>
    <rPh sb="67" eb="70">
      <t>セッテイガク</t>
    </rPh>
    <rPh sb="72" eb="74">
      <t>イケン</t>
    </rPh>
    <rPh sb="75" eb="77">
      <t>サンコウ</t>
    </rPh>
    <rPh sb="78" eb="80">
      <t>サンテイ</t>
    </rPh>
    <phoneticPr fontId="1"/>
  </si>
  <si>
    <t>1食400円として1日3食で算定</t>
    <rPh sb="1" eb="2">
      <t>ショク</t>
    </rPh>
    <rPh sb="5" eb="6">
      <t>エン</t>
    </rPh>
    <rPh sb="10" eb="11">
      <t>ニチ</t>
    </rPh>
    <rPh sb="12" eb="13">
      <t>ショク</t>
    </rPh>
    <rPh sb="14" eb="16">
      <t>サンテイ</t>
    </rPh>
    <phoneticPr fontId="1"/>
  </si>
  <si>
    <t>北海道旭川市</t>
    <rPh sb="0" eb="3">
      <t>ホッカイドウ</t>
    </rPh>
    <rPh sb="3" eb="6">
      <t>アサヒカワシ</t>
    </rPh>
    <phoneticPr fontId="1"/>
  </si>
  <si>
    <t>ゆうりょうろうじんほーむ　ぽっかぽかつー</t>
    <phoneticPr fontId="1"/>
  </si>
  <si>
    <t>有料老人ホーム　ぽっかぽかⅡ</t>
    <rPh sb="0" eb="4">
      <t>ユウリョウロウジン</t>
    </rPh>
    <phoneticPr fontId="1"/>
  </si>
  <si>
    <t>北海道旭川市忠和7条7丁目3-22</t>
    <rPh sb="0" eb="3">
      <t>ホッカイドウ</t>
    </rPh>
    <rPh sb="3" eb="6">
      <t>アサヒカワシ</t>
    </rPh>
    <rPh sb="6" eb="8">
      <t>チュウワ</t>
    </rPh>
    <rPh sb="9" eb="10">
      <t>ジョウ</t>
    </rPh>
    <rPh sb="11" eb="13">
      <t>チョウメ</t>
    </rPh>
    <phoneticPr fontId="1"/>
  </si>
  <si>
    <t>6553</t>
    <phoneticPr fontId="1"/>
  </si>
  <si>
    <t>6554</t>
    <phoneticPr fontId="1"/>
  </si>
  <si>
    <t>有料老人ホームぽっかぽかⅡ</t>
    <rPh sb="0" eb="4">
      <t>ユウリョウロウジン</t>
    </rPh>
    <phoneticPr fontId="1"/>
  </si>
  <si>
    <t>honbu</t>
    <phoneticPr fontId="1"/>
  </si>
  <si>
    <t>pokkapoka.co.jp</t>
    <phoneticPr fontId="1"/>
  </si>
  <si>
    <t>１　入居希望者に公開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</si>
</sst>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491" sqref="F491:P49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12</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70</v>
      </c>
      <c r="H17" s="48" t="s">
        <v>487</v>
      </c>
      <c r="I17" s="42">
        <v>8045</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2487</v>
      </c>
      <c r="M20" s="48" t="s">
        <v>487</v>
      </c>
      <c r="N20" s="77" t="s">
        <v>2489</v>
      </c>
      <c r="O20" s="304"/>
      <c r="P20" s="305"/>
      <c r="Q20" s="19"/>
    </row>
    <row r="21" spans="1:20" ht="20.100000000000001" customHeight="1">
      <c r="B21" s="359"/>
      <c r="C21" s="360"/>
      <c r="D21" s="360"/>
      <c r="E21" s="361"/>
      <c r="F21" s="430" t="s">
        <v>423</v>
      </c>
      <c r="G21" s="460"/>
      <c r="H21" s="460"/>
      <c r="I21" s="431"/>
      <c r="J21" s="154" t="s">
        <v>2534</v>
      </c>
      <c r="K21" s="109"/>
      <c r="L21" s="109"/>
      <c r="M21" s="48" t="s">
        <v>483</v>
      </c>
      <c r="N21" s="109" t="s">
        <v>2535</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2490</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2478</v>
      </c>
      <c r="K24" s="194"/>
      <c r="L24" s="194"/>
      <c r="M24" s="194"/>
      <c r="N24" s="194"/>
      <c r="O24" s="154"/>
      <c r="P24" s="195"/>
    </row>
    <row r="25" spans="1:20" ht="20.100000000000001" customHeight="1">
      <c r="B25" s="296"/>
      <c r="C25" s="314"/>
      <c r="D25" s="314"/>
      <c r="E25" s="297"/>
      <c r="F25" s="184" t="s">
        <v>18</v>
      </c>
      <c r="G25" s="184"/>
      <c r="H25" s="182"/>
      <c r="I25" s="182"/>
      <c r="J25" s="194" t="s">
        <v>2479</v>
      </c>
      <c r="K25" s="194"/>
      <c r="L25" s="194"/>
      <c r="M25" s="194"/>
      <c r="N25" s="194"/>
      <c r="O25" s="154"/>
      <c r="P25" s="195"/>
    </row>
    <row r="26" spans="1:20" ht="20.100000000000001" customHeight="1">
      <c r="B26" s="394" t="s">
        <v>9</v>
      </c>
      <c r="C26" s="395"/>
      <c r="D26" s="395"/>
      <c r="E26" s="395"/>
      <c r="F26" s="468">
        <v>2020</v>
      </c>
      <c r="G26" s="469"/>
      <c r="H26" s="48" t="s">
        <v>484</v>
      </c>
      <c r="I26" s="469">
        <v>6</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2528</v>
      </c>
      <c r="I31" s="486"/>
      <c r="J31" s="486"/>
      <c r="K31" s="486"/>
      <c r="L31" s="486"/>
      <c r="M31" s="486"/>
      <c r="N31" s="486"/>
      <c r="O31" s="486"/>
      <c r="P31" s="487"/>
      <c r="S31" s="22" t="str">
        <f>IF(H31="","未記入","")</f>
        <v/>
      </c>
    </row>
    <row r="32" spans="1:20" ht="39" customHeight="1">
      <c r="B32" s="296"/>
      <c r="C32" s="314"/>
      <c r="D32" s="314"/>
      <c r="E32" s="297"/>
      <c r="F32" s="217" t="s">
        <v>2529</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8047</v>
      </c>
      <c r="J33" s="475"/>
      <c r="K33" s="475"/>
      <c r="L33" s="475"/>
      <c r="M33" s="475"/>
      <c r="N33" s="475"/>
      <c r="O33" s="475"/>
      <c r="P33" s="476"/>
      <c r="S33" s="22" t="str">
        <f>IF(OR(G33="",I33=""),"未記入","")</f>
        <v/>
      </c>
    </row>
    <row r="34" spans="2:20" ht="58.5" customHeight="1">
      <c r="B34" s="296"/>
      <c r="C34" s="314"/>
      <c r="D34" s="314"/>
      <c r="E34" s="297"/>
      <c r="F34" s="120" t="s">
        <v>2530</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2493</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2494</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2486</v>
      </c>
      <c r="K43" s="48" t="s">
        <v>487</v>
      </c>
      <c r="L43" s="18" t="s">
        <v>2487</v>
      </c>
      <c r="M43" s="48" t="s">
        <v>487</v>
      </c>
      <c r="N43" s="18" t="s">
        <v>2531</v>
      </c>
      <c r="O43" s="304"/>
      <c r="P43" s="305"/>
      <c r="S43" s="22" t="str">
        <f>IF(OR(J43="",L43="",N43=""),"未記入","")</f>
        <v/>
      </c>
    </row>
    <row r="44" spans="2:20" ht="20.100000000000001" customHeight="1">
      <c r="B44" s="183"/>
      <c r="C44" s="182"/>
      <c r="D44" s="182"/>
      <c r="E44" s="182"/>
      <c r="F44" s="395" t="s">
        <v>15</v>
      </c>
      <c r="G44" s="395"/>
      <c r="H44" s="395"/>
      <c r="I44" s="395"/>
      <c r="J44" s="78" t="s">
        <v>2486</v>
      </c>
      <c r="K44" s="48" t="s">
        <v>487</v>
      </c>
      <c r="L44" s="77" t="s">
        <v>2487</v>
      </c>
      <c r="M44" s="48" t="s">
        <v>487</v>
      </c>
      <c r="N44" s="77" t="s">
        <v>2532</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2491</v>
      </c>
      <c r="K47" s="449"/>
      <c r="L47" s="108" t="s">
        <v>2490</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2495</v>
      </c>
      <c r="K49" s="194"/>
      <c r="L49" s="194"/>
      <c r="M49" s="194"/>
      <c r="N49" s="194"/>
      <c r="O49" s="154"/>
      <c r="P49" s="195"/>
    </row>
    <row r="50" spans="1:20" ht="20.100000000000001" customHeight="1">
      <c r="B50" s="124" t="s">
        <v>28</v>
      </c>
      <c r="C50" s="233"/>
      <c r="D50" s="233"/>
      <c r="E50" s="233"/>
      <c r="F50" s="233"/>
      <c r="G50" s="233"/>
      <c r="H50" s="233"/>
      <c r="I50" s="233"/>
      <c r="J50" s="468">
        <v>2010</v>
      </c>
      <c r="K50" s="469"/>
      <c r="L50" s="48" t="s">
        <v>484</v>
      </c>
      <c r="M50" s="75">
        <v>3</v>
      </c>
      <c r="N50" s="48" t="s">
        <v>485</v>
      </c>
      <c r="O50" s="75">
        <v>27</v>
      </c>
      <c r="P50" s="50" t="s">
        <v>486</v>
      </c>
      <c r="S50" s="22" t="str">
        <f>IF(OR(J50="",M50="",O50=""),"未記入","")</f>
        <v/>
      </c>
    </row>
    <row r="51" spans="1:20" ht="20.100000000000001" customHeight="1" thickBot="1">
      <c r="B51" s="125" t="s">
        <v>29</v>
      </c>
      <c r="C51" s="470"/>
      <c r="D51" s="470"/>
      <c r="E51" s="470"/>
      <c r="F51" s="470"/>
      <c r="G51" s="470"/>
      <c r="H51" s="470"/>
      <c r="I51" s="470"/>
      <c r="J51" s="458">
        <v>2020</v>
      </c>
      <c r="K51" s="459"/>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2496</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t="s">
        <v>2493</v>
      </c>
      <c r="K56" s="109"/>
      <c r="L56" s="109"/>
      <c r="M56" s="109"/>
      <c r="N56" s="109"/>
      <c r="O56" s="109"/>
      <c r="P56" s="155"/>
    </row>
    <row r="57" spans="1:20" ht="20.100000000000001" customHeight="1">
      <c r="B57" s="150"/>
      <c r="C57" s="136"/>
      <c r="D57" s="151"/>
      <c r="E57" s="395" t="s">
        <v>34</v>
      </c>
      <c r="F57" s="395"/>
      <c r="G57" s="395"/>
      <c r="H57" s="395"/>
      <c r="I57" s="395"/>
      <c r="J57" s="468">
        <v>2020</v>
      </c>
      <c r="K57" s="469"/>
      <c r="L57" s="48" t="s">
        <v>484</v>
      </c>
      <c r="M57" s="75">
        <v>10</v>
      </c>
      <c r="N57" s="48" t="s">
        <v>485</v>
      </c>
      <c r="O57" s="75">
        <v>1</v>
      </c>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639.03</v>
      </c>
      <c r="H61" s="209"/>
      <c r="I61" s="209"/>
      <c r="J61" s="209"/>
      <c r="K61" s="467"/>
      <c r="L61" s="399" t="s">
        <v>516</v>
      </c>
      <c r="M61" s="383"/>
      <c r="N61" s="383"/>
      <c r="O61" s="383"/>
      <c r="P61" s="418"/>
    </row>
    <row r="62" spans="1:20" ht="20.100000000000001" customHeight="1">
      <c r="B62" s="183"/>
      <c r="C62" s="182"/>
      <c r="D62" s="223" t="s">
        <v>39</v>
      </c>
      <c r="E62" s="234"/>
      <c r="F62" s="252"/>
      <c r="G62" s="194"/>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578.16</v>
      </c>
      <c r="L72" s="416"/>
      <c r="M72" s="416"/>
      <c r="N72" s="187" t="s">
        <v>490</v>
      </c>
      <c r="O72" s="187"/>
      <c r="P72" s="213"/>
    </row>
    <row r="73" spans="2:16" ht="20.100000000000001" customHeight="1">
      <c r="B73" s="86"/>
      <c r="C73" s="87"/>
      <c r="D73" s="313"/>
      <c r="E73" s="314"/>
      <c r="F73" s="297"/>
      <c r="G73" s="233" t="s">
        <v>42</v>
      </c>
      <c r="H73" s="233"/>
      <c r="I73" s="233"/>
      <c r="J73" s="233"/>
      <c r="K73" s="415">
        <v>578.16</v>
      </c>
      <c r="L73" s="416"/>
      <c r="M73" s="416"/>
      <c r="N73" s="187" t="s">
        <v>490</v>
      </c>
      <c r="O73" s="187"/>
      <c r="P73" s="213"/>
    </row>
    <row r="74" spans="2:16" ht="20.100000000000001" customHeight="1">
      <c r="B74" s="86"/>
      <c r="C74" s="87"/>
      <c r="D74" s="182" t="s">
        <v>43</v>
      </c>
      <c r="E74" s="182"/>
      <c r="F74" s="182"/>
      <c r="G74" s="194" t="s">
        <v>2498</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11.34</v>
      </c>
      <c r="K95" s="82" t="s">
        <v>490</v>
      </c>
      <c r="L95" s="154">
        <v>21</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6</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6</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2497</v>
      </c>
      <c r="H113" s="194"/>
      <c r="I113" s="194"/>
      <c r="J113" s="194"/>
      <c r="K113" s="194"/>
      <c r="L113" s="194"/>
      <c r="M113" s="194"/>
      <c r="N113" s="194"/>
      <c r="O113" s="154"/>
      <c r="P113" s="195"/>
    </row>
    <row r="114" spans="2:16" ht="20.100000000000001" customHeight="1">
      <c r="B114" s="453"/>
      <c r="C114" s="454"/>
      <c r="D114" s="133" t="s">
        <v>79</v>
      </c>
      <c r="E114" s="134"/>
      <c r="F114" s="149"/>
      <c r="G114" s="139" t="s">
        <v>2501</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2497</v>
      </c>
      <c r="H117" s="194"/>
      <c r="I117" s="194"/>
      <c r="J117" s="194"/>
      <c r="K117" s="194"/>
      <c r="L117" s="194"/>
      <c r="M117" s="194"/>
      <c r="N117" s="194"/>
      <c r="O117" s="154"/>
      <c r="P117" s="195"/>
    </row>
    <row r="118" spans="2:16" ht="20.100000000000001" customHeight="1">
      <c r="B118" s="150"/>
      <c r="C118" s="151"/>
      <c r="D118" s="126" t="s">
        <v>73</v>
      </c>
      <c r="E118" s="118"/>
      <c r="F118" s="119"/>
      <c r="G118" s="194" t="s">
        <v>2497</v>
      </c>
      <c r="H118" s="194"/>
      <c r="I118" s="194"/>
      <c r="J118" s="194"/>
      <c r="K118" s="194"/>
      <c r="L118" s="194"/>
      <c r="M118" s="194"/>
      <c r="N118" s="194"/>
      <c r="O118" s="154"/>
      <c r="P118" s="195"/>
    </row>
    <row r="119" spans="2:16" ht="20.100000000000001" customHeight="1">
      <c r="B119" s="150"/>
      <c r="C119" s="151"/>
      <c r="D119" s="250" t="s">
        <v>74</v>
      </c>
      <c r="E119" s="289"/>
      <c r="F119" s="251"/>
      <c r="G119" s="194" t="s">
        <v>2497</v>
      </c>
      <c r="H119" s="194"/>
      <c r="I119" s="194"/>
      <c r="J119" s="194"/>
      <c r="K119" s="194"/>
      <c r="L119" s="194"/>
      <c r="M119" s="194"/>
      <c r="N119" s="194"/>
      <c r="O119" s="154"/>
      <c r="P119" s="195"/>
    </row>
    <row r="120" spans="2:16" ht="20.100000000000001" customHeight="1">
      <c r="B120" s="150"/>
      <c r="C120" s="151"/>
      <c r="D120" s="185" t="s">
        <v>75</v>
      </c>
      <c r="E120" s="187"/>
      <c r="F120" s="258"/>
      <c r="G120" s="194" t="s">
        <v>2497</v>
      </c>
      <c r="H120" s="194"/>
      <c r="I120" s="194"/>
      <c r="J120" s="194"/>
      <c r="K120" s="194"/>
      <c r="L120" s="194"/>
      <c r="M120" s="194"/>
      <c r="N120" s="194"/>
      <c r="O120" s="154"/>
      <c r="P120" s="195"/>
    </row>
    <row r="121" spans="2:16" ht="20.100000000000001" customHeight="1">
      <c r="B121" s="150"/>
      <c r="C121" s="151"/>
      <c r="D121" s="185" t="s">
        <v>76</v>
      </c>
      <c r="E121" s="187"/>
      <c r="F121" s="258"/>
      <c r="G121" s="194" t="s">
        <v>2497</v>
      </c>
      <c r="H121" s="194"/>
      <c r="I121" s="194"/>
      <c r="J121" s="194"/>
      <c r="K121" s="194"/>
      <c r="L121" s="194"/>
      <c r="M121" s="194"/>
      <c r="N121" s="194"/>
      <c r="O121" s="154"/>
      <c r="P121" s="195"/>
    </row>
    <row r="122" spans="2:16" ht="20.100000000000001" customHeight="1">
      <c r="B122" s="152"/>
      <c r="C122" s="153"/>
      <c r="D122" s="185" t="s">
        <v>77</v>
      </c>
      <c r="E122" s="187"/>
      <c r="F122" s="258"/>
      <c r="G122" s="194" t="s">
        <v>2497</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2503</v>
      </c>
      <c r="H123" s="194"/>
      <c r="I123" s="194"/>
      <c r="J123" s="194"/>
      <c r="K123" s="194"/>
      <c r="L123" s="194"/>
      <c r="M123" s="194"/>
      <c r="N123" s="194"/>
      <c r="O123" s="154"/>
      <c r="P123" s="195"/>
    </row>
    <row r="124" spans="2:16" ht="20.100000000000001" customHeight="1">
      <c r="B124" s="150"/>
      <c r="C124" s="151"/>
      <c r="D124" s="126" t="s">
        <v>446</v>
      </c>
      <c r="E124" s="118"/>
      <c r="F124" s="119"/>
      <c r="G124" s="194" t="s">
        <v>2503</v>
      </c>
      <c r="H124" s="194"/>
      <c r="I124" s="194"/>
      <c r="J124" s="194"/>
      <c r="K124" s="194"/>
      <c r="L124" s="194"/>
      <c r="M124" s="194"/>
      <c r="N124" s="194"/>
      <c r="O124" s="154"/>
      <c r="P124" s="195"/>
    </row>
    <row r="125" spans="2:16" ht="20.100000000000001" customHeight="1">
      <c r="B125" s="150"/>
      <c r="C125" s="151"/>
      <c r="D125" s="250" t="s">
        <v>447</v>
      </c>
      <c r="E125" s="289"/>
      <c r="F125" s="251"/>
      <c r="G125" s="194" t="s">
        <v>2503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2504</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2505</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2505</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2505</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2505</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2505</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2505</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2501</v>
      </c>
      <c r="L144" s="248"/>
      <c r="M144" s="248"/>
      <c r="N144" s="248"/>
      <c r="O144" s="208"/>
      <c r="P144" s="249"/>
    </row>
    <row r="145" spans="1:16" ht="20.100000000000001" customHeight="1">
      <c r="A145" s="5"/>
      <c r="B145" s="93"/>
      <c r="C145" s="94"/>
      <c r="D145" s="94"/>
      <c r="E145" s="95"/>
      <c r="F145" s="250" t="s">
        <v>408</v>
      </c>
      <c r="G145" s="289"/>
      <c r="H145" s="289"/>
      <c r="I145" s="289"/>
      <c r="J145" s="251"/>
      <c r="K145" s="194" t="s">
        <v>2501</v>
      </c>
      <c r="L145" s="194"/>
      <c r="M145" s="194"/>
      <c r="N145" s="194"/>
      <c r="O145" s="154"/>
      <c r="P145" s="195"/>
    </row>
    <row r="146" spans="1:16" ht="20.100000000000001" customHeight="1">
      <c r="B146" s="93"/>
      <c r="C146" s="94"/>
      <c r="D146" s="94"/>
      <c r="E146" s="95"/>
      <c r="F146" s="185" t="s">
        <v>94</v>
      </c>
      <c r="G146" s="187"/>
      <c r="H146" s="187"/>
      <c r="I146" s="187"/>
      <c r="J146" s="258"/>
      <c r="K146" s="194" t="s">
        <v>2501</v>
      </c>
      <c r="L146" s="194"/>
      <c r="M146" s="194"/>
      <c r="N146" s="194"/>
      <c r="O146" s="154"/>
      <c r="P146" s="195"/>
    </row>
    <row r="147" spans="1:16" ht="20.100000000000001" customHeight="1">
      <c r="B147" s="93"/>
      <c r="C147" s="94"/>
      <c r="D147" s="94"/>
      <c r="E147" s="95"/>
      <c r="F147" s="185" t="s">
        <v>95</v>
      </c>
      <c r="G147" s="187"/>
      <c r="H147" s="187"/>
      <c r="I147" s="187"/>
      <c r="J147" s="258"/>
      <c r="K147" s="194" t="s">
        <v>2501</v>
      </c>
      <c r="L147" s="194"/>
      <c r="M147" s="194"/>
      <c r="N147" s="194"/>
      <c r="O147" s="154"/>
      <c r="P147" s="195"/>
    </row>
    <row r="148" spans="1:16" ht="20.100000000000001" customHeight="1">
      <c r="B148" s="93"/>
      <c r="C148" s="94"/>
      <c r="D148" s="94"/>
      <c r="E148" s="95"/>
      <c r="F148" s="185" t="s">
        <v>409</v>
      </c>
      <c r="G148" s="187"/>
      <c r="H148" s="187"/>
      <c r="I148" s="187"/>
      <c r="J148" s="258"/>
      <c r="K148" s="194" t="s">
        <v>2501</v>
      </c>
      <c r="L148" s="194"/>
      <c r="M148" s="194"/>
      <c r="N148" s="194"/>
      <c r="O148" s="154"/>
      <c r="P148" s="195"/>
    </row>
    <row r="149" spans="1:16" ht="20.100000000000001" customHeight="1">
      <c r="A149" s="6"/>
      <c r="B149" s="93"/>
      <c r="C149" s="94"/>
      <c r="D149" s="94"/>
      <c r="E149" s="95"/>
      <c r="F149" s="185" t="s">
        <v>96</v>
      </c>
      <c r="G149" s="187"/>
      <c r="H149" s="187"/>
      <c r="I149" s="187"/>
      <c r="J149" s="258"/>
      <c r="K149" s="194" t="s">
        <v>2501</v>
      </c>
      <c r="L149" s="194"/>
      <c r="M149" s="194"/>
      <c r="N149" s="194"/>
      <c r="O149" s="154"/>
      <c r="P149" s="195"/>
    </row>
    <row r="150" spans="1:16" ht="20.100000000000001" customHeight="1">
      <c r="A150" s="5"/>
      <c r="B150" s="93"/>
      <c r="C150" s="94"/>
      <c r="D150" s="94"/>
      <c r="E150" s="95"/>
      <c r="F150" s="185" t="s">
        <v>410</v>
      </c>
      <c r="G150" s="187"/>
      <c r="H150" s="187"/>
      <c r="I150" s="187"/>
      <c r="J150" s="258"/>
      <c r="K150" s="194" t="s">
        <v>2501</v>
      </c>
      <c r="L150" s="194"/>
      <c r="M150" s="194"/>
      <c r="N150" s="194"/>
      <c r="O150" s="154"/>
      <c r="P150" s="195"/>
    </row>
    <row r="151" spans="1:16" ht="20.100000000000001" customHeight="1">
      <c r="A151" s="5"/>
      <c r="B151" s="93"/>
      <c r="C151" s="94"/>
      <c r="D151" s="94"/>
      <c r="E151" s="95"/>
      <c r="F151" s="185" t="s">
        <v>411</v>
      </c>
      <c r="G151" s="187"/>
      <c r="H151" s="187"/>
      <c r="I151" s="187"/>
      <c r="J151" s="258"/>
      <c r="K151" s="194" t="s">
        <v>2501</v>
      </c>
      <c r="L151" s="194"/>
      <c r="M151" s="194"/>
      <c r="N151" s="194"/>
      <c r="O151" s="154"/>
      <c r="P151" s="195"/>
    </row>
    <row r="152" spans="1:16" ht="20.100000000000001" customHeight="1">
      <c r="A152" s="5"/>
      <c r="B152" s="93"/>
      <c r="C152" s="94"/>
      <c r="D152" s="94"/>
      <c r="E152" s="95"/>
      <c r="F152" s="185" t="s">
        <v>415</v>
      </c>
      <c r="G152" s="187"/>
      <c r="H152" s="187"/>
      <c r="I152" s="187"/>
      <c r="J152" s="258"/>
      <c r="K152" s="194" t="s">
        <v>2501</v>
      </c>
      <c r="L152" s="194"/>
      <c r="M152" s="194"/>
      <c r="N152" s="194"/>
      <c r="O152" s="154"/>
      <c r="P152" s="195"/>
    </row>
    <row r="153" spans="1:16" ht="20.100000000000001" customHeight="1">
      <c r="B153" s="93"/>
      <c r="C153" s="94"/>
      <c r="D153" s="94"/>
      <c r="E153" s="95"/>
      <c r="F153" s="185" t="s">
        <v>530</v>
      </c>
      <c r="G153" s="187"/>
      <c r="H153" s="187"/>
      <c r="I153" s="187"/>
      <c r="J153" s="258"/>
      <c r="K153" s="194" t="s">
        <v>2501</v>
      </c>
      <c r="L153" s="194"/>
      <c r="M153" s="194"/>
      <c r="N153" s="194"/>
      <c r="O153" s="154"/>
      <c r="P153" s="195"/>
    </row>
    <row r="154" spans="1:16" ht="20.100000000000001" customHeight="1">
      <c r="B154" s="93"/>
      <c r="C154" s="94"/>
      <c r="D154" s="94"/>
      <c r="E154" s="95"/>
      <c r="F154" s="439" t="s">
        <v>97</v>
      </c>
      <c r="G154" s="172"/>
      <c r="H154" s="173"/>
      <c r="I154" s="433" t="s">
        <v>99</v>
      </c>
      <c r="J154" s="434"/>
      <c r="K154" s="194" t="s">
        <v>2501</v>
      </c>
      <c r="L154" s="194"/>
      <c r="M154" s="194"/>
      <c r="N154" s="194"/>
      <c r="O154" s="154"/>
      <c r="P154" s="195"/>
    </row>
    <row r="155" spans="1:16" ht="20.100000000000001" customHeight="1">
      <c r="B155" s="93"/>
      <c r="C155" s="94"/>
      <c r="D155" s="94"/>
      <c r="E155" s="95"/>
      <c r="F155" s="432"/>
      <c r="G155" s="178"/>
      <c r="H155" s="179"/>
      <c r="I155" s="435" t="s">
        <v>100</v>
      </c>
      <c r="J155" s="434"/>
      <c r="K155" s="194" t="s">
        <v>2501</v>
      </c>
      <c r="L155" s="194"/>
      <c r="M155" s="194"/>
      <c r="N155" s="194"/>
      <c r="O155" s="154"/>
      <c r="P155" s="195"/>
    </row>
    <row r="156" spans="1:16" ht="20.100000000000001" customHeight="1">
      <c r="B156" s="93"/>
      <c r="C156" s="94"/>
      <c r="D156" s="94"/>
      <c r="E156" s="95"/>
      <c r="F156" s="440" t="s">
        <v>98</v>
      </c>
      <c r="G156" s="441"/>
      <c r="H156" s="442"/>
      <c r="I156" s="430" t="s">
        <v>532</v>
      </c>
      <c r="J156" s="431"/>
      <c r="K156" s="194" t="s">
        <v>2501</v>
      </c>
      <c r="L156" s="194"/>
      <c r="M156" s="194"/>
      <c r="N156" s="194"/>
      <c r="O156" s="154"/>
      <c r="P156" s="195"/>
    </row>
    <row r="157" spans="1:16" ht="20.100000000000001" customHeight="1">
      <c r="B157" s="93"/>
      <c r="C157" s="94"/>
      <c r="D157" s="94"/>
      <c r="E157" s="95"/>
      <c r="F157" s="440"/>
      <c r="G157" s="441"/>
      <c r="H157" s="442"/>
      <c r="I157" s="430" t="s">
        <v>533</v>
      </c>
      <c r="J157" s="431"/>
      <c r="K157" s="194" t="s">
        <v>2501</v>
      </c>
      <c r="L157" s="194"/>
      <c r="M157" s="194"/>
      <c r="N157" s="194"/>
      <c r="O157" s="154"/>
      <c r="P157" s="195"/>
    </row>
    <row r="158" spans="1:16" ht="20.100000000000001" customHeight="1">
      <c r="B158" s="93"/>
      <c r="C158" s="94"/>
      <c r="D158" s="94"/>
      <c r="E158" s="95"/>
      <c r="F158" s="440"/>
      <c r="G158" s="441"/>
      <c r="H158" s="442"/>
      <c r="I158" s="430" t="s">
        <v>100</v>
      </c>
      <c r="J158" s="431"/>
      <c r="K158" s="194" t="s">
        <v>2501</v>
      </c>
      <c r="L158" s="194"/>
      <c r="M158" s="194"/>
      <c r="N158" s="194"/>
      <c r="O158" s="154"/>
      <c r="P158" s="195"/>
    </row>
    <row r="159" spans="1:16" ht="20.100000000000001" customHeight="1">
      <c r="B159" s="93"/>
      <c r="C159" s="94"/>
      <c r="D159" s="94"/>
      <c r="E159" s="95"/>
      <c r="F159" s="440"/>
      <c r="G159" s="441"/>
      <c r="H159" s="442"/>
      <c r="I159" s="440" t="s">
        <v>101</v>
      </c>
      <c r="J159" s="442"/>
      <c r="K159" s="194" t="s">
        <v>2501</v>
      </c>
      <c r="L159" s="194"/>
      <c r="M159" s="194"/>
      <c r="N159" s="194"/>
      <c r="O159" s="154"/>
      <c r="P159" s="195"/>
    </row>
    <row r="160" spans="1:16" ht="20.100000000000001" customHeight="1">
      <c r="B160" s="93"/>
      <c r="C160" s="94"/>
      <c r="D160" s="94"/>
      <c r="E160" s="95"/>
      <c r="F160" s="440" t="s">
        <v>425</v>
      </c>
      <c r="G160" s="441"/>
      <c r="H160" s="442"/>
      <c r="I160" s="430" t="s">
        <v>99</v>
      </c>
      <c r="J160" s="431"/>
      <c r="K160" s="194" t="s">
        <v>2501</v>
      </c>
      <c r="L160" s="194"/>
      <c r="M160" s="194"/>
      <c r="N160" s="194"/>
      <c r="O160" s="154"/>
      <c r="P160" s="195"/>
    </row>
    <row r="161" spans="2:22" ht="20.100000000000001" customHeight="1">
      <c r="B161" s="93"/>
      <c r="C161" s="94"/>
      <c r="D161" s="94"/>
      <c r="E161" s="95"/>
      <c r="F161" s="440"/>
      <c r="G161" s="441"/>
      <c r="H161" s="442"/>
      <c r="I161" s="430" t="s">
        <v>100</v>
      </c>
      <c r="J161" s="431"/>
      <c r="K161" s="194" t="s">
        <v>2501</v>
      </c>
      <c r="L161" s="194"/>
      <c r="M161" s="194"/>
      <c r="N161" s="194"/>
      <c r="O161" s="154"/>
      <c r="P161" s="195"/>
    </row>
    <row r="162" spans="2:22" ht="20.100000000000001" customHeight="1">
      <c r="B162" s="93"/>
      <c r="C162" s="94"/>
      <c r="D162" s="94"/>
      <c r="E162" s="95"/>
      <c r="F162" s="440"/>
      <c r="G162" s="441"/>
      <c r="H162" s="442"/>
      <c r="I162" s="432" t="s">
        <v>101</v>
      </c>
      <c r="J162" s="179"/>
      <c r="K162" s="194" t="s">
        <v>2501</v>
      </c>
      <c r="L162" s="194"/>
      <c r="M162" s="194"/>
      <c r="N162" s="194"/>
      <c r="O162" s="154"/>
      <c r="P162" s="195"/>
    </row>
    <row r="163" spans="2:22" ht="20.100000000000001" customHeight="1">
      <c r="B163" s="93"/>
      <c r="C163" s="94"/>
      <c r="D163" s="94"/>
      <c r="E163" s="95"/>
      <c r="F163" s="440"/>
      <c r="G163" s="441"/>
      <c r="H163" s="442"/>
      <c r="I163" s="430" t="s">
        <v>426</v>
      </c>
      <c r="J163" s="431"/>
      <c r="K163" s="194" t="s">
        <v>2501</v>
      </c>
      <c r="L163" s="194"/>
      <c r="M163" s="194"/>
      <c r="N163" s="194"/>
      <c r="O163" s="154"/>
      <c r="P163" s="195"/>
    </row>
    <row r="164" spans="2:22" ht="20.100000000000001" customHeight="1">
      <c r="B164" s="93"/>
      <c r="C164" s="94"/>
      <c r="D164" s="94"/>
      <c r="E164" s="95"/>
      <c r="F164" s="440"/>
      <c r="G164" s="441"/>
      <c r="H164" s="442"/>
      <c r="I164" s="432" t="s">
        <v>427</v>
      </c>
      <c r="J164" s="179"/>
      <c r="K164" s="194" t="s">
        <v>2501</v>
      </c>
      <c r="L164" s="194"/>
      <c r="M164" s="194"/>
      <c r="N164" s="194"/>
      <c r="O164" s="154"/>
      <c r="P164" s="195"/>
    </row>
    <row r="165" spans="2:22" ht="20.100000000000001" customHeight="1">
      <c r="B165" s="93"/>
      <c r="C165" s="94"/>
      <c r="D165" s="94"/>
      <c r="E165" s="95"/>
      <c r="F165" s="439" t="s">
        <v>428</v>
      </c>
      <c r="G165" s="172"/>
      <c r="H165" s="173"/>
      <c r="I165" s="433" t="s">
        <v>99</v>
      </c>
      <c r="J165" s="434"/>
      <c r="K165" s="194" t="s">
        <v>2501</v>
      </c>
      <c r="L165" s="194"/>
      <c r="M165" s="194"/>
      <c r="N165" s="194"/>
      <c r="O165" s="154"/>
      <c r="P165" s="195"/>
    </row>
    <row r="166" spans="2:22" ht="20.100000000000001" customHeight="1">
      <c r="B166" s="96"/>
      <c r="C166" s="97"/>
      <c r="D166" s="97"/>
      <c r="E166" s="98"/>
      <c r="F166" s="432"/>
      <c r="G166" s="178"/>
      <c r="H166" s="179"/>
      <c r="I166" s="435" t="s">
        <v>100</v>
      </c>
      <c r="J166" s="434"/>
      <c r="K166" s="194" t="s">
        <v>2501</v>
      </c>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2507</v>
      </c>
      <c r="G172" s="383" t="s">
        <v>474</v>
      </c>
      <c r="H172" s="383"/>
      <c r="I172" s="383"/>
      <c r="J172" s="383"/>
      <c r="K172" s="383"/>
      <c r="L172" s="383"/>
      <c r="M172" s="383"/>
      <c r="N172" s="383"/>
      <c r="O172" s="383"/>
      <c r="P172" s="418"/>
    </row>
    <row r="173" spans="2:22" ht="20.100000000000001" customHeight="1">
      <c r="B173" s="183"/>
      <c r="C173" s="182"/>
      <c r="D173" s="182"/>
      <c r="E173" s="182"/>
      <c r="F173" s="21" t="s">
        <v>2507</v>
      </c>
      <c r="G173" s="187" t="s">
        <v>475</v>
      </c>
      <c r="H173" s="187"/>
      <c r="I173" s="187"/>
      <c r="J173" s="187"/>
      <c r="K173" s="187"/>
      <c r="L173" s="187"/>
      <c r="M173" s="187"/>
      <c r="N173" s="187"/>
      <c r="O173" s="187"/>
      <c r="P173" s="213"/>
    </row>
    <row r="174" spans="2:22" ht="20.100000000000001" customHeight="1">
      <c r="B174" s="183"/>
      <c r="C174" s="182"/>
      <c r="D174" s="182"/>
      <c r="E174" s="182"/>
      <c r="F174" s="21" t="s">
        <v>2507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2508</v>
      </c>
      <c r="J176" s="121"/>
      <c r="K176" s="121"/>
      <c r="L176" s="121"/>
      <c r="M176" s="121"/>
      <c r="N176" s="121"/>
      <c r="O176" s="122"/>
      <c r="P176" s="123"/>
    </row>
    <row r="177" spans="2:16" ht="39.950000000000003" customHeight="1">
      <c r="B177" s="101"/>
      <c r="C177" s="102"/>
      <c r="D177" s="303"/>
      <c r="E177" s="387"/>
      <c r="F177" s="182" t="s">
        <v>108</v>
      </c>
      <c r="G177" s="182"/>
      <c r="H177" s="182"/>
      <c r="I177" s="120" t="s">
        <v>2509</v>
      </c>
      <c r="J177" s="121"/>
      <c r="K177" s="121"/>
      <c r="L177" s="121"/>
      <c r="M177" s="121"/>
      <c r="N177" s="121"/>
      <c r="O177" s="122"/>
      <c r="P177" s="123"/>
    </row>
    <row r="178" spans="2:16" ht="39.950000000000003" customHeight="1">
      <c r="B178" s="101"/>
      <c r="C178" s="102"/>
      <c r="D178" s="303"/>
      <c r="E178" s="387"/>
      <c r="F178" s="182" t="s">
        <v>109</v>
      </c>
      <c r="G178" s="182"/>
      <c r="H178" s="182"/>
      <c r="I178" s="120" t="s">
        <v>2510</v>
      </c>
      <c r="J178" s="121"/>
      <c r="K178" s="121"/>
      <c r="L178" s="121"/>
      <c r="M178" s="121"/>
      <c r="N178" s="121"/>
      <c r="O178" s="122"/>
      <c r="P178" s="123"/>
    </row>
    <row r="179" spans="2:16" ht="39.950000000000003" customHeight="1">
      <c r="B179" s="101"/>
      <c r="C179" s="102"/>
      <c r="D179" s="303"/>
      <c r="E179" s="387"/>
      <c r="F179" s="182" t="s">
        <v>429</v>
      </c>
      <c r="G179" s="182"/>
      <c r="H179" s="182"/>
      <c r="I179" s="120" t="s">
        <v>2511</v>
      </c>
      <c r="J179" s="121"/>
      <c r="K179" s="121"/>
      <c r="L179" s="121"/>
      <c r="M179" s="121"/>
      <c r="N179" s="121"/>
      <c r="O179" s="122"/>
      <c r="P179" s="123"/>
    </row>
    <row r="180" spans="2:16" ht="39.950000000000003" customHeight="1">
      <c r="B180" s="101"/>
      <c r="C180" s="102"/>
      <c r="D180" s="303"/>
      <c r="E180" s="387"/>
      <c r="F180" s="182" t="s">
        <v>110</v>
      </c>
      <c r="G180" s="182"/>
      <c r="H180" s="182"/>
      <c r="I180" s="120" t="s">
        <v>2515</v>
      </c>
      <c r="J180" s="121"/>
      <c r="K180" s="121"/>
      <c r="L180" s="121"/>
      <c r="M180" s="121"/>
      <c r="N180" s="121"/>
      <c r="O180" s="122"/>
      <c r="P180" s="123"/>
    </row>
    <row r="181" spans="2:16" ht="39.950000000000003" customHeight="1">
      <c r="B181" s="101"/>
      <c r="C181" s="102"/>
      <c r="D181" s="303">
        <v>2</v>
      </c>
      <c r="E181" s="387"/>
      <c r="F181" s="182" t="s">
        <v>5</v>
      </c>
      <c r="G181" s="182"/>
      <c r="H181" s="182"/>
      <c r="I181" s="120" t="s">
        <v>2512</v>
      </c>
      <c r="J181" s="121"/>
      <c r="K181" s="121"/>
      <c r="L181" s="121"/>
      <c r="M181" s="121"/>
      <c r="N181" s="121"/>
      <c r="O181" s="122"/>
      <c r="P181" s="123"/>
    </row>
    <row r="182" spans="2:16" ht="39.950000000000003" customHeight="1">
      <c r="B182" s="101"/>
      <c r="C182" s="102"/>
      <c r="D182" s="303"/>
      <c r="E182" s="387"/>
      <c r="F182" s="182" t="s">
        <v>108</v>
      </c>
      <c r="G182" s="182"/>
      <c r="H182" s="182"/>
      <c r="I182" s="120" t="s">
        <v>2513</v>
      </c>
      <c r="J182" s="121"/>
      <c r="K182" s="121"/>
      <c r="L182" s="121"/>
      <c r="M182" s="121"/>
      <c r="N182" s="121"/>
      <c r="O182" s="122"/>
      <c r="P182" s="123"/>
    </row>
    <row r="183" spans="2:16" ht="39.950000000000003" customHeight="1">
      <c r="B183" s="101"/>
      <c r="C183" s="102"/>
      <c r="D183" s="303"/>
      <c r="E183" s="387"/>
      <c r="F183" s="182" t="s">
        <v>109</v>
      </c>
      <c r="G183" s="182"/>
      <c r="H183" s="182"/>
      <c r="I183" s="120" t="s">
        <v>2510</v>
      </c>
      <c r="J183" s="121"/>
      <c r="K183" s="121"/>
      <c r="L183" s="121"/>
      <c r="M183" s="121"/>
      <c r="N183" s="121"/>
      <c r="O183" s="122"/>
      <c r="P183" s="123"/>
    </row>
    <row r="184" spans="2:16" ht="39.950000000000003" customHeight="1">
      <c r="B184" s="101"/>
      <c r="C184" s="102"/>
      <c r="D184" s="303"/>
      <c r="E184" s="387"/>
      <c r="F184" s="182" t="s">
        <v>429</v>
      </c>
      <c r="G184" s="182"/>
      <c r="H184" s="182"/>
      <c r="I184" s="120" t="s">
        <v>2511</v>
      </c>
      <c r="J184" s="121"/>
      <c r="K184" s="121"/>
      <c r="L184" s="121"/>
      <c r="M184" s="121"/>
      <c r="N184" s="121"/>
      <c r="O184" s="122"/>
      <c r="P184" s="123"/>
    </row>
    <row r="185" spans="2:16" ht="39.950000000000003" customHeight="1">
      <c r="B185" s="101"/>
      <c r="C185" s="102"/>
      <c r="D185" s="303"/>
      <c r="E185" s="387"/>
      <c r="F185" s="182" t="s">
        <v>110</v>
      </c>
      <c r="G185" s="182"/>
      <c r="H185" s="182"/>
      <c r="I185" s="120" t="s">
        <v>2514</v>
      </c>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2516</v>
      </c>
      <c r="J191" s="121"/>
      <c r="K191" s="121"/>
      <c r="L191" s="121"/>
      <c r="M191" s="121"/>
      <c r="N191" s="121"/>
      <c r="O191" s="122"/>
      <c r="P191" s="123"/>
    </row>
    <row r="192" spans="2:16" ht="39.950000000000003" customHeight="1">
      <c r="B192" s="101"/>
      <c r="C192" s="102"/>
      <c r="D192" s="422"/>
      <c r="E192" s="423"/>
      <c r="F192" s="182" t="s">
        <v>108</v>
      </c>
      <c r="G192" s="182"/>
      <c r="H192" s="182"/>
      <c r="I192" s="120" t="s">
        <v>2517</v>
      </c>
      <c r="J192" s="121"/>
      <c r="K192" s="121"/>
      <c r="L192" s="121"/>
      <c r="M192" s="121"/>
      <c r="N192" s="121"/>
      <c r="O192" s="122"/>
      <c r="P192" s="123"/>
    </row>
    <row r="193" spans="2:16" ht="39.950000000000003" customHeight="1">
      <c r="B193" s="101"/>
      <c r="C193" s="102"/>
      <c r="D193" s="422"/>
      <c r="E193" s="423"/>
      <c r="F193" s="184" t="s">
        <v>110</v>
      </c>
      <c r="G193" s="184"/>
      <c r="H193" s="184"/>
      <c r="I193" s="120" t="s">
        <v>2518</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2501</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2497</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2497</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21</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4</v>
      </c>
      <c r="F241" s="391"/>
      <c r="G241" s="391"/>
      <c r="H241" s="194">
        <v>4</v>
      </c>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t="str">
        <f>IF(OR($J$259&lt;&gt;"",$M$259&lt;&gt;""),SUM($J$259,$M$259),"")</f>
        <v/>
      </c>
      <c r="H259" s="391"/>
      <c r="I259" s="391"/>
      <c r="J259" s="194"/>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7</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2497</v>
      </c>
      <c r="M295" s="209"/>
      <c r="N295" s="209"/>
      <c r="O295" s="209"/>
      <c r="P295" s="210"/>
    </row>
    <row r="296" spans="2:22" ht="20.100000000000001" customHeight="1">
      <c r="B296" s="359"/>
      <c r="C296" s="360"/>
      <c r="D296" s="360"/>
      <c r="E296" s="360"/>
      <c r="F296" s="361"/>
      <c r="G296" s="133" t="s">
        <v>456</v>
      </c>
      <c r="H296" s="149"/>
      <c r="I296" s="154" t="s">
        <v>2497</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2519</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2497</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2520</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2521</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2501</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2522</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2523</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2524</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11.34</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118000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30000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12000</v>
      </c>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v>12000</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2525</v>
      </c>
      <c r="H357" s="189"/>
      <c r="I357" s="189"/>
      <c r="J357" s="189"/>
      <c r="K357" s="189"/>
      <c r="L357" s="189"/>
      <c r="M357" s="189"/>
      <c r="N357" s="189"/>
      <c r="O357" s="189"/>
      <c r="P357" s="190"/>
    </row>
    <row r="358" spans="2:20" ht="60" customHeight="1">
      <c r="B358" s="312" t="s">
        <v>221</v>
      </c>
      <c r="C358" s="187"/>
      <c r="D358" s="187"/>
      <c r="E358" s="187"/>
      <c r="F358" s="258"/>
      <c r="G358" s="188" t="s">
        <v>2526</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3</v>
      </c>
      <c r="I387" s="209"/>
      <c r="J387" s="209"/>
      <c r="K387" s="209"/>
      <c r="L387" s="209"/>
      <c r="M387" s="209"/>
      <c r="N387" s="209"/>
      <c r="O387" s="209"/>
      <c r="P387" s="62" t="s">
        <v>495</v>
      </c>
    </row>
    <row r="388" spans="1:20" ht="20.100000000000001" customHeight="1">
      <c r="B388" s="296"/>
      <c r="C388" s="297"/>
      <c r="D388" s="182" t="s">
        <v>250</v>
      </c>
      <c r="E388" s="182"/>
      <c r="F388" s="182"/>
      <c r="G388" s="182"/>
      <c r="H388" s="154">
        <v>16</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10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6</v>
      </c>
      <c r="I396" s="109"/>
      <c r="J396" s="109"/>
      <c r="K396" s="109"/>
      <c r="L396" s="109"/>
      <c r="M396" s="109"/>
      <c r="N396" s="109"/>
      <c r="O396" s="109"/>
      <c r="P396" s="50" t="s">
        <v>497</v>
      </c>
    </row>
    <row r="397" spans="1:20" ht="20.100000000000001" customHeight="1">
      <c r="B397" s="281"/>
      <c r="C397" s="282"/>
      <c r="D397" s="182" t="s">
        <v>259</v>
      </c>
      <c r="E397" s="182"/>
      <c r="F397" s="182"/>
      <c r="G397" s="182"/>
      <c r="H397" s="154">
        <v>6</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v>3</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v>19</v>
      </c>
      <c r="I402" s="109"/>
      <c r="J402" s="109"/>
      <c r="K402" s="109"/>
      <c r="L402" s="109"/>
      <c r="M402" s="109"/>
      <c r="N402" s="109"/>
      <c r="O402" s="109"/>
      <c r="P402" s="50" t="s">
        <v>497</v>
      </c>
    </row>
    <row r="403" spans="2:20" ht="20.100000000000001" customHeight="1">
      <c r="B403" s="183"/>
      <c r="C403" s="182"/>
      <c r="D403" s="182" t="s">
        <v>265</v>
      </c>
      <c r="E403" s="182"/>
      <c r="F403" s="182"/>
      <c r="G403" s="182"/>
      <c r="H403" s="154"/>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c r="I409" s="209"/>
      <c r="J409" s="209"/>
      <c r="K409" s="209"/>
      <c r="L409" s="209"/>
      <c r="M409" s="209"/>
      <c r="N409" s="209"/>
      <c r="O409" s="209"/>
      <c r="P409" s="62" t="s">
        <v>503</v>
      </c>
    </row>
    <row r="410" spans="2:20" ht="20.100000000000001" customHeight="1">
      <c r="B410" s="183" t="s">
        <v>271</v>
      </c>
      <c r="C410" s="182"/>
      <c r="D410" s="182"/>
      <c r="E410" s="182"/>
      <c r="F410" s="182"/>
      <c r="G410" s="182"/>
      <c r="H410" s="154">
        <v>19</v>
      </c>
      <c r="I410" s="109"/>
      <c r="J410" s="109"/>
      <c r="K410" s="109"/>
      <c r="L410" s="109"/>
      <c r="M410" s="109"/>
      <c r="N410" s="109"/>
      <c r="O410" s="109"/>
      <c r="P410" s="50" t="s">
        <v>495</v>
      </c>
    </row>
    <row r="411" spans="2:20" ht="20.100000000000001" customHeight="1">
      <c r="B411" s="183" t="s">
        <v>272</v>
      </c>
      <c r="C411" s="182"/>
      <c r="D411" s="182"/>
      <c r="E411" s="182"/>
      <c r="F411" s="182"/>
      <c r="G411" s="182"/>
      <c r="H411" s="154">
        <v>95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2533</v>
      </c>
      <c r="I431" s="189"/>
      <c r="J431" s="189"/>
      <c r="K431" s="189"/>
      <c r="L431" s="189"/>
      <c r="M431" s="189"/>
      <c r="N431" s="189"/>
      <c r="O431" s="189"/>
      <c r="P431" s="190"/>
    </row>
    <row r="432" spans="1:20" ht="20.100000000000001" customHeight="1">
      <c r="B432" s="264"/>
      <c r="C432" s="185" t="s">
        <v>14</v>
      </c>
      <c r="D432" s="187"/>
      <c r="E432" s="187"/>
      <c r="F432" s="187"/>
      <c r="G432" s="258"/>
      <c r="H432" s="105" t="s">
        <v>2486</v>
      </c>
      <c r="I432" s="106"/>
      <c r="J432" s="48" t="s">
        <v>487</v>
      </c>
      <c r="K432" s="106" t="s">
        <v>2487</v>
      </c>
      <c r="L432" s="106"/>
      <c r="M432" s="48" t="s">
        <v>487</v>
      </c>
      <c r="N432" s="106" t="s">
        <v>2531</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2501</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2501</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2536</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2536</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2497</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2501</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2492</v>
      </c>
      <c r="K4" s="509"/>
      <c r="L4" s="509"/>
      <c r="M4" s="508" t="s">
        <v>2527</v>
      </c>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2492</v>
      </c>
      <c r="K49" s="509"/>
      <c r="L49" s="509"/>
      <c r="M49" s="508" t="s">
        <v>2527</v>
      </c>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2501</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KITAZAKI</cp:lastModifiedBy>
  <cp:lastPrinted>2021-03-04T10:23:32Z</cp:lastPrinted>
  <dcterms:created xsi:type="dcterms:W3CDTF">2020-12-23T05:28:24Z</dcterms:created>
  <dcterms:modified xsi:type="dcterms:W3CDTF">2021-08-17T02:37:16Z</dcterms:modified>
</cp:coreProperties>
</file>