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KITAZAKI\Dropbox\My PC (SB)\Desktop\Ⅰ\"/>
    </mc:Choice>
  </mc:AlternateContent>
  <xr:revisionPtr revIDLastSave="0" documentId="13_ncr:1_{F013778F-8E5E-460E-BDAB-696804DFCD9C}"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76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<sst xmlns="http://schemas.openxmlformats.org/spreadsheetml/2006/main" count="2962" uniqueCount="2538">
  <si>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</si>
  <si>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</si>
  <si>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</si>
  <si>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</si>
  <si>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</si>
  <si>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</si>
  <si>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</si>
  <si>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</si>
  <si>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</si>
  <si>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</si>
  <si>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</si>
  <si>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</si>
  <si>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</si>
  <si>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</si>
  <si>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</si>
  <si>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</si>
  <si>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</si>
  <si>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</si>
  <si>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</si>
  <si>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</si>
  <si>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</si>
  <si>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</si>
  <si>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</si>
  <si>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</si>
  <si>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</si>
  <si>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</si>
  <si>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</si>
  <si>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</si>
  <si>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</si>
  <si>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</si>
  <si>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</si>
  <si>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</si>
  <si>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</si>
  <si>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</si>
  <si>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</si>
  <si>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</si>
  <si>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</si>
  <si>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</si>
  <si>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</si>
  <si>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</si>
  <si>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</si>
  <si>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</si>
  <si>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</si>
  <si>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</si>
  <si>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</si>
  <si>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</si>
  <si>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</si>
  <si>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</si>
  <si>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</si>
  <si>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</si>
  <si>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</si>
  <si>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</si>
  <si>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</si>
  <si>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</si>
  <si>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</si>
  <si>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</si>
  <si>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</si>
  <si>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</si>
  <si>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</si>
  <si>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</si>
  <si>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</si>
  <si>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</si>
  <si>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</si>
  <si>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</si>
  <si>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</si>
  <si>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</si>
  <si>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</si>
  <si>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</si>
  <si>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</si>
  <si>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</si>
  <si>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</si>
  <si>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</si>
  <si>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</si>
  <si>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</si>
  <si>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</si>
  <si>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</si>
  <si>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</si>
  <si>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</si>
  <si>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</si>
  <si>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</si>
  <si>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</si>
  <si>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</si>
  <si>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</si>
  <si>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</si>
  <si>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</si>
  <si>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</si>
  <si>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</si>
  <si>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</si>
  <si>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</si>
  <si>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</si>
  <si>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</si>
  <si>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</si>
  <si>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</si>
  <si>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</si>
  <si>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</si>
  <si>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</si>
  <si>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</si>
  <si>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</si>
  <si>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</si>
  <si>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</si>
  <si>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</si>
  <si>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</si>
  <si>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</si>
  <si>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</si>
  <si>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</si>
  <si>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</si>
  <si>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</si>
  <si>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</si>
  <si>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</si>
  <si>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</si>
  <si>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</si>
  <si>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</si>
  <si>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</si>
  <si>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</si>
  <si>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</si>
  <si>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</si>
  <si>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</si>
  <si>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</si>
  <si>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</si>
  <si>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</si>
  <si>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</si>
  <si>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</si>
  <si>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</si>
  <si>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</si>
  <si>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</si>
  <si>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</si>
  <si>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</si>
  <si>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</si>
  <si>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</si>
  <si>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</si>
  <si>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</si>
  <si>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</si>
  <si>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</si>
  <si>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</si>
  <si>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</si>
  <si>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</si>
  <si>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</si>
  <si>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</si>
  <si>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</si>
  <si>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</si>
  <si>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</si>
  <si>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</si>
  <si>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</si>
  <si>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</si>
  <si>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</si>
  <si>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</si>
  <si>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</si>
  <si>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</si>
  <si>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</si>
  <si>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</si>
  <si>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</si>
  <si>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</si>
  <si>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</si>
  <si>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</si>
  <si>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</si>
  <si>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</si>
  <si>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</si>
  <si>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</si>
  <si>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</si>
  <si>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</si>
  <si>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</si>
  <si>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</si>
  <si>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</si>
  <si>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</si>
  <si>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</si>
  <si>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</si>
  <si>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</si>
  <si>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</si>
  <si>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</si>
  <si>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</si>
  <si>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</si>
  <si>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</si>
  <si>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</si>
  <si>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</si>
  <si>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</si>
  <si>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</si>
  <si>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</si>
  <si>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</si>
  <si>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</si>
  <si>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</si>
  <si>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</si>
  <si>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</si>
  <si>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</si>
  <si>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</si>
  <si>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</si>
  <si>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</si>
  <si>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</si>
  <si>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</si>
  <si>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</si>
  <si>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</si>
  <si>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</si>
  <si>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</si>
  <si>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</si>
  <si>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</si>
  <si>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</si>
  <si>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</si>
  <si>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</si>
  <si>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</si>
  <si>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</si>
  <si>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</si>
  <si>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</si>
  <si>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</si>
  <si>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</si>
  <si>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</si>
  <si>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</si>
  <si>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</si>
  <si>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</si>
  <si>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</si>
  <si>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</si>
  <si>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</si>
  <si>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</si>
  <si>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</si>
  <si>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</si>
  <si>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</si>
  <si>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</si>
  <si>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</si>
  <si>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</si>
  <si>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</si>
  <si>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</si>
  <si>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</si>
  <si>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</si>
  <si>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</si>
  <si>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</si>
  <si>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</si>
  <si>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</si>
  <si>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</si>
  <si>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</si>
  <si>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</si>
  <si>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</si>
  <si>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</si>
  <si>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</si>
  <si>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</si>
  <si>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</si>
  <si>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</si>
  <si>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</si>
  <si>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</si>
  <si>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</si>
  <si>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</si>
  <si>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</si>
  <si>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</si>
  <si>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</si>
  <si>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</si>
  <si>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</si>
  <si>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</si>
  <si>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</si>
  <si>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</si>
  <si>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</si>
  <si>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</si>
  <si>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</si>
  <si>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</si>
  <si>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</si>
  <si>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</si>
  <si>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</si>
  <si>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</si>
  <si>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</si>
  <si>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</si>
  <si>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</si>
  <si>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</si>
  <si>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</si>
  <si>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</si>
  <si>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</si>
  <si>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</si>
  <si>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</si>
  <si>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</si>
  <si>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</si>
  <si>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</si>
  <si>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</si>
  <si>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</si>
  <si>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</si>
  <si>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</si>
  <si>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</si>
  <si>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</si>
  <si>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</si>
  <si>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</si>
  <si>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</si>
  <si>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</si>
  <si>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</si>
  <si>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</si>
  <si>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</si>
  <si>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</si>
  <si>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</si>
  <si>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</si>
  <si>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</si>
  <si>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</si>
  <si>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</si>
  <si>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</si>
  <si>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</si>
  <si>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</si>
  <si>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</si>
  <si>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</si>
  <si>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</si>
  <si>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</si>
  <si>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</si>
  <si>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</si>
  <si>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</si>
  <si>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</si>
  <si>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</si>
  <si>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</si>
  <si>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</si>
  <si>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</si>
  <si>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</si>
  <si>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</si>
  <si>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</si>
  <si>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</si>
  <si>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</si>
  <si>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</si>
  <si>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</si>
  <si>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</si>
  <si>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</si>
  <si>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</si>
  <si>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</si>
  <si>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</si>
  <si>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</si>
  <si>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</si>
  <si>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</si>
  <si>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</si>
  <si>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</si>
  <si>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</si>
  <si>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</si>
  <si>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</si>
  <si>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</si>
  <si>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</si>
  <si>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</si>
  <si>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</si>
  <si>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</si>
  <si>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</si>
  <si>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</si>
  <si>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</si>
  <si>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</si>
  <si>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</si>
  <si>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</si>
  <si>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</si>
  <si>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</si>
  <si>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</si>
  <si>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</si>
  <si>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</si>
  <si>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</si>
  <si>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</si>
  <si>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</si>
  <si>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</si>
  <si>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</si>
  <si>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</si>
  <si>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</si>
  <si>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</si>
  <si>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</si>
  <si>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</si>
  <si>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</si>
  <si>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</si>
  <si>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</si>
  <si>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</si>
  <si>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</si>
  <si>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</si>
  <si>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</si>
  <si>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</si>
  <si>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</si>
  <si>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</si>
  <si>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</si>
  <si>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</si>
  <si>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</si>
  <si>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</si>
  <si>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</si>
  <si>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</si>
  <si>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</si>
  <si>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</si>
  <si>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</si>
  <si>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</si>
  <si>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</si>
  <si>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</si>
  <si>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</si>
  <si>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</si>
  <si>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</si>
  <si>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</si>
  <si>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</si>
  <si>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</si>
  <si>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</si>
  <si>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</si>
  <si>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</si>
  <si>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</si>
  <si>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</si>
  <si>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</si>
  <si>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</si>
  <si>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</si>
  <si>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</si>
  <si>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</si>
  <si>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</si>
  <si>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</si>
  <si>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</si>
  <si>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</si>
  <si>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</si>
  <si>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</si>
  <si>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</si>
  <si>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</si>
  <si>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</si>
  <si>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</si>
  <si>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</si>
  <si>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</si>
  <si>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</si>
  <si>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</si>
  <si>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</si>
  <si>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</si>
  <si>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</si>
  <si>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</si>
  <si>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</si>
  <si>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</si>
  <si>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</si>
  <si>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</si>
  <si>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</si>
  <si>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</si>
  <si>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</si>
  <si>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</si>
  <si>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</si>
  <si>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</si>
  <si>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</si>
  <si>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</si>
  <si>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</si>
  <si>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</si>
  <si>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</si>
  <si>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</si>
  <si>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</si>
  <si>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</si>
  <si>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</si>
  <si>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</si>
  <si>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</si>
  <si>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</si>
  <si>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</si>
  <si>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</si>
  <si>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</si>
  <si>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</si>
  <si>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</si>
  <si>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</si>
  <si>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</si>
  <si>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</si>
  <si>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</si>
  <si>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</si>
  <si>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</si>
  <si>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</si>
  <si>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</si>
  <si>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</si>
  <si>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</si>
  <si>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</si>
  <si>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</si>
  <si>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</si>
  <si>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</si>
  <si>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</si>
  <si>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</si>
  <si>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</si>
  <si>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</si>
  <si>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</si>
  <si>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</si>
  <si>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</si>
  <si>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</si>
  <si>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</si>
  <si>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</si>
  <si>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</si>
  <si>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</si>
  <si>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</si>
  <si>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</si>
  <si>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</si>
  <si>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</si>
  <si>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</si>
  <si>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</si>
  <si>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</si>
  <si>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</si>
  <si>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</si>
  <si>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</si>
  <si>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</si>
  <si>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</si>
  <si>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</si>
  <si>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</si>
  <si>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</si>
  <si>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</si>
  <si>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</si>
  <si>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</si>
  <si>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</si>
  <si>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</si>
  <si>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</si>
  <si>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</si>
  <si>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</si>
  <si>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</si>
  <si>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</si>
  <si>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</si>
  <si>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</si>
  <si>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</si>
  <si>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</si>
  <si>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</si>
  <si>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</si>
  <si>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</si>
  <si>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</si>
  <si>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</si>
  <si>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</si>
  <si>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</si>
  <si>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</si>
  <si>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</si>
  <si>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</si>
  <si>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</si>
  <si>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</si>
  <si>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</si>
  <si>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</si>
  <si>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</si>
  <si>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</si>
  <si>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</si>
  <si>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</si>
  <si>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</si>
  <si>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</si>
  <si>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</si>
  <si>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</si>
  <si>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</si>
  <si>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</si>
  <si>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</si>
  <si>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</si>
  <si>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</si>
  <si>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</si>
  <si>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</si>
  <si>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</si>
  <si>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</si>
  <si>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</si>
  <si>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</si>
  <si>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</si>
  <si>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</si>
  <si>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</si>
  <si>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</si>
  <si>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</si>
  <si>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</si>
  <si>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</si>
  <si>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</si>
  <si>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</si>
  <si>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</si>
  <si>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</si>
  <si>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</si>
  <si>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</si>
  <si>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</si>
  <si>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</si>
  <si>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</si>
  <si>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</si>
  <si>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</si>
  <si>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</si>
  <si>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</si>
  <si>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</si>
  <si>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</si>
  <si>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</si>
  <si>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</si>
  <si>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</si>
  <si>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</si>
  <si>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</si>
  <si>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</si>
  <si>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</si>
  <si>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</si>
  <si>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</si>
  <si>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</si>
  <si>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</si>
  <si>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</si>
  <si>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</si>
  <si>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</si>
  <si>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</si>
  <si>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</si>
  <si>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</si>
  <si>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</si>
  <si>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</si>
  <si>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</si>
  <si>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</si>
  <si>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</si>
  <si>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</si>
  <si>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</si>
  <si>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</si>
  <si>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</si>
  <si>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</si>
  <si>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</si>
  <si>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</si>
  <si>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</si>
  <si>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</si>
  <si>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</si>
  <si>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</si>
  <si>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</si>
  <si>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</si>
  <si>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</si>
  <si>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</si>
  <si>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</si>
  <si>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</si>
  <si>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</si>
  <si>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</si>
  <si>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</si>
  <si>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</si>
  <si>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</si>
  <si>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</si>
  <si>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</si>
  <si>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</si>
  <si>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</si>
  <si>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</si>
  <si>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</si>
  <si>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</si>
  <si>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</si>
  <si>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</si>
  <si>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</si>
  <si>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</si>
  <si>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</si>
  <si>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</si>
  <si>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</si>
  <si>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</si>
  <si>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</si>
  <si>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</si>
  <si>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</si>
  <si>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</si>
  <si>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</si>
  <si>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</si>
  <si>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</si>
  <si>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</si>
  <si>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</si>
  <si>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</si>
  <si>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</si>
  <si>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</si>
  <si>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</si>
  <si>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</si>
  <si>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</si>
  <si>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</si>
  <si>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</si>
  <si>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</si>
  <si>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</si>
  <si>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</si>
  <si>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</si>
  <si>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</si>
  <si>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</si>
  <si>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</si>
  <si>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</si>
  <si>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</si>
  <si>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</si>
  <si>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</si>
  <si>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</si>
  <si>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</si>
  <si>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</si>
  <si>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</si>
  <si>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</si>
  <si>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</si>
  <si>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</si>
  <si>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</si>
  <si>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</si>
  <si>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</si>
  <si>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</si>
  <si>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</si>
  <si>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</si>
  <si>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</si>
  <si>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</si>
  <si>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</si>
  <si>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</si>
  <si>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</si>
  <si>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</si>
  <si>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</si>
  <si>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</si>
  <si>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</si>
  <si>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</si>
  <si>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</si>
  <si>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</si>
  <si>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</si>
  <si>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</si>
  <si>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</si>
  <si>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</si>
  <si>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</si>
  <si>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</si>
  <si>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</si>
  <si>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</si>
  <si>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</si>
  <si>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</si>
  <si>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</si>
  <si>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</si>
  <si>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</si>
  <si>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</si>
  <si>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</si>
  <si>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</si>
  <si>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</si>
  <si>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</si>
  <si>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</si>
  <si>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</si>
  <si>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</si>
  <si>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</si>
  <si>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</si>
  <si>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</si>
  <si>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</si>
  <si>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</si>
  <si>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</si>
  <si>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</si>
  <si>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</si>
  <si>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</si>
  <si>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</si>
  <si>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</si>
  <si>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</si>
  <si>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</si>
  <si>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</si>
  <si>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</si>
  <si>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</si>
  <si>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</si>
  <si>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</si>
  <si>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</si>
  <si>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</si>
  <si>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</si>
  <si>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</si>
  <si>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</si>
  <si>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</si>
  <si>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</si>
  <si>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</si>
  <si>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</si>
  <si>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</si>
  <si>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</si>
  <si>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</si>
  <si>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</si>
  <si>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</si>
  <si>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</si>
  <si>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</si>
  <si>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</si>
  <si>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</si>
  <si>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</si>
  <si>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</si>
  <si>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</si>
  <si>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</si>
  <si>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</si>
  <si>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</si>
  <si>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</si>
  <si>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</si>
  <si>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</si>
  <si>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</si>
  <si>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</si>
  <si>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</si>
  <si>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</si>
  <si>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</si>
  <si>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</si>
  <si>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</si>
  <si>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</si>
  <si>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</si>
  <si>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</si>
  <si>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</si>
  <si>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</si>
  <si>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</si>
  <si>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</si>
  <si>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</si>
  <si>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</si>
  <si>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</si>
  <si>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</si>
  <si>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</si>
  <si>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</si>
  <si>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</si>
  <si>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</si>
  <si>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</si>
  <si>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</si>
  <si>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</si>
  <si>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</si>
  <si>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</si>
  <si>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</si>
  <si>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</si>
  <si>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</si>
  <si>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</si>
  <si>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</si>
  <si>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</si>
  <si>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</si>
  <si>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</si>
  <si>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</si>
  <si>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</si>
  <si>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</si>
  <si>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</si>
  <si>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</si>
  <si>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</si>
  <si>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</si>
  <si>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</si>
  <si>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</si>
  <si>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</si>
  <si>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</si>
  <si>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</si>
  <si>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</si>
  <si>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</si>
  <si>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</si>
  <si>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</si>
  <si>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</si>
  <si>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</si>
  <si>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</si>
  <si>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</si>
  <si>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</si>
  <si>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</si>
  <si>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</si>
  <si>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</si>
  <si>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</si>
  <si>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</si>
  <si>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</si>
  <si>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</si>
  <si>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</si>
  <si>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</si>
  <si>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</si>
  <si>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</si>
  <si>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</si>
  <si>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</si>
  <si>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</si>
  <si>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</si>
  <si>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</si>
  <si>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</si>
  <si>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</si>
  <si>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</si>
  <si>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</si>
  <si>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</si>
  <si>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</si>
  <si>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</si>
  <si>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</si>
  <si>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</si>
  <si>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</si>
  <si>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</si>
  <si>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</si>
  <si>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</si>
  <si>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</si>
  <si>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</si>
  <si>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</si>
  <si>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</si>
  <si>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</si>
  <si>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</si>
  <si>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</si>
  <si>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</si>
  <si>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</si>
  <si>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</si>
  <si>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</si>
  <si>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</si>
  <si>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</si>
  <si>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</si>
  <si>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</si>
  <si>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</si>
  <si>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</si>
  <si>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</si>
  <si>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</si>
  <si>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</si>
  <si>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</si>
  <si>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</si>
  <si>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</si>
  <si>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</si>
  <si>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</si>
  <si>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</si>
  <si>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</si>
  <si>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</si>
  <si>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</si>
  <si>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</si>
  <si>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</si>
  <si>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</si>
  <si>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</si>
  <si>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</si>
  <si>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</si>
  <si>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</si>
  <si>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</si>
  <si>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</si>
  <si>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</si>
  <si>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</si>
  <si>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</si>
  <si>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</si>
  <si>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</si>
  <si>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</si>
  <si>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</si>
  <si>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</si>
  <si>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</si>
  <si>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</si>
  <si>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</si>
  <si>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</si>
  <si>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</si>
  <si>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</si>
  <si>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</si>
  <si>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</si>
  <si>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</si>
  <si>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</si>
  <si>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</si>
  <si>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</si>
  <si>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</si>
  <si>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</si>
  <si>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</si>
  <si>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</si>
  <si>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</si>
  <si>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</si>
  <si>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</si>
  <si>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</si>
  <si>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</si>
  <si>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</si>
  <si>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</si>
  <si>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</si>
  <si>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</si>
  <si>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</si>
  <si>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</si>
  <si>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</si>
  <si>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</si>
  <si>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</si>
  <si>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</si>
  <si>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</si>
  <si>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</si>
  <si>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</si>
  <si>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</si>
  <si>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</si>
  <si>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</si>
  <si>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</si>
  <si>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</si>
  <si>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</si>
  <si>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</si>
  <si>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</si>
  <si>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</si>
  <si>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</si>
  <si>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</si>
  <si>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</si>
  <si>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</si>
  <si>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</si>
  <si>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</si>
  <si>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</si>
  <si>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</si>
  <si>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</si>
  <si>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</si>
  <si>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</si>
  <si>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</si>
  <si>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</si>
  <si>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</si>
  <si>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</si>
  <si>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</si>
  <si>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</si>
  <si>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</si>
  <si>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</si>
  <si>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</si>
  <si>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</si>
  <si>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</si>
  <si>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</si>
  <si>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</si>
  <si>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</si>
  <si>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</si>
  <si>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</si>
  <si>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</si>
  <si>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</si>
  <si>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</si>
  <si>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</si>
  <si>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</si>
  <si>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</si>
  <si>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</si>
  <si>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</si>
  <si>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</si>
  <si>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</si>
  <si>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</si>
  <si>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</si>
  <si>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</si>
  <si>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</si>
  <si>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</si>
  <si>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</si>
  <si>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</si>
  <si>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</si>
  <si>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</si>
  <si>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</si>
  <si>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</si>
  <si>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</si>
  <si>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</si>
  <si>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</si>
  <si>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</si>
  <si>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</si>
  <si>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</si>
  <si>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</si>
  <si>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</si>
  <si>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</si>
  <si>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</si>
  <si>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</si>
  <si>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</si>
  <si>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</si>
  <si>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</si>
  <si>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</si>
  <si>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</si>
  <si>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</si>
  <si>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</si>
  <si>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</si>
  <si>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</si>
  <si>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</si>
  <si>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</si>
  <si>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</si>
  <si>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</si>
  <si>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</si>
  <si>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</si>
  <si>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</si>
  <si>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</si>
  <si>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</si>
  <si>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</si>
  <si>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</si>
  <si>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</si>
  <si>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</si>
  <si>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</si>
  <si>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</si>
  <si>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</si>
  <si>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</si>
  <si>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</si>
  <si>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</si>
  <si>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</si>
  <si>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</si>
  <si>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</si>
  <si>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</si>
  <si>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</si>
  <si>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</si>
  <si>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</si>
  <si>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</si>
  <si>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</si>
  <si>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</si>
  <si>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</si>
  <si>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</si>
  <si>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</si>
  <si>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</si>
  <si>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</si>
  <si>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</si>
  <si>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</si>
  <si>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</si>
  <si>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</si>
  <si>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</si>
  <si>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</si>
  <si>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</si>
  <si>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</si>
  <si>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</si>
  <si>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</si>
  <si>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</si>
  <si>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</si>
  <si>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</si>
  <si>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</si>
  <si>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</si>
  <si>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</si>
  <si>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</si>
  <si>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</si>
  <si>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</si>
  <si>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</si>
  <si>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</si>
  <si>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</si>
  <si>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</si>
  <si>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</si>
  <si>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</si>
  <si>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</si>
  <si>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</si>
  <si>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</si>
  <si>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</si>
  <si>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</si>
  <si>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</si>
  <si>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</si>
  <si>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</si>
  <si>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</si>
  <si>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</si>
  <si>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</si>
  <si>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</si>
  <si>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</si>
  <si>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</si>
  <si>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</si>
  <si>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</si>
  <si>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</si>
  <si>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</si>
  <si>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</si>
  <si>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</si>
  <si>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</si>
  <si>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</si>
  <si>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</si>
  <si>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</si>
  <si>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</si>
  <si>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</si>
  <si>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</si>
  <si>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</si>
  <si>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</si>
  <si>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</si>
  <si>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</si>
  <si>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</si>
  <si>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</si>
  <si>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</si>
  <si>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</si>
  <si>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</si>
  <si>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</si>
  <si>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</si>
  <si>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</si>
  <si>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</si>
  <si>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</si>
  <si>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</si>
  <si>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</si>
  <si>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</si>
  <si>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</si>
  <si>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</si>
  <si>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</si>
  <si>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</si>
  <si>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</si>
  <si>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</si>
  <si>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</si>
  <si>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</si>
  <si>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</si>
  <si>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</si>
  <si>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</si>
  <si>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</si>
  <si>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</si>
  <si>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</si>
  <si>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</si>
  <si>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</si>
  <si>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</si>
  <si>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</si>
  <si>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</si>
  <si>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</si>
  <si>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</si>
  <si>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</si>
  <si>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</si>
  <si>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</si>
  <si>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</si>
  <si>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</si>
  <si>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</si>
  <si>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</si>
  <si>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</si>
  <si>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</si>
  <si>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</si>
  <si>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</si>
  <si>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</si>
  <si>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</si>
  <si>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</si>
  <si>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</si>
  <si>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</si>
  <si>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</si>
  <si>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</si>
  <si>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</si>
  <si>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</si>
  <si>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</si>
  <si>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</si>
  <si>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</si>
  <si>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</si>
  <si>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</si>
  <si>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</si>
  <si>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</si>
  <si>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</si>
  <si>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</si>
  <si>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</si>
  <si>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</si>
  <si>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</si>
  <si>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</si>
  <si>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</si>
  <si>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</si>
  <si>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</si>
  <si>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</si>
  <si>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</si>
  <si>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</si>
  <si>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</si>
  <si>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</si>
  <si>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</si>
  <si>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</si>
  <si>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</si>
  <si>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</si>
  <si>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</si>
  <si>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</si>
  <si>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</si>
  <si>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</si>
  <si>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</si>
  <si>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</si>
  <si>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</si>
  <si>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</si>
  <si>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</si>
  <si>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</si>
  <si>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</si>
  <si>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</si>
  <si>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</si>
  <si>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</si>
  <si>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</si>
  <si>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</si>
  <si>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</si>
  <si>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</si>
  <si>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</si>
  <si>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</si>
  <si>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</si>
  <si>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</si>
  <si>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</si>
  <si>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</si>
  <si>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</si>
  <si>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</si>
  <si>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</si>
  <si>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</si>
  <si>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</si>
  <si>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</si>
  <si>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</si>
  <si>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</si>
  <si>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</si>
  <si>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</si>
  <si>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</si>
  <si>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</si>
  <si>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</si>
  <si>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</si>
  <si>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</si>
  <si>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</si>
  <si>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</si>
  <si>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</si>
  <si>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</si>
  <si>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</si>
  <si>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</si>
  <si>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</si>
  <si>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</si>
  <si>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</si>
  <si>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</si>
  <si>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</si>
  <si>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</si>
  <si>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</si>
  <si>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</si>
  <si>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</si>
  <si>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</si>
  <si>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</si>
  <si>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</si>
  <si>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</si>
  <si>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</si>
  <si>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</si>
  <si>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</si>
  <si>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</si>
  <si>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</si>
  <si>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</si>
  <si>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</si>
  <si>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</si>
  <si>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</si>
  <si>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</si>
  <si>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</si>
  <si>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</si>
  <si>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</si>
  <si>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</si>
  <si>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</si>
  <si>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</si>
  <si>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</si>
  <si>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</si>
  <si>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</si>
  <si>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</si>
  <si>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</si>
  <si>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</si>
  <si>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</si>
  <si>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</si>
  <si>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</si>
  <si>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</si>
  <si>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</si>
  <si>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</si>
  <si>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</si>
  <si>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</si>
  <si>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</si>
  <si>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</si>
  <si>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</si>
  <si>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</si>
  <si>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</si>
  <si>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</si>
  <si>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</si>
  <si>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</si>
  <si>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</si>
  <si>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</si>
  <si>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</si>
  <si>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</si>
  <si>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</si>
  <si>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</si>
  <si>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</si>
  <si>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</si>
  <si>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</si>
  <si>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</si>
  <si>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</si>
  <si>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</si>
  <si>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</si>
  <si>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</si>
  <si>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</si>
  <si>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</si>
  <si>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</si>
  <si>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</si>
  <si>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</si>
  <si>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</si>
  <si>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</si>
  <si>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</si>
  <si>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</si>
  <si>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</si>
  <si>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</si>
  <si>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</si>
  <si>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</si>
  <si>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</si>
  <si>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</si>
  <si>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</si>
  <si>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</si>
  <si>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</si>
  <si>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</si>
  <si>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</si>
  <si>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</si>
  <si>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</si>
  <si>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</si>
  <si>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</si>
  <si>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</si>
  <si>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</si>
  <si>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</si>
  <si>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</si>
  <si>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</si>
  <si>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</si>
  <si>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</si>
  <si>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</si>
  <si>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</si>
  <si>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</si>
  <si>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</si>
  <si>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</si>
  <si>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</si>
  <si>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</si>
  <si>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</si>
  <si>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</si>
  <si>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</si>
  <si>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</si>
  <si>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</si>
  <si>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</si>
  <si>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</si>
  <si>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</si>
  <si>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</si>
  <si>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</si>
  <si>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</si>
  <si>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</si>
  <si>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</si>
  <si>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</si>
  <si>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</si>
  <si>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</si>
  <si>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</si>
  <si>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</si>
  <si>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</si>
  <si>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</si>
  <si>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</si>
  <si>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</si>
  <si>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</si>
  <si>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</si>
  <si>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</si>
  <si>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</si>
  <si>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</si>
  <si>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</si>
  <si>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</si>
  <si>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</si>
  <si>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</si>
  <si>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</si>
  <si>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</si>
  <si>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</si>
  <si>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</si>
  <si>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</si>
  <si>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</si>
  <si>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</si>
  <si>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</si>
  <si>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</si>
  <si>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</si>
  <si>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</si>
  <si>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</si>
  <si>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</si>
  <si>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</si>
  <si>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</si>
  <si>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</si>
  <si>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</si>
  <si>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</si>
  <si>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</si>
  <si>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</si>
  <si>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</si>
  <si>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</si>
  <si>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</si>
  <si>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</si>
  <si>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</si>
  <si>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</si>
  <si>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</si>
  <si>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</si>
  <si>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</si>
  <si>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</si>
  <si>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</si>
  <si>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</si>
  <si>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</si>
  <si>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</si>
  <si>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</si>
  <si>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</si>
  <si>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</si>
  <si>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</si>
  <si>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</si>
  <si>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</si>
  <si>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</si>
  <si>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</si>
  <si>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</si>
  <si>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</si>
  <si>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</si>
  <si>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</si>
  <si>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</si>
  <si>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</si>
  <si>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</si>
  <si>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</si>
  <si>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</si>
  <si>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</si>
  <si>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</si>
  <si>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</si>
  <si>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</si>
  <si>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</si>
  <si>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</si>
  <si>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</si>
  <si>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</si>
  <si>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</si>
  <si>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</si>
  <si>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</si>
  <si>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</si>
  <si>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</si>
  <si>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</si>
  <si>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</si>
  <si>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</si>
  <si>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</si>
  <si>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</si>
  <si>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</si>
  <si>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</si>
  <si>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</si>
  <si>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</si>
  <si>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</si>
  <si>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</si>
  <si>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</si>
  <si>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</si>
  <si>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</si>
  <si>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</si>
  <si>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</si>
  <si>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</si>
  <si>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</si>
  <si>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</si>
  <si>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</si>
  <si>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</si>
  <si>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</si>
  <si>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</si>
  <si>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</si>
  <si>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</si>
  <si>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</si>
  <si>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</si>
  <si>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</si>
  <si>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</si>
  <si>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</si>
  <si>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</si>
  <si>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</si>
  <si>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</si>
  <si>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</si>
  <si>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</si>
  <si>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</si>
  <si>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</si>
  <si>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</si>
  <si>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</si>
  <si>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</si>
  <si>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</si>
  <si>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</si>
  <si>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</si>
  <si>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</si>
  <si>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</si>
  <si>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</si>
  <si>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</si>
  <si>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</si>
  <si>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</si>
  <si>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</si>
  <si>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</si>
  <si>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</si>
  <si>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</si>
  <si>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</si>
  <si>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</si>
  <si>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</si>
  <si>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</si>
  <si>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</si>
  <si>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</si>
  <si>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</si>
  <si>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</si>
  <si>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</si>
  <si>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</si>
  <si>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</si>
  <si>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</si>
  <si>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</si>
  <si>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</si>
  <si>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</si>
  <si>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</si>
  <si>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</si>
  <si>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</si>
  <si>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</si>
  <si>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</si>
  <si>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</si>
  <si>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</si>
  <si>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</si>
  <si>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</si>
  <si>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</si>
  <si>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</si>
  <si>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</si>
  <si>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</si>
  <si>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</si>
  <si>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</si>
  <si>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</si>
  <si>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</si>
  <si>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</si>
  <si>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</si>
  <si>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</si>
  <si>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</si>
  <si>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</si>
  <si>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</si>
  <si>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</si>
  <si>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</si>
  <si>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</si>
  <si>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</si>
  <si>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</si>
  <si>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</si>
  <si>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</si>
  <si>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</si>
  <si>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</si>
  <si>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</si>
  <si>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</si>
  <si>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</si>
  <si>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</si>
  <si>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</si>
  <si>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</si>
  <si>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</si>
  <si>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</si>
  <si>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</si>
  <si>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</si>
  <si>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</si>
  <si>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</si>
  <si>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</si>
  <si>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</si>
  <si>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</si>
  <si>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</si>
  <si>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</si>
  <si>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</si>
  <si>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</si>
  <si>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</si>
  <si>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</si>
  <si>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</si>
  <si>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</si>
  <si>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</si>
  <si>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</si>
  <si>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</si>
  <si>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</si>
  <si>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</si>
  <si>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</si>
  <si>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</si>
  <si>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</si>
  <si>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</si>
  <si>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</si>
  <si>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</si>
  <si>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</si>
  <si>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</si>
  <si>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</si>
  <si>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</si>
  <si>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</si>
  <si>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</si>
  <si>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</si>
  <si>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</si>
  <si>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</si>
  <si>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</si>
  <si>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</si>
  <si>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</si>
  <si>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</si>
  <si>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</si>
  <si>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</si>
  <si>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</si>
  <si>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</si>
  <si>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</si>
  <si>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</si>
  <si>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</si>
  <si>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</si>
  <si>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</si>
  <si>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</si>
  <si>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</si>
  <si>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</si>
  <si>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</si>
  <si>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</si>
  <si>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</si>
  <si>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</si>
  <si>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</si>
  <si>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</si>
  <si>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</si>
  <si>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</si>
  <si>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</si>
  <si>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</si>
  <si>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</si>
  <si>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</si>
  <si>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</si>
  <si>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</si>
  <si>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</si>
  <si>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</si>
  <si>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</si>
  <si>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</si>
  <si>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</si>
  <si>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</si>
  <si>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</si>
  <si>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</si>
  <si>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</si>
  <si>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</si>
  <si>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</si>
  <si>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</si>
  <si>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</si>
  <si>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</si>
  <si>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</si>
  <si>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</si>
  <si>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</si>
  <si>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</si>
  <si>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</si>
  <si>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</si>
  <si>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</si>
  <si>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</si>
  <si>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</si>
  <si>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</si>
  <si>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</si>
  <si>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</si>
  <si>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</si>
  <si>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</si>
  <si>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</si>
  <si>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</si>
  <si>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</si>
  <si>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</si>
  <si>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</si>
  <si>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</si>
  <si>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</si>
  <si>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</si>
  <si>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</si>
  <si>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</si>
  <si>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</si>
  <si>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</si>
  <si>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</si>
  <si>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</si>
  <si>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</si>
  <si>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</si>
  <si>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</si>
  <si>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</si>
  <si>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</si>
  <si>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</si>
  <si>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</si>
  <si>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</si>
  <si>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</si>
  <si>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</si>
  <si>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</si>
  <si>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</si>
  <si>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</si>
  <si>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</si>
  <si>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</si>
  <si>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</si>
  <si>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</si>
  <si>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</si>
  <si>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</si>
  <si>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</si>
  <si>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</si>
  <si>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</si>
  <si>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</si>
  <si>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</si>
  <si>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</si>
  <si>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</si>
  <si>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</si>
  <si>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</si>
  <si>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</si>
  <si>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</si>
  <si>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</si>
  <si>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</si>
  <si>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</si>
  <si>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</si>
  <si>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</si>
  <si>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</si>
  <si>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</si>
  <si>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</si>
  <si>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</si>
  <si>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</si>
  <si>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</si>
  <si>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</si>
  <si>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</si>
  <si>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</si>
  <si>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</si>
  <si>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</si>
  <si>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</si>
  <si>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</si>
  <si>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</si>
  <si>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</si>
  <si>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</si>
  <si>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</si>
  <si>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</si>
  <si>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</si>
  <si>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</si>
  <si>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</si>
  <si>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</si>
  <si>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</si>
  <si>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</si>
  <si>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</si>
  <si>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</si>
  <si>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</si>
  <si>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</si>
  <si>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</si>
  <si>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</si>
  <si>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</si>
  <si>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</si>
  <si>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</si>
  <si>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</si>
  <si>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</si>
  <si>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</si>
  <si>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</si>
  <si>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</si>
  <si>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</si>
  <si>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</si>
  <si>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</si>
  <si>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</si>
  <si>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</si>
  <si>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</si>
  <si>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</si>
  <si>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</si>
  <si>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</si>
  <si>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</si>
  <si>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</si>
  <si>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</si>
  <si>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</si>
  <si>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</si>
  <si>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</si>
  <si>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</si>
  <si>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</si>
  <si>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</si>
  <si>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</si>
  <si>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</si>
  <si>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</si>
  <si>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</si>
  <si>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</si>
  <si>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</si>
  <si>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</si>
  <si>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</si>
  <si>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</si>
  <si>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</si>
  <si>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</si>
  <si>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</si>
  <si>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</si>
  <si>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</si>
  <si>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</si>
  <si>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</si>
  <si>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</si>
  <si>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</si>
  <si>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</si>
  <si>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</si>
  <si>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</si>
  <si>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</si>
  <si>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</si>
  <si>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</si>
  <si>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</si>
  <si>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</si>
  <si>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</si>
  <si>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</si>
  <si>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</si>
  <si>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</si>
  <si>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</si>
  <si>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</si>
  <si>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</si>
  <si>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</si>
  <si>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</si>
  <si>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</si>
  <si>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</si>
  <si>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</si>
  <si>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</si>
  <si>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</si>
  <si>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</si>
  <si>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</si>
  <si>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</si>
  <si>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</si>
  <si>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</si>
  <si>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</si>
  <si>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</si>
  <si>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</si>
  <si>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</si>
  <si>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</si>
  <si>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</si>
  <si>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</si>
  <si>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</si>
  <si>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</si>
  <si>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</si>
  <si>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</si>
  <si>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</si>
  <si>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</si>
  <si>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</si>
  <si>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</si>
  <si>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</si>
  <si>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</si>
  <si>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</si>
  <si>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</si>
  <si>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</si>
  <si>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</si>
  <si>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</si>
  <si>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</si>
  <si>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</si>
  <si>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</si>
  <si>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</si>
  <si>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</si>
  <si>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</si>
  <si>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</si>
  <si>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</si>
  <si>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</si>
  <si>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</si>
  <si>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</si>
  <si>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</si>
  <si>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</si>
  <si>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</si>
  <si>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</si>
  <si>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</si>
  <si>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</si>
  <si>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</si>
  <si>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</si>
  <si>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</si>
  <si>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</si>
  <si>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</si>
  <si>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</si>
  <si>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</si>
  <si>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</si>
  <si>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</si>
  <si>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</si>
  <si>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</si>
  <si>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</si>
  <si>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</si>
  <si>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</si>
  <si>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</si>
  <si>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</si>
  <si>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</si>
  <si>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</si>
  <si>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</si>
  <si>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</si>
  <si>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</si>
  <si>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</si>
  <si>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</si>
  <si>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</si>
  <si>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</si>
  <si>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</si>
  <si>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</si>
  <si>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</si>
  <si>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</si>
  <si>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</si>
  <si>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</si>
  <si>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</si>
  <si>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</si>
  <si>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</si>
  <si>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</si>
  <si>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</si>
  <si>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</si>
  <si>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</si>
  <si>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</si>
  <si>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</si>
  <si>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</si>
  <si>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</si>
  <si>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</si>
  <si>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</si>
  <si>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</si>
  <si>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</si>
  <si>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</si>
  <si>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</si>
  <si>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</si>
  <si>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</si>
  <si>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</si>
  <si>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</si>
  <si>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</si>
  <si>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</si>
  <si>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</si>
  <si>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</si>
  <si>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</si>
  <si>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</si>
  <si>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</si>
  <si>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</si>
  <si>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</si>
  <si>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</si>
  <si>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</si>
  <si>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</si>
  <si>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</si>
  <si>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</si>
  <si>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</si>
  <si>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</si>
  <si>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</si>
  <si>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</si>
  <si>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</si>
  <si>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</si>
  <si>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</si>
  <si>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</si>
  <si>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</si>
  <si>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</si>
  <si>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</si>
  <si>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</si>
  <si>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</si>
  <si>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</si>
  <si>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</si>
  <si>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</si>
  <si>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</si>
  <si>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</si>
  <si>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</si>
  <si>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</si>
  <si>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</si>
  <si>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</si>
  <si>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</si>
  <si>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</si>
  <si>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</si>
  <si>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</si>
  <si>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</si>
  <si>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</si>
  <si>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</si>
  <si>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</si>
  <si>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</si>
  <si>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</si>
  <si>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</si>
  <si>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</si>
  <si>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</si>
  <si>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</si>
  <si>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</si>
  <si>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</si>
  <si>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</si>
  <si>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</si>
  <si>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</si>
  <si>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</si>
  <si>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</si>
  <si>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</si>
  <si>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</si>
  <si>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</si>
  <si>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</si>
  <si>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</si>
  <si>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</si>
  <si>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</si>
  <si>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</si>
  <si>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</si>
  <si>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</si>
  <si>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</si>
  <si>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</si>
  <si>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</si>
  <si>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</si>
  <si>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</si>
  <si>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</si>
  <si>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</si>
  <si>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</si>
  <si>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</si>
  <si>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</si>
  <si>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</si>
  <si>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</si>
  <si>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</si>
  <si>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</si>
  <si>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</si>
  <si>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</si>
  <si>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</si>
  <si>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</si>
  <si>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</si>
  <si>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</si>
  <si>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</si>
  <si>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</si>
  <si>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</si>
  <si>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</si>
  <si>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</si>
  <si>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</si>
  <si>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</si>
  <si>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</si>
  <si>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</si>
  <si>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</si>
  <si>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</si>
  <si>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</si>
  <si>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</si>
  <si>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</si>
  <si>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</si>
  <si>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</si>
  <si>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</si>
  <si>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</si>
  <si>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</si>
  <si>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</si>
  <si>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</si>
  <si>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</si>
  <si>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</si>
  <si>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</si>
  <si>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</si>
  <si>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</si>
  <si>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</si>
  <si>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</si>
  <si>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</si>
  <si>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</si>
  <si>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</si>
  <si>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</si>
  <si>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</si>
  <si>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</si>
  <si>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</si>
  <si>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</si>
  <si>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</si>
  <si>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</si>
  <si>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</si>
  <si>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</si>
  <si>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</si>
  <si>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</si>
  <si>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</si>
  <si>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</si>
  <si>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</si>
  <si>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</si>
  <si>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</si>
  <si>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</si>
  <si>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</si>
  <si>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</si>
  <si>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</si>
  <si>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</si>
  <si>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</si>
  <si>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</si>
  <si>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</si>
  <si>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</si>
  <si>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</si>
  <si>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</si>
  <si>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</si>
  <si>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</si>
  <si>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</si>
  <si>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</si>
  <si>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</si>
  <si>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</si>
  <si>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</si>
  <si>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</si>
  <si>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</si>
  <si>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</si>
  <si>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</si>
  <si>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</si>
  <si>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</si>
  <si>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</si>
  <si>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</si>
  <si>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</si>
  <si>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</si>
  <si>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</si>
  <si>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</si>
  <si>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</si>
  <si>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</si>
  <si>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</si>
  <si>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</si>
  <si>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</si>
  <si>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</si>
  <si>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</si>
  <si>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</si>
  <si>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</si>
  <si>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</si>
  <si>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</si>
  <si>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</si>
  <si>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</si>
  <si>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</si>
  <si>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</si>
  <si>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</si>
  <si>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</si>
  <si>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</si>
  <si>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</si>
  <si>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</si>
  <si>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</si>
  <si>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</si>
  <si>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</si>
  <si>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</si>
  <si>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</si>
  <si>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</si>
  <si>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</si>
  <si>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</si>
  <si>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</si>
  <si>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</si>
  <si>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</si>
  <si>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</si>
  <si>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</si>
  <si>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</si>
  <si>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</si>
  <si>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</si>
  <si>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</si>
  <si>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</si>
  <si>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</si>
  <si>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</si>
  <si>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</si>
  <si>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</si>
  <si>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</si>
  <si>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</si>
  <si>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</si>
  <si>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</si>
  <si>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</si>
  <si>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</si>
  <si>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</si>
  <si>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</si>
  <si>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</si>
  <si>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</si>
  <si>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</si>
  <si>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</si>
  <si>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</si>
  <si>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</si>
  <si>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</si>
  <si>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</si>
  <si>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</si>
  <si>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</si>
  <si>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</si>
  <si>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</si>
  <si>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</si>
  <si>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</si>
  <si>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</si>
  <si>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</si>
  <si>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</si>
  <si>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</si>
  <si>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</si>
  <si>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</si>
  <si>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</si>
  <si>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</si>
  <si>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</si>
  <si>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</si>
  <si>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</si>
  <si>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</si>
  <si>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</si>
  <si>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</si>
  <si>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</si>
  <si>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</si>
  <si>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</si>
  <si>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</si>
  <si>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</si>
  <si>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</si>
  <si>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</si>
  <si>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</si>
  <si>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</si>
  <si>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</si>
  <si>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</si>
  <si>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</si>
  <si>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</si>
  <si>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</si>
  <si>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</si>
  <si>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</si>
  <si>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</si>
  <si>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</si>
  <si>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</si>
  <si>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</si>
  <si>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</si>
  <si>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</si>
  <si>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</si>
  <si>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</si>
  <si>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</si>
  <si>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</si>
  <si>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</si>
  <si>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</si>
  <si>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</si>
  <si>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</si>
  <si>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</si>
  <si>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</si>
  <si>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</si>
  <si>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</si>
  <si>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</si>
  <si>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</si>
  <si>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</si>
  <si>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</si>
  <si>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</si>
  <si>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</si>
  <si>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</si>
  <si>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</si>
  <si>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</si>
  <si>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</si>
  <si>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</si>
  <si>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</si>
  <si>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</si>
  <si>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</si>
  <si>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</si>
  <si>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</si>
  <si>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</si>
  <si>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</si>
  <si>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</si>
  <si>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</si>
  <si>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</si>
  <si>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</si>
  <si>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</si>
  <si>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</si>
  <si>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</si>
  <si>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</si>
  <si>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</si>
  <si>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</si>
  <si>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</si>
  <si>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</si>
  <si>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</si>
  <si>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</si>
  <si>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</si>
  <si>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</si>
  <si>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</si>
  <si>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</si>
  <si>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</si>
  <si>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</si>
  <si>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</si>
  <si>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</si>
  <si>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</si>
  <si>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</si>
  <si>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</si>
  <si>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</si>
  <si>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</si>
  <si>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</si>
  <si>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</si>
  <si>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</si>
  <si>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</si>
  <si>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</si>
  <si>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</si>
  <si>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</si>
  <si>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</si>
  <si>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</si>
  <si>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</si>
  <si>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</si>
  <si>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</si>
  <si>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</si>
  <si>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</si>
  <si>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</si>
  <si>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</si>
  <si>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</si>
  <si>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</si>
  <si>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</si>
  <si>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</si>
  <si>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</si>
  <si>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</si>
  <si>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</si>
  <si>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</si>
  <si>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</si>
  <si>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</si>
  <si>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</si>
  <si>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</si>
  <si>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</si>
  <si>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</si>
  <si>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</si>
  <si>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</si>
  <si>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</si>
  <si>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</si>
  <si>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</si>
  <si>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</si>
  <si>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</si>
  <si>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</si>
  <si>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</si>
  <si>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</si>
  <si>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</si>
  <si>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</si>
  <si>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</si>
  <si>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</si>
  <si>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</si>
  <si>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</si>
  <si>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</si>
  <si>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</si>
  <si>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</si>
  <si>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</si>
  <si>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</si>
  <si>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</si>
  <si>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</si>
  <si>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</si>
  <si>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</si>
  <si>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</si>
  <si>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</si>
  <si>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</si>
  <si>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</si>
  <si>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</si>
  <si>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</si>
  <si>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</si>
  <si>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</si>
  <si>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</si>
  <si>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</si>
  <si>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</si>
  <si>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</si>
  <si>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</si>
  <si>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</si>
  <si>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</si>
  <si>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</si>
  <si>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</si>
  <si>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</si>
  <si>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</si>
  <si>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</si>
  <si>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</si>
  <si>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</si>
  <si>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</si>
  <si>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</si>
  <si>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</si>
  <si>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</si>
  <si>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</si>
  <si>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</si>
  <si>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</si>
  <si>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</si>
  <si>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</si>
  <si>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</si>
  <si>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</si>
  <si>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</si>
  <si>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</si>
  <si>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</si>
  <si>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</si>
  <si>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</si>
  <si>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</si>
  <si>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</si>
  <si>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</si>
  <si>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</si>
  <si>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</si>
  <si>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</si>
  <si>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</si>
  <si>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</si>
  <si>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</si>
  <si>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</si>
  <si>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</si>
  <si>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</si>
  <si>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</si>
  <si>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</si>
  <si>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</si>
  <si>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</si>
  <si>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</si>
  <si>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</si>
  <si>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</si>
  <si>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</si>
  <si>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</si>
  <si>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</si>
  <si>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</si>
  <si>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</si>
  <si>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</si>
  <si>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</si>
  <si>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</si>
  <si>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</si>
  <si>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</si>
  <si>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</si>
  <si>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</si>
  <si>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</si>
  <si>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</si>
  <si>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</si>
  <si>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</si>
  <si>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</si>
  <si>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</si>
  <si>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</si>
  <si>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</si>
  <si>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</si>
  <si>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</si>
  <si>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</si>
  <si>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</si>
  <si>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</si>
  <si>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</si>
  <si>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</si>
  <si>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</si>
  <si>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</si>
  <si>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</si>
  <si>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</si>
  <si>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</si>
  <si>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</si>
  <si>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</si>
  <si>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</si>
  <si>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</si>
  <si>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</si>
  <si>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</si>
  <si>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</si>
  <si>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</si>
  <si>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</si>
  <si>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</si>
  <si>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</si>
  <si>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</si>
  <si>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</si>
  <si>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</si>
  <si>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</si>
  <si>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</si>
  <si>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</si>
  <si>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</si>
  <si>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</si>
  <si>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</si>
  <si>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</si>
  <si>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</si>
  <si>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</si>
  <si>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</si>
  <si>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</si>
  <si>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</si>
  <si>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</si>
  <si>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</si>
  <si>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</si>
  <si>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</si>
  <si>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</si>
  <si>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</si>
  <si>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</si>
  <si>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</si>
  <si>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</si>
  <si>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</si>
  <si>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</si>
  <si>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</si>
  <si>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</si>
  <si>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</si>
  <si>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</si>
  <si>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</si>
  <si>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</si>
  <si>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</si>
  <si>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</si>
  <si>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</si>
  <si>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</si>
  <si>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</si>
  <si>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</si>
  <si>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</si>
  <si>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</si>
  <si>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</si>
  <si>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</si>
  <si>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</si>
  <si>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</si>
  <si>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</si>
  <si>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</si>
  <si>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</si>
  <si>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</si>
  <si>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</si>
  <si>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</si>
  <si>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</si>
  <si>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</si>
  <si>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</si>
  <si>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</si>
  <si>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</si>
  <si>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</si>
  <si>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</si>
  <si>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</si>
  <si>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</si>
  <si>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</si>
  <si>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</si>
  <si>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</si>
  <si>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</si>
  <si>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</si>
  <si>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</si>
  <si>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</si>
  <si>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</si>
  <si>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</si>
  <si>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</si>
  <si>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</si>
  <si>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</si>
  <si>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</si>
  <si>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</si>
  <si>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</si>
  <si>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</si>
  <si>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</si>
  <si>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</si>
  <si>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</si>
  <si>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</si>
  <si>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</si>
  <si>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</si>
  <si>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</si>
  <si>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</si>
  <si>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</si>
  <si>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</si>
  <si>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</si>
  <si>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</si>
  <si>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</si>
  <si>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</si>
  <si>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</si>
  <si>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</si>
  <si>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</si>
  <si>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</si>
  <si>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</si>
  <si>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</si>
  <si>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</si>
  <si>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</si>
  <si>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</si>
  <si>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</si>
  <si>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</si>
  <si>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</si>
  <si>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</si>
  <si>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</si>
  <si>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</si>
  <si>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</si>
  <si>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</si>
  <si>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</si>
  <si>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</si>
  <si>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</si>
  <si>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</si>
  <si>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</si>
  <si>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</si>
  <si>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</si>
  <si>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</si>
  <si>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</si>
  <si>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</si>
  <si>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</si>
  <si>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</si>
  <si>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</si>
  <si>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</si>
  <si>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</si>
  <si>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</si>
  <si>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</si>
  <si>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</si>
  <si>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</si>
  <si>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</si>
  <si>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</si>
  <si>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</si>
  <si>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</si>
  <si>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</si>
  <si>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</si>
  <si>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</si>
  <si>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</si>
  <si>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</si>
  <si>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</si>
  <si>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</si>
  <si>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</si>
  <si>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</si>
  <si>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</si>
  <si>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</si>
  <si>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</si>
  <si>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</si>
  <si>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</si>
  <si>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</si>
  <si>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</si>
  <si>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</si>
  <si>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</si>
  <si>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</si>
  <si>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</si>
  <si>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</si>
  <si>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</si>
  <si>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</si>
  <si>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</si>
  <si>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</si>
  <si>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</si>
  <si>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</si>
  <si>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</si>
  <si>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</si>
  <si>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</si>
  <si>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</si>
  <si>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</si>
  <si>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</si>
  <si>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</si>
  <si>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</si>
  <si>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</si>
  <si>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</si>
  <si>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</si>
  <si>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</si>
  <si>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</si>
  <si>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</si>
  <si>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</si>
  <si>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</si>
  <si>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</si>
  <si>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</si>
  <si>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</si>
  <si>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</si>
  <si>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</si>
  <si>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</si>
  <si>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</si>
  <si>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</si>
  <si>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</si>
  <si>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</si>
  <si>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</si>
  <si>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</si>
  <si>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</si>
  <si>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</si>
  <si>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</si>
  <si>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</si>
  <si>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</si>
  <si>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北﨑　悌綱</t>
    <rPh sb="0" eb="2">
      <t>キタザキ</t>
    </rPh>
    <rPh sb="3" eb="4">
      <t>テイ</t>
    </rPh>
    <rPh sb="4" eb="5">
      <t>ツナ</t>
    </rPh>
    <phoneticPr fontId="1"/>
  </si>
  <si>
    <t>代表取締役</t>
    <rPh sb="0" eb="5">
      <t>ダイヒョウトリシマリヤク</t>
    </rPh>
    <phoneticPr fontId="1"/>
  </si>
  <si>
    <t>２　法人</t>
  </si>
  <si>
    <t>５　営利法人</t>
  </si>
  <si>
    <t>かぶしきがいしゃ　そーしゃる　ぶりっじ</t>
    <phoneticPr fontId="1"/>
  </si>
  <si>
    <t>株式会社　Social　Bridge</t>
    <rPh sb="0" eb="4">
      <t>カブシキガイシャ</t>
    </rPh>
    <phoneticPr fontId="1"/>
  </si>
  <si>
    <t>2450001013029</t>
    <phoneticPr fontId="1"/>
  </si>
  <si>
    <t>北海道旭川市忠和5条5丁目8-1</t>
    <rPh sb="0" eb="3">
      <t>ホッカイドウ</t>
    </rPh>
    <rPh sb="3" eb="6">
      <t>アサヒカワシ</t>
    </rPh>
    <rPh sb="6" eb="8">
      <t>チュウワ</t>
    </rPh>
    <rPh sb="9" eb="10">
      <t>ジョウ</t>
    </rPh>
    <rPh sb="11" eb="13">
      <t>チョウメ</t>
    </rPh>
    <phoneticPr fontId="1"/>
  </si>
  <si>
    <t>0166</t>
    <phoneticPr fontId="1"/>
  </si>
  <si>
    <t>74</t>
    <phoneticPr fontId="1"/>
  </si>
  <si>
    <t>6957</t>
    <phoneticPr fontId="1"/>
  </si>
  <si>
    <t>6958</t>
    <phoneticPr fontId="1"/>
  </si>
  <si>
    <t>www.pokkapoka.co.jp</t>
    <phoneticPr fontId="1"/>
  </si>
  <si>
    <t>https://</t>
  </si>
  <si>
    <t>ヘルパーステーションいちご</t>
    <phoneticPr fontId="1"/>
  </si>
  <si>
    <t>有料老人ホーム　ぽっかぽかⅠ</t>
    <rPh sb="0" eb="4">
      <t>ユウリョウロウジン</t>
    </rPh>
    <phoneticPr fontId="1"/>
  </si>
  <si>
    <t>北海道旭川市忠和6条6丁目3-5</t>
    <rPh sb="0" eb="3">
      <t>ホッカイドウ</t>
    </rPh>
    <rPh sb="3" eb="6">
      <t>アサヒカワシ</t>
    </rPh>
    <rPh sb="6" eb="8">
      <t>チュウワ</t>
    </rPh>
    <rPh sb="9" eb="10">
      <t>ジョウ</t>
    </rPh>
    <rPh sb="11" eb="13">
      <t>チョウメ</t>
    </rPh>
    <phoneticPr fontId="1"/>
  </si>
  <si>
    <t>旭川</t>
    <rPh sb="0" eb="2">
      <t>アサヒカワ</t>
    </rPh>
    <phoneticPr fontId="1"/>
  </si>
  <si>
    <t>車で10分</t>
    <rPh sb="0" eb="1">
      <t>クルマ</t>
    </rPh>
    <rPh sb="4" eb="5">
      <t>フン</t>
    </rPh>
    <phoneticPr fontId="1"/>
  </si>
  <si>
    <t>76</t>
    <phoneticPr fontId="1"/>
  </si>
  <si>
    <t>1690</t>
    <phoneticPr fontId="1"/>
  </si>
  <si>
    <t>1691</t>
    <phoneticPr fontId="1"/>
  </si>
  <si>
    <t>施設長</t>
    <rPh sb="0" eb="2">
      <t>シセツ</t>
    </rPh>
    <rPh sb="2" eb="3">
      <t>チョウ</t>
    </rPh>
    <phoneticPr fontId="1"/>
  </si>
  <si>
    <t>３　住宅型</t>
  </si>
  <si>
    <t>１　あり</t>
  </si>
  <si>
    <t>２　準耐火建築物</t>
  </si>
  <si>
    <t>３　木造</t>
  </si>
  <si>
    <t>１　全室個室（縁故者個室含む）</t>
  </si>
  <si>
    <t>２　なし</t>
  </si>
  <si>
    <t>１　あり（車椅子対応）</t>
  </si>
  <si>
    <t>３　なし</t>
  </si>
  <si>
    <t>ゆうりょうろうじんほーむ　ぽっかぽかわん</t>
    <phoneticPr fontId="1"/>
  </si>
  <si>
    <t xml:space="preserve">高齢者の機能訓練の実践の場を提供。
安全で活動的な日常生活を提供。
レクリエーション等に関する集会を開催。
</t>
    <rPh sb="0" eb="3">
      <t>コウレイシャ</t>
    </rPh>
    <rPh sb="4" eb="8">
      <t>キノウクンレン</t>
    </rPh>
    <rPh sb="9" eb="11">
      <t>ジッセン</t>
    </rPh>
    <rPh sb="12" eb="13">
      <t>バ</t>
    </rPh>
    <rPh sb="14" eb="16">
      <t>テイキョウ</t>
    </rPh>
    <rPh sb="18" eb="20">
      <t>アンゼン</t>
    </rPh>
    <rPh sb="21" eb="23">
      <t>カツドウ</t>
    </rPh>
    <rPh sb="23" eb="24">
      <t>テキ</t>
    </rPh>
    <rPh sb="25" eb="29">
      <t>ニチジョウセイカツ</t>
    </rPh>
    <rPh sb="30" eb="32">
      <t>テイキョウ</t>
    </rPh>
    <rPh sb="42" eb="43">
      <t>トウ</t>
    </rPh>
    <rPh sb="44" eb="45">
      <t>カン</t>
    </rPh>
    <rPh sb="47" eb="49">
      <t>シュウカイ</t>
    </rPh>
    <rPh sb="50" eb="52">
      <t>カイサイ</t>
    </rPh>
    <phoneticPr fontId="1"/>
  </si>
  <si>
    <t>１　自ら実施</t>
  </si>
  <si>
    <t>要介護者の心身の特性を踏まえて、全体的な日常生活動作の維持向上、生活の質の確保を重視した集団的生活が継続できるように支援する。</t>
    <rPh sb="0" eb="4">
      <t>ヨウカイゴシャ</t>
    </rPh>
    <rPh sb="5" eb="7">
      <t>シンシン</t>
    </rPh>
    <rPh sb="8" eb="10">
      <t>トクセイ</t>
    </rPh>
    <rPh sb="11" eb="12">
      <t>フ</t>
    </rPh>
    <rPh sb="16" eb="19">
      <t>ゼンタイテキ</t>
    </rPh>
    <rPh sb="20" eb="24">
      <t>ニチジョウセイカツ</t>
    </rPh>
    <rPh sb="24" eb="26">
      <t>ドウサ</t>
    </rPh>
    <rPh sb="27" eb="31">
      <t>イジコウジョウ</t>
    </rPh>
    <rPh sb="32" eb="34">
      <t>セイカツ</t>
    </rPh>
    <rPh sb="35" eb="36">
      <t>シツ</t>
    </rPh>
    <rPh sb="37" eb="39">
      <t>カクホ</t>
    </rPh>
    <rPh sb="40" eb="42">
      <t>ジュウシ</t>
    </rPh>
    <rPh sb="44" eb="46">
      <t>シュウダン</t>
    </rPh>
    <rPh sb="46" eb="47">
      <t>テキ</t>
    </rPh>
    <rPh sb="47" eb="49">
      <t>セイカツ</t>
    </rPh>
    <rPh sb="50" eb="52">
      <t>ケイゾク</t>
    </rPh>
    <rPh sb="58" eb="60">
      <t>シエン</t>
    </rPh>
    <phoneticPr fontId="1"/>
  </si>
  <si>
    <t>○</t>
  </si>
  <si>
    <t>はらだ病院</t>
    <rPh sb="3" eb="5">
      <t>ビョウイン</t>
    </rPh>
    <phoneticPr fontId="1"/>
  </si>
  <si>
    <t>北海道旭川市1条通16丁目右7号</t>
    <rPh sb="0" eb="3">
      <t>ホッカイドウ</t>
    </rPh>
    <rPh sb="3" eb="6">
      <t>アサヒカワシ</t>
    </rPh>
    <rPh sb="7" eb="8">
      <t>ジョウ</t>
    </rPh>
    <rPh sb="8" eb="9">
      <t>ドオ</t>
    </rPh>
    <rPh sb="11" eb="13">
      <t>チョウメ</t>
    </rPh>
    <rPh sb="13" eb="14">
      <t>ミギ</t>
    </rPh>
    <rPh sb="15" eb="16">
      <t>ゴウ</t>
    </rPh>
    <phoneticPr fontId="1"/>
  </si>
  <si>
    <t>総合内科</t>
    <rPh sb="0" eb="2">
      <t>ソウゴウ</t>
    </rPh>
    <rPh sb="2" eb="4">
      <t>ナイカ</t>
    </rPh>
    <phoneticPr fontId="1"/>
  </si>
  <si>
    <t>総合内科</t>
    <rPh sb="0" eb="4">
      <t>ソウゴウナイカ</t>
    </rPh>
    <phoneticPr fontId="1"/>
  </si>
  <si>
    <t>吉田病院</t>
    <rPh sb="0" eb="2">
      <t>ヨシダ</t>
    </rPh>
    <rPh sb="2" eb="4">
      <t>ビョウイン</t>
    </rPh>
    <phoneticPr fontId="1"/>
  </si>
  <si>
    <t>北海道旭川市4条西4丁目1番2号</t>
    <rPh sb="0" eb="3">
      <t>ホッカイドウ</t>
    </rPh>
    <rPh sb="3" eb="6">
      <t>アサヒカワシ</t>
    </rPh>
    <rPh sb="7" eb="8">
      <t>ジョウ</t>
    </rPh>
    <rPh sb="8" eb="9">
      <t>ニシ</t>
    </rPh>
    <rPh sb="10" eb="12">
      <t>チョウメ</t>
    </rPh>
    <rPh sb="13" eb="14">
      <t>バン</t>
    </rPh>
    <rPh sb="15" eb="16">
      <t>ゴウ</t>
    </rPh>
    <phoneticPr fontId="1"/>
  </si>
  <si>
    <t>居宅療養管理指導
定期的な往診
緊急時による受け入れ態勢</t>
    <rPh sb="0" eb="8">
      <t>キョタクリョウヨウカンリシドウ</t>
    </rPh>
    <rPh sb="9" eb="12">
      <t>テイキテキ</t>
    </rPh>
    <rPh sb="13" eb="15">
      <t>オウシン</t>
    </rPh>
    <rPh sb="16" eb="19">
      <t>キンキュウジ</t>
    </rPh>
    <rPh sb="22" eb="23">
      <t>ウ</t>
    </rPh>
    <rPh sb="24" eb="25">
      <t>イ</t>
    </rPh>
    <rPh sb="26" eb="28">
      <t>タイセイ</t>
    </rPh>
    <phoneticPr fontId="1"/>
  </si>
  <si>
    <t>居宅療養管理指導
定期的な往診
緊急時による受け入れ態勢</t>
    <rPh sb="0" eb="2">
      <t>キョタク</t>
    </rPh>
    <rPh sb="2" eb="4">
      <t>リョウヨウ</t>
    </rPh>
    <rPh sb="4" eb="6">
      <t>カンリ</t>
    </rPh>
    <rPh sb="6" eb="8">
      <t>シドウ</t>
    </rPh>
    <rPh sb="9" eb="11">
      <t>テイキ</t>
    </rPh>
    <rPh sb="11" eb="12">
      <t>テキ</t>
    </rPh>
    <rPh sb="13" eb="15">
      <t>オウシン</t>
    </rPh>
    <rPh sb="16" eb="19">
      <t>キンキュウジ</t>
    </rPh>
    <rPh sb="22" eb="23">
      <t>ウ</t>
    </rPh>
    <rPh sb="24" eb="25">
      <t>イ</t>
    </rPh>
    <rPh sb="26" eb="28">
      <t>タイセイ</t>
    </rPh>
    <phoneticPr fontId="1"/>
  </si>
  <si>
    <t>フロンティアデンタルクリニック</t>
    <phoneticPr fontId="1"/>
  </si>
  <si>
    <t>北海道旭川市4条通14丁目1911番地</t>
    <rPh sb="0" eb="3">
      <t>ホッカイドウ</t>
    </rPh>
    <rPh sb="3" eb="6">
      <t>アサヒカワシ</t>
    </rPh>
    <rPh sb="7" eb="9">
      <t>ジョウドオ</t>
    </rPh>
    <rPh sb="11" eb="13">
      <t>チョウメ</t>
    </rPh>
    <rPh sb="17" eb="19">
      <t>バンチ</t>
    </rPh>
    <phoneticPr fontId="1"/>
  </si>
  <si>
    <t>嚥下、咀嚼運動能力の機能向上対策
口腔ケア指導</t>
    <rPh sb="0" eb="2">
      <t>エンゲ</t>
    </rPh>
    <rPh sb="3" eb="5">
      <t>ソシャク</t>
    </rPh>
    <rPh sb="5" eb="9">
      <t>ウンドウノウリョク</t>
    </rPh>
    <rPh sb="10" eb="14">
      <t>キノウコウジョウ</t>
    </rPh>
    <rPh sb="14" eb="16">
      <t>タイサク</t>
    </rPh>
    <rPh sb="17" eb="19">
      <t>コウクウ</t>
    </rPh>
    <rPh sb="21" eb="23">
      <t>シドウ</t>
    </rPh>
    <phoneticPr fontId="1"/>
  </si>
  <si>
    <t>実務者研修</t>
    <rPh sb="0" eb="3">
      <t>ジツムシャ</t>
    </rPh>
    <rPh sb="3" eb="5">
      <t>ケンシュウ</t>
    </rPh>
    <phoneticPr fontId="1"/>
  </si>
  <si>
    <t>２　建物賃貸借方式</t>
  </si>
  <si>
    <t>３　月払い方式</t>
  </si>
  <si>
    <t>２　日割り計算で減額</t>
  </si>
  <si>
    <t>必要時</t>
    <rPh sb="0" eb="3">
      <t>ヒツヨウジ</t>
    </rPh>
    <phoneticPr fontId="1"/>
  </si>
  <si>
    <t>事前申告と再度契約の締結、もしくは覚書にて契約の更新。</t>
    <rPh sb="0" eb="4">
      <t>ジゼンシンコク</t>
    </rPh>
    <rPh sb="5" eb="7">
      <t>サイド</t>
    </rPh>
    <rPh sb="7" eb="9">
      <t>ケイヤク</t>
    </rPh>
    <rPh sb="10" eb="12">
      <t>テイケツ</t>
    </rPh>
    <rPh sb="17" eb="19">
      <t>オボエガキ</t>
    </rPh>
    <rPh sb="21" eb="23">
      <t>ケイヤク</t>
    </rPh>
    <rPh sb="24" eb="26">
      <t>コウシン</t>
    </rPh>
    <phoneticPr fontId="1"/>
  </si>
  <si>
    <t>人件費、事務通信費等に充当
例）夜勤職員2名×10000円/1日×30日＝60万円
60万円÷20人＝30000円
極力負担にならない設定額との意見を参考に算定</t>
    <rPh sb="0" eb="3">
      <t>ジンケンヒ</t>
    </rPh>
    <rPh sb="4" eb="6">
      <t>ジム</t>
    </rPh>
    <rPh sb="6" eb="9">
      <t>ツウシンヒ</t>
    </rPh>
    <rPh sb="9" eb="10">
      <t>トウ</t>
    </rPh>
    <rPh sb="11" eb="13">
      <t>ジュウトウ</t>
    </rPh>
    <rPh sb="14" eb="15">
      <t>レイ</t>
    </rPh>
    <rPh sb="16" eb="20">
      <t>ヤキンショクイン</t>
    </rPh>
    <rPh sb="21" eb="22">
      <t>メイ</t>
    </rPh>
    <rPh sb="28" eb="29">
      <t>エン</t>
    </rPh>
    <rPh sb="31" eb="32">
      <t>ニチ</t>
    </rPh>
    <rPh sb="35" eb="36">
      <t>ニチ</t>
    </rPh>
    <rPh sb="39" eb="40">
      <t>マン</t>
    </rPh>
    <rPh sb="40" eb="41">
      <t>エン</t>
    </rPh>
    <rPh sb="44" eb="46">
      <t>マンエン</t>
    </rPh>
    <rPh sb="49" eb="50">
      <t>ニン</t>
    </rPh>
    <rPh sb="56" eb="57">
      <t>エン</t>
    </rPh>
    <rPh sb="58" eb="60">
      <t>キョクリョク</t>
    </rPh>
    <rPh sb="60" eb="62">
      <t>フタン</t>
    </rPh>
    <rPh sb="67" eb="70">
      <t>セッテイガク</t>
    </rPh>
    <rPh sb="72" eb="74">
      <t>イケン</t>
    </rPh>
    <rPh sb="75" eb="77">
      <t>サンコウ</t>
    </rPh>
    <rPh sb="78" eb="80">
      <t>サンテイ</t>
    </rPh>
    <phoneticPr fontId="1"/>
  </si>
  <si>
    <t>1食400円として1日3食で算定</t>
    <rPh sb="1" eb="2">
      <t>ショク</t>
    </rPh>
    <rPh sb="5" eb="6">
      <t>エン</t>
    </rPh>
    <rPh sb="10" eb="11">
      <t>ニチ</t>
    </rPh>
    <rPh sb="12" eb="13">
      <t>ショク</t>
    </rPh>
    <rPh sb="14" eb="16">
      <t>サンテイ</t>
    </rPh>
    <phoneticPr fontId="1"/>
  </si>
  <si>
    <t>有料老人ホームぽっかぽかⅠ</t>
    <rPh sb="0" eb="4">
      <t>ユウリョウロウジン</t>
    </rPh>
    <phoneticPr fontId="1"/>
  </si>
  <si>
    <t>北海道旭川市</t>
    <rPh sb="0" eb="3">
      <t>ホッカイドウ</t>
    </rPh>
    <rPh sb="3" eb="6">
      <t>アサヒカワシ</t>
    </rPh>
    <phoneticPr fontId="1"/>
  </si>
  <si>
    <t>honbu</t>
    <phoneticPr fontId="1"/>
  </si>
  <si>
    <t>pokkapoka.co.jp</t>
    <phoneticPr fontId="1"/>
  </si>
  <si>
    <t>１　入居希望者に公開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</si>
</sst>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488" sqref="F488:P48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12</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2483</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70</v>
      </c>
      <c r="H17" s="48" t="s">
        <v>487</v>
      </c>
      <c r="I17" s="42">
        <v>8045</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t="s">
        <v>2535</v>
      </c>
      <c r="K21" s="113"/>
      <c r="L21" s="113"/>
      <c r="M21" s="48" t="s">
        <v>483</v>
      </c>
      <c r="N21" s="113" t="s">
        <v>2536</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2491</v>
      </c>
      <c r="K23" s="138"/>
      <c r="L23" s="139" t="s">
        <v>2490</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2478</v>
      </c>
      <c r="K24" s="176"/>
      <c r="L24" s="176"/>
      <c r="M24" s="176"/>
      <c r="N24" s="176"/>
      <c r="O24" s="112"/>
      <c r="P24" s="147"/>
    </row>
    <row r="25" spans="1:20" ht="20.100000000000001" customHeight="1">
      <c r="B25" s="95"/>
      <c r="C25" s="96"/>
      <c r="D25" s="96"/>
      <c r="E25" s="97"/>
      <c r="F25" s="177" t="s">
        <v>18</v>
      </c>
      <c r="G25" s="177"/>
      <c r="H25" s="108"/>
      <c r="I25" s="108"/>
      <c r="J25" s="176" t="s">
        <v>2479</v>
      </c>
      <c r="K25" s="176"/>
      <c r="L25" s="176"/>
      <c r="M25" s="176"/>
      <c r="N25" s="176"/>
      <c r="O25" s="112"/>
      <c r="P25" s="147"/>
    </row>
    <row r="26" spans="1:20" ht="20.100000000000001" customHeight="1">
      <c r="B26" s="178" t="s">
        <v>9</v>
      </c>
      <c r="C26" s="179"/>
      <c r="D26" s="179"/>
      <c r="E26" s="179"/>
      <c r="F26" s="180">
        <v>2020</v>
      </c>
      <c r="G26" s="181"/>
      <c r="H26" s="48" t="s">
        <v>484</v>
      </c>
      <c r="I26" s="181">
        <v>6</v>
      </c>
      <c r="J26" s="181"/>
      <c r="K26" s="48" t="s">
        <v>485</v>
      </c>
      <c r="L26" s="181">
        <v>1</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2509</v>
      </c>
      <c r="I31" s="172"/>
      <c r="J31" s="172"/>
      <c r="K31" s="172"/>
      <c r="L31" s="172"/>
      <c r="M31" s="172"/>
      <c r="N31" s="172"/>
      <c r="O31" s="172"/>
      <c r="P31" s="173"/>
      <c r="S31" s="22" t="str">
        <f>IF(H31="","未記入","")</f>
        <v/>
      </c>
    </row>
    <row r="32" spans="1:20" ht="39" customHeight="1">
      <c r="B32" s="95"/>
      <c r="C32" s="96"/>
      <c r="D32" s="96"/>
      <c r="E32" s="97"/>
      <c r="F32" s="135" t="s">
        <v>2493</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8046</v>
      </c>
      <c r="J33" s="149"/>
      <c r="K33" s="149"/>
      <c r="L33" s="149"/>
      <c r="M33" s="149"/>
      <c r="N33" s="149"/>
      <c r="O33" s="149"/>
      <c r="P33" s="150"/>
      <c r="S33" s="22" t="str">
        <f>IF(OR(G33="",I33=""),"未記入","")</f>
        <v/>
      </c>
    </row>
    <row r="34" spans="2:20" ht="58.5" customHeight="1">
      <c r="B34" s="95"/>
      <c r="C34" s="96"/>
      <c r="D34" s="96"/>
      <c r="E34" s="97"/>
      <c r="F34" s="101" t="s">
        <v>2494</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2495</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2496</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2486</v>
      </c>
      <c r="K43" s="48" t="s">
        <v>487</v>
      </c>
      <c r="L43" s="18" t="s">
        <v>2497</v>
      </c>
      <c r="M43" s="48" t="s">
        <v>487</v>
      </c>
      <c r="N43" s="18" t="s">
        <v>2498</v>
      </c>
      <c r="O43" s="99"/>
      <c r="P43" s="100"/>
      <c r="S43" s="22" t="str">
        <f>IF(OR(J43="",L43="",N43=""),"未記入","")</f>
        <v/>
      </c>
    </row>
    <row r="44" spans="2:20" ht="20.100000000000001" customHeight="1">
      <c r="B44" s="130"/>
      <c r="C44" s="108"/>
      <c r="D44" s="108"/>
      <c r="E44" s="108"/>
      <c r="F44" s="179" t="s">
        <v>15</v>
      </c>
      <c r="G44" s="179"/>
      <c r="H44" s="179"/>
      <c r="I44" s="179"/>
      <c r="J44" s="78" t="s">
        <v>2486</v>
      </c>
      <c r="K44" s="48" t="s">
        <v>487</v>
      </c>
      <c r="L44" s="77" t="s">
        <v>2497</v>
      </c>
      <c r="M44" s="48" t="s">
        <v>487</v>
      </c>
      <c r="N44" s="77" t="s">
        <v>2499</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2491</v>
      </c>
      <c r="K47" s="138"/>
      <c r="L47" s="139" t="s">
        <v>2490</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2500</v>
      </c>
      <c r="K49" s="176"/>
      <c r="L49" s="176"/>
      <c r="M49" s="176"/>
      <c r="N49" s="176"/>
      <c r="O49" s="112"/>
      <c r="P49" s="147"/>
    </row>
    <row r="50" spans="1:20" ht="20.100000000000001" customHeight="1">
      <c r="B50" s="182" t="s">
        <v>28</v>
      </c>
      <c r="C50" s="183"/>
      <c r="D50" s="183"/>
      <c r="E50" s="183"/>
      <c r="F50" s="183"/>
      <c r="G50" s="183"/>
      <c r="H50" s="183"/>
      <c r="I50" s="183"/>
      <c r="J50" s="180">
        <v>2008</v>
      </c>
      <c r="K50" s="181"/>
      <c r="L50" s="48" t="s">
        <v>484</v>
      </c>
      <c r="M50" s="75">
        <v>9</v>
      </c>
      <c r="N50" s="48" t="s">
        <v>485</v>
      </c>
      <c r="O50" s="75">
        <v>20</v>
      </c>
      <c r="P50" s="50" t="s">
        <v>486</v>
      </c>
      <c r="S50" s="22" t="str">
        <f>IF(OR(J50="",M50="",O50=""),"未記入","")</f>
        <v/>
      </c>
    </row>
    <row r="51" spans="1:20" ht="20.100000000000001" customHeight="1" thickBot="1">
      <c r="B51" s="184" t="s">
        <v>29</v>
      </c>
      <c r="C51" s="185"/>
      <c r="D51" s="185"/>
      <c r="E51" s="185"/>
      <c r="F51" s="185"/>
      <c r="G51" s="185"/>
      <c r="H51" s="185"/>
      <c r="I51" s="185"/>
      <c r="J51" s="186">
        <v>2020</v>
      </c>
      <c r="K51" s="187"/>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2501</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t="s">
        <v>2495</v>
      </c>
      <c r="K56" s="113"/>
      <c r="L56" s="113"/>
      <c r="M56" s="113"/>
      <c r="N56" s="113"/>
      <c r="O56" s="113"/>
      <c r="P56" s="117"/>
    </row>
    <row r="57" spans="1:20" ht="20.100000000000001" customHeight="1">
      <c r="B57" s="212"/>
      <c r="C57" s="213"/>
      <c r="D57" s="214"/>
      <c r="E57" s="179" t="s">
        <v>34</v>
      </c>
      <c r="F57" s="179"/>
      <c r="G57" s="179"/>
      <c r="H57" s="179"/>
      <c r="I57" s="179"/>
      <c r="J57" s="180">
        <v>2020</v>
      </c>
      <c r="K57" s="181"/>
      <c r="L57" s="48" t="s">
        <v>484</v>
      </c>
      <c r="M57" s="75">
        <v>10</v>
      </c>
      <c r="N57" s="48" t="s">
        <v>485</v>
      </c>
      <c r="O57" s="75">
        <v>1</v>
      </c>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857</v>
      </c>
      <c r="H61" s="125"/>
      <c r="I61" s="125"/>
      <c r="J61" s="125"/>
      <c r="K61" s="204"/>
      <c r="L61" s="203" t="s">
        <v>516</v>
      </c>
      <c r="M61" s="190"/>
      <c r="N61" s="190"/>
      <c r="O61" s="190"/>
      <c r="P61" s="205"/>
    </row>
    <row r="62" spans="1:20" ht="20.100000000000001" customHeight="1">
      <c r="B62" s="130"/>
      <c r="C62" s="108"/>
      <c r="D62" s="131" t="s">
        <v>39</v>
      </c>
      <c r="E62" s="93"/>
      <c r="F62" s="94"/>
      <c r="G62" s="176"/>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2" t="s">
        <v>2381</v>
      </c>
      <c r="C72" s="463"/>
      <c r="D72" s="131" t="s">
        <v>40</v>
      </c>
      <c r="E72" s="93"/>
      <c r="F72" s="94"/>
      <c r="G72" s="98" t="s">
        <v>41</v>
      </c>
      <c r="H72" s="99"/>
      <c r="I72" s="99"/>
      <c r="J72" s="221"/>
      <c r="K72" s="222">
        <v>590.74</v>
      </c>
      <c r="L72" s="223"/>
      <c r="M72" s="223"/>
      <c r="N72" s="115" t="s">
        <v>490</v>
      </c>
      <c r="O72" s="115"/>
      <c r="P72" s="188"/>
    </row>
    <row r="73" spans="2:16" ht="20.100000000000001" customHeight="1">
      <c r="B73" s="464"/>
      <c r="C73" s="465"/>
      <c r="D73" s="194"/>
      <c r="E73" s="96"/>
      <c r="F73" s="97"/>
      <c r="G73" s="183" t="s">
        <v>42</v>
      </c>
      <c r="H73" s="183"/>
      <c r="I73" s="183"/>
      <c r="J73" s="183"/>
      <c r="K73" s="222">
        <v>509.74</v>
      </c>
      <c r="L73" s="223"/>
      <c r="M73" s="223"/>
      <c r="N73" s="115" t="s">
        <v>490</v>
      </c>
      <c r="O73" s="115"/>
      <c r="P73" s="188"/>
    </row>
    <row r="74" spans="2:16" ht="20.100000000000001" customHeight="1">
      <c r="B74" s="464"/>
      <c r="C74" s="465"/>
      <c r="D74" s="108" t="s">
        <v>43</v>
      </c>
      <c r="E74" s="108"/>
      <c r="F74" s="108"/>
      <c r="G74" s="176" t="s">
        <v>2503</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2504</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2505</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11.47</v>
      </c>
      <c r="K95" s="82" t="s">
        <v>490</v>
      </c>
      <c r="L95" s="112">
        <v>20</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8</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8</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2502</v>
      </c>
      <c r="H113" s="176"/>
      <c r="I113" s="176"/>
      <c r="J113" s="176"/>
      <c r="K113" s="176"/>
      <c r="L113" s="176"/>
      <c r="M113" s="176"/>
      <c r="N113" s="176"/>
      <c r="O113" s="112"/>
      <c r="P113" s="147"/>
    </row>
    <row r="114" spans="2:16" ht="20.100000000000001" customHeight="1">
      <c r="B114" s="236"/>
      <c r="C114" s="237"/>
      <c r="D114" s="231" t="s">
        <v>79</v>
      </c>
      <c r="E114" s="210"/>
      <c r="F114" s="211"/>
      <c r="G114" s="234" t="s">
        <v>2506</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2507</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2502</v>
      </c>
      <c r="H117" s="176"/>
      <c r="I117" s="176"/>
      <c r="J117" s="176"/>
      <c r="K117" s="176"/>
      <c r="L117" s="176"/>
      <c r="M117" s="176"/>
      <c r="N117" s="176"/>
      <c r="O117" s="112"/>
      <c r="P117" s="147"/>
    </row>
    <row r="118" spans="2:16" ht="20.100000000000001" customHeight="1">
      <c r="B118" s="212"/>
      <c r="C118" s="214"/>
      <c r="D118" s="238" t="s">
        <v>73</v>
      </c>
      <c r="E118" s="154"/>
      <c r="F118" s="155"/>
      <c r="G118" s="176" t="s">
        <v>2502</v>
      </c>
      <c r="H118" s="176"/>
      <c r="I118" s="176"/>
      <c r="J118" s="176"/>
      <c r="K118" s="176"/>
      <c r="L118" s="176"/>
      <c r="M118" s="176"/>
      <c r="N118" s="176"/>
      <c r="O118" s="112"/>
      <c r="P118" s="147"/>
    </row>
    <row r="119" spans="2:16" ht="20.100000000000001" customHeight="1">
      <c r="B119" s="212"/>
      <c r="C119" s="214"/>
      <c r="D119" s="240" t="s">
        <v>74</v>
      </c>
      <c r="E119" s="241"/>
      <c r="F119" s="242"/>
      <c r="G119" s="176" t="s">
        <v>2502</v>
      </c>
      <c r="H119" s="176"/>
      <c r="I119" s="176"/>
      <c r="J119" s="176"/>
      <c r="K119" s="176"/>
      <c r="L119" s="176"/>
      <c r="M119" s="176"/>
      <c r="N119" s="176"/>
      <c r="O119" s="112"/>
      <c r="P119" s="147"/>
    </row>
    <row r="120" spans="2:16" ht="20.100000000000001" customHeight="1">
      <c r="B120" s="212"/>
      <c r="C120" s="214"/>
      <c r="D120" s="224" t="s">
        <v>75</v>
      </c>
      <c r="E120" s="115"/>
      <c r="F120" s="116"/>
      <c r="G120" s="176" t="s">
        <v>2502</v>
      </c>
      <c r="H120" s="176"/>
      <c r="I120" s="176"/>
      <c r="J120" s="176"/>
      <c r="K120" s="176"/>
      <c r="L120" s="176"/>
      <c r="M120" s="176"/>
      <c r="N120" s="176"/>
      <c r="O120" s="112"/>
      <c r="P120" s="147"/>
    </row>
    <row r="121" spans="2:16" ht="20.100000000000001" customHeight="1">
      <c r="B121" s="212"/>
      <c r="C121" s="214"/>
      <c r="D121" s="224" t="s">
        <v>76</v>
      </c>
      <c r="E121" s="115"/>
      <c r="F121" s="116"/>
      <c r="G121" s="176" t="s">
        <v>2502</v>
      </c>
      <c r="H121" s="176"/>
      <c r="I121" s="176"/>
      <c r="J121" s="176"/>
      <c r="K121" s="176"/>
      <c r="L121" s="176"/>
      <c r="M121" s="176"/>
      <c r="N121" s="176"/>
      <c r="O121" s="112"/>
      <c r="P121" s="147"/>
    </row>
    <row r="122" spans="2:16" ht="20.100000000000001" customHeight="1">
      <c r="B122" s="243"/>
      <c r="C122" s="244"/>
      <c r="D122" s="224" t="s">
        <v>77</v>
      </c>
      <c r="E122" s="115"/>
      <c r="F122" s="116"/>
      <c r="G122" s="176" t="s">
        <v>2502</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2508</v>
      </c>
      <c r="H123" s="176"/>
      <c r="I123" s="176"/>
      <c r="J123" s="176"/>
      <c r="K123" s="176"/>
      <c r="L123" s="176"/>
      <c r="M123" s="176"/>
      <c r="N123" s="176"/>
      <c r="O123" s="112"/>
      <c r="P123" s="147"/>
    </row>
    <row r="124" spans="2:16" ht="20.100000000000001" customHeight="1">
      <c r="B124" s="212"/>
      <c r="C124" s="214"/>
      <c r="D124" s="238" t="s">
        <v>446</v>
      </c>
      <c r="E124" s="154"/>
      <c r="F124" s="155"/>
      <c r="G124" s="176" t="s">
        <v>2508</v>
      </c>
      <c r="H124" s="176"/>
      <c r="I124" s="176"/>
      <c r="J124" s="176"/>
      <c r="K124" s="176"/>
      <c r="L124" s="176"/>
      <c r="M124" s="176"/>
      <c r="N124" s="176"/>
      <c r="O124" s="112"/>
      <c r="P124" s="147"/>
    </row>
    <row r="125" spans="2:16" ht="20.100000000000001" customHeight="1">
      <c r="B125" s="212"/>
      <c r="C125" s="214"/>
      <c r="D125" s="240" t="s">
        <v>447</v>
      </c>
      <c r="E125" s="241"/>
      <c r="F125" s="242"/>
      <c r="G125" s="176" t="s">
        <v>2508</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2512</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2510</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2511</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2511</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2511</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2511</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2511</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2511</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t="s">
        <v>2506</v>
      </c>
      <c r="L144" s="283"/>
      <c r="M144" s="283"/>
      <c r="N144" s="283"/>
      <c r="O144" s="124"/>
      <c r="P144" s="284"/>
    </row>
    <row r="145" spans="1:16" ht="20.100000000000001" customHeight="1">
      <c r="A145" s="5"/>
      <c r="B145" s="471"/>
      <c r="C145" s="472"/>
      <c r="D145" s="472"/>
      <c r="E145" s="473"/>
      <c r="F145" s="240" t="s">
        <v>408</v>
      </c>
      <c r="G145" s="241"/>
      <c r="H145" s="241"/>
      <c r="I145" s="241"/>
      <c r="J145" s="242"/>
      <c r="K145" s="176" t="s">
        <v>2506</v>
      </c>
      <c r="L145" s="176"/>
      <c r="M145" s="176"/>
      <c r="N145" s="176"/>
      <c r="O145" s="112"/>
      <c r="P145" s="147"/>
    </row>
    <row r="146" spans="1:16" ht="20.100000000000001" customHeight="1">
      <c r="B146" s="471"/>
      <c r="C146" s="472"/>
      <c r="D146" s="472"/>
      <c r="E146" s="473"/>
      <c r="F146" s="224" t="s">
        <v>94</v>
      </c>
      <c r="G146" s="115"/>
      <c r="H146" s="115"/>
      <c r="I146" s="115"/>
      <c r="J146" s="116"/>
      <c r="K146" s="176" t="s">
        <v>2506</v>
      </c>
      <c r="L146" s="176"/>
      <c r="M146" s="176"/>
      <c r="N146" s="176"/>
      <c r="O146" s="112"/>
      <c r="P146" s="147"/>
    </row>
    <row r="147" spans="1:16" ht="20.100000000000001" customHeight="1">
      <c r="B147" s="471"/>
      <c r="C147" s="472"/>
      <c r="D147" s="472"/>
      <c r="E147" s="473"/>
      <c r="F147" s="224" t="s">
        <v>95</v>
      </c>
      <c r="G147" s="115"/>
      <c r="H147" s="115"/>
      <c r="I147" s="115"/>
      <c r="J147" s="116"/>
      <c r="K147" s="176" t="s">
        <v>2506</v>
      </c>
      <c r="L147" s="176"/>
      <c r="M147" s="176"/>
      <c r="N147" s="176"/>
      <c r="O147" s="112"/>
      <c r="P147" s="147"/>
    </row>
    <row r="148" spans="1:16" ht="20.100000000000001" customHeight="1">
      <c r="B148" s="471"/>
      <c r="C148" s="472"/>
      <c r="D148" s="472"/>
      <c r="E148" s="473"/>
      <c r="F148" s="224" t="s">
        <v>409</v>
      </c>
      <c r="G148" s="115"/>
      <c r="H148" s="115"/>
      <c r="I148" s="115"/>
      <c r="J148" s="116"/>
      <c r="K148" s="176" t="s">
        <v>2506</v>
      </c>
      <c r="L148" s="176"/>
      <c r="M148" s="176"/>
      <c r="N148" s="176"/>
      <c r="O148" s="112"/>
      <c r="P148" s="147"/>
    </row>
    <row r="149" spans="1:16" ht="20.100000000000001" customHeight="1">
      <c r="A149" s="6"/>
      <c r="B149" s="471"/>
      <c r="C149" s="472"/>
      <c r="D149" s="472"/>
      <c r="E149" s="473"/>
      <c r="F149" s="224" t="s">
        <v>96</v>
      </c>
      <c r="G149" s="115"/>
      <c r="H149" s="115"/>
      <c r="I149" s="115"/>
      <c r="J149" s="116"/>
      <c r="K149" s="176" t="s">
        <v>2506</v>
      </c>
      <c r="L149" s="176"/>
      <c r="M149" s="176"/>
      <c r="N149" s="176"/>
      <c r="O149" s="112"/>
      <c r="P149" s="147"/>
    </row>
    <row r="150" spans="1:16" ht="20.100000000000001" customHeight="1">
      <c r="A150" s="5"/>
      <c r="B150" s="471"/>
      <c r="C150" s="472"/>
      <c r="D150" s="472"/>
      <c r="E150" s="473"/>
      <c r="F150" s="224" t="s">
        <v>410</v>
      </c>
      <c r="G150" s="115"/>
      <c r="H150" s="115"/>
      <c r="I150" s="115"/>
      <c r="J150" s="116"/>
      <c r="K150" s="176" t="s">
        <v>2506</v>
      </c>
      <c r="L150" s="176"/>
      <c r="M150" s="176"/>
      <c r="N150" s="176"/>
      <c r="O150" s="112"/>
      <c r="P150" s="147"/>
    </row>
    <row r="151" spans="1:16" ht="20.100000000000001" customHeight="1">
      <c r="A151" s="5"/>
      <c r="B151" s="471"/>
      <c r="C151" s="472"/>
      <c r="D151" s="472"/>
      <c r="E151" s="473"/>
      <c r="F151" s="224" t="s">
        <v>411</v>
      </c>
      <c r="G151" s="115"/>
      <c r="H151" s="115"/>
      <c r="I151" s="115"/>
      <c r="J151" s="116"/>
      <c r="K151" s="176" t="s">
        <v>2506</v>
      </c>
      <c r="L151" s="176"/>
      <c r="M151" s="176"/>
      <c r="N151" s="176"/>
      <c r="O151" s="112"/>
      <c r="P151" s="147"/>
    </row>
    <row r="152" spans="1:16" ht="20.100000000000001" customHeight="1">
      <c r="A152" s="5"/>
      <c r="B152" s="471"/>
      <c r="C152" s="472"/>
      <c r="D152" s="472"/>
      <c r="E152" s="473"/>
      <c r="F152" s="224" t="s">
        <v>415</v>
      </c>
      <c r="G152" s="115"/>
      <c r="H152" s="115"/>
      <c r="I152" s="115"/>
      <c r="J152" s="116"/>
      <c r="K152" s="176" t="s">
        <v>2506</v>
      </c>
      <c r="L152" s="176"/>
      <c r="M152" s="176"/>
      <c r="N152" s="176"/>
      <c r="O152" s="112"/>
      <c r="P152" s="147"/>
    </row>
    <row r="153" spans="1:16" ht="20.100000000000001" customHeight="1">
      <c r="B153" s="471"/>
      <c r="C153" s="472"/>
      <c r="D153" s="472"/>
      <c r="E153" s="473"/>
      <c r="F153" s="224" t="s">
        <v>530</v>
      </c>
      <c r="G153" s="115"/>
      <c r="H153" s="115"/>
      <c r="I153" s="115"/>
      <c r="J153" s="116"/>
      <c r="K153" s="176" t="s">
        <v>2506</v>
      </c>
      <c r="L153" s="176"/>
      <c r="M153" s="176"/>
      <c r="N153" s="176"/>
      <c r="O153" s="112"/>
      <c r="P153" s="147"/>
    </row>
    <row r="154" spans="1:16" ht="20.100000000000001" customHeight="1">
      <c r="B154" s="471"/>
      <c r="C154" s="472"/>
      <c r="D154" s="472"/>
      <c r="E154" s="473"/>
      <c r="F154" s="273" t="s">
        <v>97</v>
      </c>
      <c r="G154" s="274"/>
      <c r="H154" s="275"/>
      <c r="I154" s="285" t="s">
        <v>99</v>
      </c>
      <c r="J154" s="123"/>
      <c r="K154" s="176" t="s">
        <v>2506</v>
      </c>
      <c r="L154" s="176"/>
      <c r="M154" s="176"/>
      <c r="N154" s="176"/>
      <c r="O154" s="112"/>
      <c r="P154" s="147"/>
    </row>
    <row r="155" spans="1:16" ht="20.100000000000001" customHeight="1">
      <c r="B155" s="471"/>
      <c r="C155" s="472"/>
      <c r="D155" s="472"/>
      <c r="E155" s="473"/>
      <c r="F155" s="276"/>
      <c r="G155" s="277"/>
      <c r="H155" s="278"/>
      <c r="I155" s="122" t="s">
        <v>100</v>
      </c>
      <c r="J155" s="123"/>
      <c r="K155" s="176" t="s">
        <v>2506</v>
      </c>
      <c r="L155" s="176"/>
      <c r="M155" s="176"/>
      <c r="N155" s="176"/>
      <c r="O155" s="112"/>
      <c r="P155" s="147"/>
    </row>
    <row r="156" spans="1:16" ht="20.100000000000001" customHeight="1">
      <c r="B156" s="471"/>
      <c r="C156" s="472"/>
      <c r="D156" s="472"/>
      <c r="E156" s="473"/>
      <c r="F156" s="270" t="s">
        <v>98</v>
      </c>
      <c r="G156" s="271"/>
      <c r="H156" s="272"/>
      <c r="I156" s="109" t="s">
        <v>532</v>
      </c>
      <c r="J156" s="111"/>
      <c r="K156" s="176" t="s">
        <v>2506</v>
      </c>
      <c r="L156" s="176"/>
      <c r="M156" s="176"/>
      <c r="N156" s="176"/>
      <c r="O156" s="112"/>
      <c r="P156" s="147"/>
    </row>
    <row r="157" spans="1:16" ht="20.100000000000001" customHeight="1">
      <c r="B157" s="471"/>
      <c r="C157" s="472"/>
      <c r="D157" s="472"/>
      <c r="E157" s="473"/>
      <c r="F157" s="270"/>
      <c r="G157" s="271"/>
      <c r="H157" s="272"/>
      <c r="I157" s="109" t="s">
        <v>533</v>
      </c>
      <c r="J157" s="111"/>
      <c r="K157" s="176" t="s">
        <v>2506</v>
      </c>
      <c r="L157" s="176"/>
      <c r="M157" s="176"/>
      <c r="N157" s="176"/>
      <c r="O157" s="112"/>
      <c r="P157" s="147"/>
    </row>
    <row r="158" spans="1:16" ht="20.100000000000001" customHeight="1">
      <c r="B158" s="471"/>
      <c r="C158" s="472"/>
      <c r="D158" s="472"/>
      <c r="E158" s="473"/>
      <c r="F158" s="270"/>
      <c r="G158" s="271"/>
      <c r="H158" s="272"/>
      <c r="I158" s="109" t="s">
        <v>100</v>
      </c>
      <c r="J158" s="111"/>
      <c r="K158" s="176" t="s">
        <v>2506</v>
      </c>
      <c r="L158" s="176"/>
      <c r="M158" s="176"/>
      <c r="N158" s="176"/>
      <c r="O158" s="112"/>
      <c r="P158" s="147"/>
    </row>
    <row r="159" spans="1:16" ht="20.100000000000001" customHeight="1">
      <c r="B159" s="471"/>
      <c r="C159" s="472"/>
      <c r="D159" s="472"/>
      <c r="E159" s="473"/>
      <c r="F159" s="270"/>
      <c r="G159" s="271"/>
      <c r="H159" s="272"/>
      <c r="I159" s="270" t="s">
        <v>101</v>
      </c>
      <c r="J159" s="272"/>
      <c r="K159" s="176" t="s">
        <v>2506</v>
      </c>
      <c r="L159" s="176"/>
      <c r="M159" s="176"/>
      <c r="N159" s="176"/>
      <c r="O159" s="112"/>
      <c r="P159" s="147"/>
    </row>
    <row r="160" spans="1:16" ht="20.100000000000001" customHeight="1">
      <c r="B160" s="471"/>
      <c r="C160" s="472"/>
      <c r="D160" s="472"/>
      <c r="E160" s="473"/>
      <c r="F160" s="270" t="s">
        <v>425</v>
      </c>
      <c r="G160" s="271"/>
      <c r="H160" s="272"/>
      <c r="I160" s="109" t="s">
        <v>99</v>
      </c>
      <c r="J160" s="111"/>
      <c r="K160" s="176" t="s">
        <v>2506</v>
      </c>
      <c r="L160" s="176"/>
      <c r="M160" s="176"/>
      <c r="N160" s="176"/>
      <c r="O160" s="112"/>
      <c r="P160" s="147"/>
    </row>
    <row r="161" spans="2:22" ht="20.100000000000001" customHeight="1">
      <c r="B161" s="471"/>
      <c r="C161" s="472"/>
      <c r="D161" s="472"/>
      <c r="E161" s="473"/>
      <c r="F161" s="270"/>
      <c r="G161" s="271"/>
      <c r="H161" s="272"/>
      <c r="I161" s="109" t="s">
        <v>100</v>
      </c>
      <c r="J161" s="111"/>
      <c r="K161" s="176" t="s">
        <v>2506</v>
      </c>
      <c r="L161" s="176"/>
      <c r="M161" s="176"/>
      <c r="N161" s="176"/>
      <c r="O161" s="112"/>
      <c r="P161" s="147"/>
    </row>
    <row r="162" spans="2:22" ht="20.100000000000001" customHeight="1">
      <c r="B162" s="471"/>
      <c r="C162" s="472"/>
      <c r="D162" s="472"/>
      <c r="E162" s="473"/>
      <c r="F162" s="270"/>
      <c r="G162" s="271"/>
      <c r="H162" s="272"/>
      <c r="I162" s="276" t="s">
        <v>101</v>
      </c>
      <c r="J162" s="278"/>
      <c r="K162" s="176" t="s">
        <v>2506</v>
      </c>
      <c r="L162" s="176"/>
      <c r="M162" s="176"/>
      <c r="N162" s="176"/>
      <c r="O162" s="112"/>
      <c r="P162" s="147"/>
    </row>
    <row r="163" spans="2:22" ht="20.100000000000001" customHeight="1">
      <c r="B163" s="471"/>
      <c r="C163" s="472"/>
      <c r="D163" s="472"/>
      <c r="E163" s="473"/>
      <c r="F163" s="270"/>
      <c r="G163" s="271"/>
      <c r="H163" s="272"/>
      <c r="I163" s="109" t="s">
        <v>426</v>
      </c>
      <c r="J163" s="111"/>
      <c r="K163" s="176" t="s">
        <v>2506</v>
      </c>
      <c r="L163" s="176"/>
      <c r="M163" s="176"/>
      <c r="N163" s="176"/>
      <c r="O163" s="112"/>
      <c r="P163" s="147"/>
    </row>
    <row r="164" spans="2:22" ht="20.100000000000001" customHeight="1">
      <c r="B164" s="471"/>
      <c r="C164" s="472"/>
      <c r="D164" s="472"/>
      <c r="E164" s="473"/>
      <c r="F164" s="270"/>
      <c r="G164" s="271"/>
      <c r="H164" s="272"/>
      <c r="I164" s="276" t="s">
        <v>427</v>
      </c>
      <c r="J164" s="278"/>
      <c r="K164" s="176" t="s">
        <v>2506</v>
      </c>
      <c r="L164" s="176"/>
      <c r="M164" s="176"/>
      <c r="N164" s="176"/>
      <c r="O164" s="112"/>
      <c r="P164" s="147"/>
    </row>
    <row r="165" spans="2:22" ht="20.100000000000001" customHeight="1">
      <c r="B165" s="471"/>
      <c r="C165" s="472"/>
      <c r="D165" s="472"/>
      <c r="E165" s="473"/>
      <c r="F165" s="273" t="s">
        <v>428</v>
      </c>
      <c r="G165" s="274"/>
      <c r="H165" s="275"/>
      <c r="I165" s="285" t="s">
        <v>99</v>
      </c>
      <c r="J165" s="123"/>
      <c r="K165" s="176" t="s">
        <v>2506</v>
      </c>
      <c r="L165" s="176"/>
      <c r="M165" s="176"/>
      <c r="N165" s="176"/>
      <c r="O165" s="112"/>
      <c r="P165" s="147"/>
    </row>
    <row r="166" spans="2:22" ht="20.100000000000001" customHeight="1">
      <c r="B166" s="474"/>
      <c r="C166" s="475"/>
      <c r="D166" s="475"/>
      <c r="E166" s="476"/>
      <c r="F166" s="276"/>
      <c r="G166" s="277"/>
      <c r="H166" s="278"/>
      <c r="I166" s="122" t="s">
        <v>100</v>
      </c>
      <c r="J166" s="123"/>
      <c r="K166" s="176" t="s">
        <v>2506</v>
      </c>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2513</v>
      </c>
      <c r="G172" s="190" t="s">
        <v>474</v>
      </c>
      <c r="H172" s="190"/>
      <c r="I172" s="190"/>
      <c r="J172" s="190"/>
      <c r="K172" s="190"/>
      <c r="L172" s="190"/>
      <c r="M172" s="190"/>
      <c r="N172" s="190"/>
      <c r="O172" s="190"/>
      <c r="P172" s="205"/>
    </row>
    <row r="173" spans="2:22" ht="20.100000000000001" customHeight="1">
      <c r="B173" s="130"/>
      <c r="C173" s="108"/>
      <c r="D173" s="108"/>
      <c r="E173" s="108"/>
      <c r="F173" s="21" t="s">
        <v>2513</v>
      </c>
      <c r="G173" s="115" t="s">
        <v>475</v>
      </c>
      <c r="H173" s="115"/>
      <c r="I173" s="115"/>
      <c r="J173" s="115"/>
      <c r="K173" s="115"/>
      <c r="L173" s="115"/>
      <c r="M173" s="115"/>
      <c r="N173" s="115"/>
      <c r="O173" s="115"/>
      <c r="P173" s="188"/>
    </row>
    <row r="174" spans="2:22" ht="20.100000000000001" customHeight="1">
      <c r="B174" s="130"/>
      <c r="C174" s="108"/>
      <c r="D174" s="108"/>
      <c r="E174" s="108"/>
      <c r="F174" s="21" t="s">
        <v>2513</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2514</v>
      </c>
      <c r="J176" s="102"/>
      <c r="K176" s="102"/>
      <c r="L176" s="102"/>
      <c r="M176" s="102"/>
      <c r="N176" s="102"/>
      <c r="O176" s="103"/>
      <c r="P176" s="104"/>
    </row>
    <row r="177" spans="2:16" ht="39.950000000000003" customHeight="1">
      <c r="B177" s="302"/>
      <c r="C177" s="303"/>
      <c r="D177" s="98"/>
      <c r="E177" s="221"/>
      <c r="F177" s="108" t="s">
        <v>108</v>
      </c>
      <c r="G177" s="108"/>
      <c r="H177" s="108"/>
      <c r="I177" s="101" t="s">
        <v>2515</v>
      </c>
      <c r="J177" s="102"/>
      <c r="K177" s="102"/>
      <c r="L177" s="102"/>
      <c r="M177" s="102"/>
      <c r="N177" s="102"/>
      <c r="O177" s="103"/>
      <c r="P177" s="104"/>
    </row>
    <row r="178" spans="2:16" ht="39.950000000000003" customHeight="1">
      <c r="B178" s="302"/>
      <c r="C178" s="303"/>
      <c r="D178" s="98"/>
      <c r="E178" s="221"/>
      <c r="F178" s="108" t="s">
        <v>109</v>
      </c>
      <c r="G178" s="108"/>
      <c r="H178" s="108"/>
      <c r="I178" s="101" t="s">
        <v>2516</v>
      </c>
      <c r="J178" s="102"/>
      <c r="K178" s="102"/>
      <c r="L178" s="102"/>
      <c r="M178" s="102"/>
      <c r="N178" s="102"/>
      <c r="O178" s="103"/>
      <c r="P178" s="104"/>
    </row>
    <row r="179" spans="2:16" ht="39.950000000000003" customHeight="1">
      <c r="B179" s="302"/>
      <c r="C179" s="303"/>
      <c r="D179" s="98"/>
      <c r="E179" s="221"/>
      <c r="F179" s="108" t="s">
        <v>429</v>
      </c>
      <c r="G179" s="108"/>
      <c r="H179" s="108"/>
      <c r="I179" s="101" t="s">
        <v>2517</v>
      </c>
      <c r="J179" s="102"/>
      <c r="K179" s="102"/>
      <c r="L179" s="102"/>
      <c r="M179" s="102"/>
      <c r="N179" s="102"/>
      <c r="O179" s="103"/>
      <c r="P179" s="104"/>
    </row>
    <row r="180" spans="2:16" ht="39.950000000000003" customHeight="1">
      <c r="B180" s="302"/>
      <c r="C180" s="303"/>
      <c r="D180" s="98"/>
      <c r="E180" s="221"/>
      <c r="F180" s="108" t="s">
        <v>110</v>
      </c>
      <c r="G180" s="108"/>
      <c r="H180" s="108"/>
      <c r="I180" s="101" t="s">
        <v>2521</v>
      </c>
      <c r="J180" s="102"/>
      <c r="K180" s="102"/>
      <c r="L180" s="102"/>
      <c r="M180" s="102"/>
      <c r="N180" s="102"/>
      <c r="O180" s="103"/>
      <c r="P180" s="104"/>
    </row>
    <row r="181" spans="2:16" ht="39.950000000000003" customHeight="1">
      <c r="B181" s="302"/>
      <c r="C181" s="303"/>
      <c r="D181" s="98">
        <v>2</v>
      </c>
      <c r="E181" s="221"/>
      <c r="F181" s="108" t="s">
        <v>5</v>
      </c>
      <c r="G181" s="108"/>
      <c r="H181" s="108"/>
      <c r="I181" s="101" t="s">
        <v>2518</v>
      </c>
      <c r="J181" s="102"/>
      <c r="K181" s="102"/>
      <c r="L181" s="102"/>
      <c r="M181" s="102"/>
      <c r="N181" s="102"/>
      <c r="O181" s="103"/>
      <c r="P181" s="104"/>
    </row>
    <row r="182" spans="2:16" ht="39.950000000000003" customHeight="1">
      <c r="B182" s="302"/>
      <c r="C182" s="303"/>
      <c r="D182" s="98"/>
      <c r="E182" s="221"/>
      <c r="F182" s="108" t="s">
        <v>108</v>
      </c>
      <c r="G182" s="108"/>
      <c r="H182" s="108"/>
      <c r="I182" s="101" t="s">
        <v>2519</v>
      </c>
      <c r="J182" s="102"/>
      <c r="K182" s="102"/>
      <c r="L182" s="102"/>
      <c r="M182" s="102"/>
      <c r="N182" s="102"/>
      <c r="O182" s="103"/>
      <c r="P182" s="104"/>
    </row>
    <row r="183" spans="2:16" ht="39.950000000000003" customHeight="1">
      <c r="B183" s="302"/>
      <c r="C183" s="303"/>
      <c r="D183" s="98"/>
      <c r="E183" s="221"/>
      <c r="F183" s="108" t="s">
        <v>109</v>
      </c>
      <c r="G183" s="108"/>
      <c r="H183" s="108"/>
      <c r="I183" s="101" t="s">
        <v>2516</v>
      </c>
      <c r="J183" s="102"/>
      <c r="K183" s="102"/>
      <c r="L183" s="102"/>
      <c r="M183" s="102"/>
      <c r="N183" s="102"/>
      <c r="O183" s="103"/>
      <c r="P183" s="104"/>
    </row>
    <row r="184" spans="2:16" ht="39.950000000000003" customHeight="1">
      <c r="B184" s="302"/>
      <c r="C184" s="303"/>
      <c r="D184" s="98"/>
      <c r="E184" s="221"/>
      <c r="F184" s="108" t="s">
        <v>429</v>
      </c>
      <c r="G184" s="108"/>
      <c r="H184" s="108"/>
      <c r="I184" s="101" t="s">
        <v>2517</v>
      </c>
      <c r="J184" s="102"/>
      <c r="K184" s="102"/>
      <c r="L184" s="102"/>
      <c r="M184" s="102"/>
      <c r="N184" s="102"/>
      <c r="O184" s="103"/>
      <c r="P184" s="104"/>
    </row>
    <row r="185" spans="2:16" ht="39.950000000000003" customHeight="1">
      <c r="B185" s="302"/>
      <c r="C185" s="303"/>
      <c r="D185" s="98"/>
      <c r="E185" s="221"/>
      <c r="F185" s="108" t="s">
        <v>110</v>
      </c>
      <c r="G185" s="108"/>
      <c r="H185" s="108"/>
      <c r="I185" s="101" t="s">
        <v>2520</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2522</v>
      </c>
      <c r="J191" s="102"/>
      <c r="K191" s="102"/>
      <c r="L191" s="102"/>
      <c r="M191" s="102"/>
      <c r="N191" s="102"/>
      <c r="O191" s="103"/>
      <c r="P191" s="104"/>
    </row>
    <row r="192" spans="2:16" ht="39.950000000000003" customHeight="1">
      <c r="B192" s="302"/>
      <c r="C192" s="303"/>
      <c r="D192" s="291"/>
      <c r="E192" s="256"/>
      <c r="F192" s="108" t="s">
        <v>108</v>
      </c>
      <c r="G192" s="108"/>
      <c r="H192" s="108"/>
      <c r="I192" s="101" t="s">
        <v>2523</v>
      </c>
      <c r="J192" s="102"/>
      <c r="K192" s="102"/>
      <c r="L192" s="102"/>
      <c r="M192" s="102"/>
      <c r="N192" s="102"/>
      <c r="O192" s="103"/>
      <c r="P192" s="104"/>
    </row>
    <row r="193" spans="2:16" ht="39.950000000000003" customHeight="1">
      <c r="B193" s="302"/>
      <c r="C193" s="303"/>
      <c r="D193" s="291"/>
      <c r="E193" s="256"/>
      <c r="F193" s="177" t="s">
        <v>110</v>
      </c>
      <c r="G193" s="177"/>
      <c r="H193" s="177"/>
      <c r="I193" s="101" t="s">
        <v>2524</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2506</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2502</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2502</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c r="K222" s="227"/>
      <c r="L222" s="227"/>
      <c r="M222" s="227"/>
      <c r="N222" s="227"/>
      <c r="O222" s="227"/>
      <c r="P222" s="228"/>
    </row>
    <row r="223" spans="2:20" ht="20.100000000000001" customHeight="1">
      <c r="B223" s="243"/>
      <c r="C223" s="248"/>
      <c r="D223" s="248"/>
      <c r="E223" s="244"/>
      <c r="F223" s="108" t="s">
        <v>137</v>
      </c>
      <c r="G223" s="108"/>
      <c r="H223" s="108"/>
      <c r="I223" s="108"/>
      <c r="J223" s="222"/>
      <c r="K223" s="223"/>
      <c r="L223" s="223"/>
      <c r="M223" s="223"/>
      <c r="N223" s="115" t="s">
        <v>494</v>
      </c>
      <c r="O223" s="115"/>
      <c r="P223" s="188"/>
    </row>
    <row r="224" spans="2:20" ht="20.100000000000001" customHeight="1">
      <c r="B224" s="326" t="s">
        <v>130</v>
      </c>
      <c r="C224" s="241"/>
      <c r="D224" s="241"/>
      <c r="E224" s="242"/>
      <c r="F224" s="222"/>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2506</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20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4</v>
      </c>
      <c r="F241" s="328"/>
      <c r="G241" s="328"/>
      <c r="H241" s="176">
        <v>4</v>
      </c>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t="str">
        <f>IF(OR($J$259&lt;&gt;"",$M$259&lt;&gt;""),SUM($J$259,$M$259),"")</f>
        <v/>
      </c>
      <c r="H259" s="328"/>
      <c r="I259" s="328"/>
      <c r="J259" s="176"/>
      <c r="K259" s="176"/>
      <c r="L259" s="176"/>
      <c r="M259" s="176"/>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18</v>
      </c>
      <c r="H277" s="60" t="s">
        <v>504</v>
      </c>
      <c r="I277" s="39">
        <v>0</v>
      </c>
      <c r="J277" s="60" t="s">
        <v>505</v>
      </c>
      <c r="K277" s="61" t="s">
        <v>450</v>
      </c>
      <c r="L277" s="39">
        <v>7</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2</v>
      </c>
      <c r="G280" s="268"/>
      <c r="H280" s="268"/>
      <c r="I280" s="268"/>
      <c r="J280" s="64" t="s">
        <v>495</v>
      </c>
      <c r="K280" s="267">
        <v>2</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2502</v>
      </c>
      <c r="M295" s="125"/>
      <c r="N295" s="125"/>
      <c r="O295" s="125"/>
      <c r="P295" s="126"/>
    </row>
    <row r="296" spans="2:22" ht="20.100000000000001" customHeight="1">
      <c r="B296" s="105"/>
      <c r="C296" s="106"/>
      <c r="D296" s="106"/>
      <c r="E296" s="106"/>
      <c r="F296" s="107"/>
      <c r="G296" s="231" t="s">
        <v>456</v>
      </c>
      <c r="H296" s="211"/>
      <c r="I296" s="112" t="s">
        <v>2502</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2525</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2502</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2526</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2527</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2506</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2506</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2528</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2529</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2530</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c r="J332" s="176"/>
      <c r="K332" s="176"/>
      <c r="L332" s="176"/>
      <c r="M332" s="112"/>
      <c r="N332" s="113"/>
      <c r="O332" s="113"/>
      <c r="P332" s="117"/>
    </row>
    <row r="333" spans="2:20" ht="20.100000000000001" customHeight="1">
      <c r="B333" s="130"/>
      <c r="C333" s="108"/>
      <c r="D333" s="108"/>
      <c r="E333" s="224"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11.47</v>
      </c>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c r="N339" s="113"/>
      <c r="O339" s="113"/>
      <c r="P339" s="50" t="s">
        <v>499</v>
      </c>
    </row>
    <row r="340" spans="2:20" ht="20.100000000000001" customHeight="1">
      <c r="B340" s="92" t="s">
        <v>209</v>
      </c>
      <c r="C340" s="93"/>
      <c r="D340" s="93"/>
      <c r="E340" s="93"/>
      <c r="F340" s="93"/>
      <c r="G340" s="93"/>
      <c r="H340" s="94"/>
      <c r="I340" s="112">
        <v>118000</v>
      </c>
      <c r="J340" s="113"/>
      <c r="K340" s="113"/>
      <c r="L340" s="63" t="s">
        <v>499</v>
      </c>
      <c r="M340" s="112"/>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36000</v>
      </c>
      <c r="J343" s="113"/>
      <c r="K343" s="113"/>
      <c r="L343" s="63" t="s">
        <v>499</v>
      </c>
      <c r="M343" s="112"/>
      <c r="N343" s="113"/>
      <c r="O343" s="113"/>
      <c r="P343" s="50" t="s">
        <v>499</v>
      </c>
    </row>
    <row r="344" spans="2:20" ht="20.100000000000001" customHeight="1">
      <c r="B344" s="130"/>
      <c r="C344" s="393"/>
      <c r="D344" s="393"/>
      <c r="E344" s="224" t="s">
        <v>222</v>
      </c>
      <c r="F344" s="115"/>
      <c r="G344" s="115"/>
      <c r="H344" s="116"/>
      <c r="I344" s="112">
        <v>30000</v>
      </c>
      <c r="J344" s="113"/>
      <c r="K344" s="113"/>
      <c r="L344" s="63" t="s">
        <v>499</v>
      </c>
      <c r="M344" s="112"/>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12000</v>
      </c>
      <c r="J346" s="113"/>
      <c r="K346" s="113"/>
      <c r="L346" s="63" t="s">
        <v>499</v>
      </c>
      <c r="M346" s="112"/>
      <c r="N346" s="113"/>
      <c r="O346" s="113"/>
      <c r="P346" s="50" t="s">
        <v>499</v>
      </c>
    </row>
    <row r="347" spans="2:20" ht="20.100000000000001" customHeight="1">
      <c r="B347" s="130"/>
      <c r="C347" s="393"/>
      <c r="D347" s="393"/>
      <c r="E347" s="224" t="s">
        <v>71</v>
      </c>
      <c r="F347" s="115"/>
      <c r="G347" s="115"/>
      <c r="H347" s="116"/>
      <c r="I347" s="112">
        <v>12000</v>
      </c>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2531</v>
      </c>
      <c r="H357" s="227"/>
      <c r="I357" s="227"/>
      <c r="J357" s="227"/>
      <c r="K357" s="227"/>
      <c r="L357" s="227"/>
      <c r="M357" s="227"/>
      <c r="N357" s="227"/>
      <c r="O357" s="227"/>
      <c r="P357" s="228"/>
    </row>
    <row r="358" spans="2:20" ht="60" customHeight="1">
      <c r="B358" s="114" t="s">
        <v>221</v>
      </c>
      <c r="C358" s="115"/>
      <c r="D358" s="115"/>
      <c r="E358" s="115"/>
      <c r="F358" s="116"/>
      <c r="G358" s="151" t="s">
        <v>2532</v>
      </c>
      <c r="H358" s="227"/>
      <c r="I358" s="227"/>
      <c r="J358" s="227"/>
      <c r="K358" s="227"/>
      <c r="L358" s="227"/>
      <c r="M358" s="227"/>
      <c r="N358" s="227"/>
      <c r="O358" s="227"/>
      <c r="P358" s="228"/>
    </row>
    <row r="359" spans="2:20" ht="60" customHeight="1">
      <c r="B359" s="114" t="s">
        <v>224</v>
      </c>
      <c r="C359" s="115"/>
      <c r="D359" s="115"/>
      <c r="E359" s="115"/>
      <c r="F359" s="116"/>
      <c r="G359" s="151"/>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3</v>
      </c>
      <c r="I387" s="125"/>
      <c r="J387" s="125"/>
      <c r="K387" s="125"/>
      <c r="L387" s="125"/>
      <c r="M387" s="125"/>
      <c r="N387" s="125"/>
      <c r="O387" s="125"/>
      <c r="P387" s="62" t="s">
        <v>495</v>
      </c>
    </row>
    <row r="388" spans="1:20" ht="20.100000000000001" customHeight="1">
      <c r="B388" s="95"/>
      <c r="C388" s="97"/>
      <c r="D388" s="108" t="s">
        <v>250</v>
      </c>
      <c r="E388" s="108"/>
      <c r="F388" s="108"/>
      <c r="G388" s="108"/>
      <c r="H388" s="112">
        <v>17</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c r="I389" s="113"/>
      <c r="J389" s="113"/>
      <c r="K389" s="113"/>
      <c r="L389" s="113"/>
      <c r="M389" s="113"/>
      <c r="N389" s="113"/>
      <c r="O389" s="113"/>
      <c r="P389" s="50" t="s">
        <v>497</v>
      </c>
    </row>
    <row r="390" spans="1:20" ht="20.100000000000001" customHeight="1">
      <c r="B390" s="130"/>
      <c r="C390" s="108"/>
      <c r="D390" s="108" t="s">
        <v>252</v>
      </c>
      <c r="E390" s="108"/>
      <c r="F390" s="108"/>
      <c r="G390" s="108"/>
      <c r="H390" s="112"/>
      <c r="I390" s="113"/>
      <c r="J390" s="113"/>
      <c r="K390" s="113"/>
      <c r="L390" s="113"/>
      <c r="M390" s="113"/>
      <c r="N390" s="113"/>
      <c r="O390" s="113"/>
      <c r="P390" s="50" t="s">
        <v>497</v>
      </c>
    </row>
    <row r="391" spans="1:20" ht="20.100000000000001" customHeight="1">
      <c r="B391" s="130"/>
      <c r="C391" s="108"/>
      <c r="D391" s="108" t="s">
        <v>253</v>
      </c>
      <c r="E391" s="108"/>
      <c r="F391" s="108"/>
      <c r="G391" s="108"/>
      <c r="H391" s="112">
        <v>11</v>
      </c>
      <c r="I391" s="113"/>
      <c r="J391" s="113"/>
      <c r="K391" s="113"/>
      <c r="L391" s="113"/>
      <c r="M391" s="113"/>
      <c r="N391" s="113"/>
      <c r="O391" s="113"/>
      <c r="P391" s="50" t="s">
        <v>497</v>
      </c>
    </row>
    <row r="392" spans="1:20" ht="20.100000000000001" customHeight="1">
      <c r="B392" s="130"/>
      <c r="C392" s="108"/>
      <c r="D392" s="108" t="s">
        <v>254</v>
      </c>
      <c r="E392" s="108"/>
      <c r="F392" s="108"/>
      <c r="G392" s="108"/>
      <c r="H392" s="112">
        <v>9</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c r="I393" s="113"/>
      <c r="J393" s="113"/>
      <c r="K393" s="113"/>
      <c r="L393" s="113"/>
      <c r="M393" s="113"/>
      <c r="N393" s="113"/>
      <c r="O393" s="113"/>
      <c r="P393" s="50" t="s">
        <v>497</v>
      </c>
    </row>
    <row r="394" spans="1:20" ht="20.100000000000001" customHeight="1">
      <c r="B394" s="420"/>
      <c r="C394" s="421"/>
      <c r="D394" s="108" t="s">
        <v>256</v>
      </c>
      <c r="E394" s="108"/>
      <c r="F394" s="108"/>
      <c r="G394" s="108"/>
      <c r="H394" s="112"/>
      <c r="I394" s="113"/>
      <c r="J394" s="113"/>
      <c r="K394" s="113"/>
      <c r="L394" s="113"/>
      <c r="M394" s="113"/>
      <c r="N394" s="113"/>
      <c r="O394" s="113"/>
      <c r="P394" s="50" t="s">
        <v>497</v>
      </c>
    </row>
    <row r="395" spans="1:20" ht="20.100000000000001" customHeight="1">
      <c r="B395" s="420"/>
      <c r="C395" s="421"/>
      <c r="D395" s="108" t="s">
        <v>257</v>
      </c>
      <c r="E395" s="108"/>
      <c r="F395" s="108"/>
      <c r="G395" s="108"/>
      <c r="H395" s="112"/>
      <c r="I395" s="113"/>
      <c r="J395" s="113"/>
      <c r="K395" s="113"/>
      <c r="L395" s="113"/>
      <c r="M395" s="113"/>
      <c r="N395" s="113"/>
      <c r="O395" s="113"/>
      <c r="P395" s="50" t="s">
        <v>497</v>
      </c>
    </row>
    <row r="396" spans="1:20" ht="20.100000000000001" customHeight="1">
      <c r="B396" s="420"/>
      <c r="C396" s="421"/>
      <c r="D396" s="108" t="s">
        <v>258</v>
      </c>
      <c r="E396" s="108"/>
      <c r="F396" s="108"/>
      <c r="G396" s="108"/>
      <c r="H396" s="112">
        <v>4</v>
      </c>
      <c r="I396" s="113"/>
      <c r="J396" s="113"/>
      <c r="K396" s="113"/>
      <c r="L396" s="113"/>
      <c r="M396" s="113"/>
      <c r="N396" s="113"/>
      <c r="O396" s="113"/>
      <c r="P396" s="50" t="s">
        <v>497</v>
      </c>
    </row>
    <row r="397" spans="1:20" ht="20.100000000000001" customHeight="1">
      <c r="B397" s="420"/>
      <c r="C397" s="421"/>
      <c r="D397" s="108" t="s">
        <v>259</v>
      </c>
      <c r="E397" s="108"/>
      <c r="F397" s="108"/>
      <c r="G397" s="108"/>
      <c r="H397" s="112">
        <v>6</v>
      </c>
      <c r="I397" s="113"/>
      <c r="J397" s="113"/>
      <c r="K397" s="113"/>
      <c r="L397" s="113"/>
      <c r="M397" s="113"/>
      <c r="N397" s="113"/>
      <c r="O397" s="113"/>
      <c r="P397" s="50" t="s">
        <v>497</v>
      </c>
    </row>
    <row r="398" spans="1:20" ht="20.100000000000001" customHeight="1">
      <c r="B398" s="420"/>
      <c r="C398" s="421"/>
      <c r="D398" s="108" t="s">
        <v>260</v>
      </c>
      <c r="E398" s="108"/>
      <c r="F398" s="108"/>
      <c r="G398" s="108"/>
      <c r="H398" s="112">
        <v>3</v>
      </c>
      <c r="I398" s="113"/>
      <c r="J398" s="113"/>
      <c r="K398" s="113"/>
      <c r="L398" s="113"/>
      <c r="M398" s="113"/>
      <c r="N398" s="113"/>
      <c r="O398" s="113"/>
      <c r="P398" s="50" t="s">
        <v>497</v>
      </c>
    </row>
    <row r="399" spans="1:20" ht="20.100000000000001" customHeight="1">
      <c r="B399" s="420"/>
      <c r="C399" s="421"/>
      <c r="D399" s="108" t="s">
        <v>261</v>
      </c>
      <c r="E399" s="108"/>
      <c r="F399" s="108"/>
      <c r="G399" s="108"/>
      <c r="H399" s="112">
        <v>7</v>
      </c>
      <c r="I399" s="113"/>
      <c r="J399" s="113"/>
      <c r="K399" s="113"/>
      <c r="L399" s="113"/>
      <c r="M399" s="113"/>
      <c r="N399" s="113"/>
      <c r="O399" s="113"/>
      <c r="P399" s="50" t="s">
        <v>497</v>
      </c>
    </row>
    <row r="400" spans="1:20" ht="20.100000000000001" customHeight="1">
      <c r="B400" s="422"/>
      <c r="C400" s="423"/>
      <c r="D400" s="108" t="s">
        <v>262</v>
      </c>
      <c r="E400" s="108"/>
      <c r="F400" s="108"/>
      <c r="G400" s="108"/>
      <c r="H400" s="112"/>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c r="I401" s="113"/>
      <c r="J401" s="113"/>
      <c r="K401" s="113"/>
      <c r="L401" s="113"/>
      <c r="M401" s="113"/>
      <c r="N401" s="113"/>
      <c r="O401" s="113"/>
      <c r="P401" s="50" t="s">
        <v>497</v>
      </c>
    </row>
    <row r="402" spans="2:20" ht="20.100000000000001" customHeight="1">
      <c r="B402" s="130"/>
      <c r="C402" s="108"/>
      <c r="D402" s="108" t="s">
        <v>264</v>
      </c>
      <c r="E402" s="108"/>
      <c r="F402" s="108"/>
      <c r="G402" s="108"/>
      <c r="H402" s="112">
        <v>20</v>
      </c>
      <c r="I402" s="113"/>
      <c r="J402" s="113"/>
      <c r="K402" s="113"/>
      <c r="L402" s="113"/>
      <c r="M402" s="113"/>
      <c r="N402" s="113"/>
      <c r="O402" s="113"/>
      <c r="P402" s="50" t="s">
        <v>497</v>
      </c>
    </row>
    <row r="403" spans="2:20" ht="20.100000000000001" customHeight="1">
      <c r="B403" s="130"/>
      <c r="C403" s="108"/>
      <c r="D403" s="108" t="s">
        <v>265</v>
      </c>
      <c r="E403" s="108"/>
      <c r="F403" s="108"/>
      <c r="G403" s="108"/>
      <c r="H403" s="112"/>
      <c r="I403" s="113"/>
      <c r="J403" s="113"/>
      <c r="K403" s="113"/>
      <c r="L403" s="113"/>
      <c r="M403" s="113"/>
      <c r="N403" s="113"/>
      <c r="O403" s="113"/>
      <c r="P403" s="50" t="s">
        <v>497</v>
      </c>
    </row>
    <row r="404" spans="2:20" ht="20.100000000000001" customHeight="1">
      <c r="B404" s="130"/>
      <c r="C404" s="108"/>
      <c r="D404" s="108" t="s">
        <v>266</v>
      </c>
      <c r="E404" s="108"/>
      <c r="F404" s="108"/>
      <c r="G404" s="108"/>
      <c r="H404" s="112"/>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c r="I409" s="125"/>
      <c r="J409" s="125"/>
      <c r="K409" s="125"/>
      <c r="L409" s="125"/>
      <c r="M409" s="125"/>
      <c r="N409" s="125"/>
      <c r="O409" s="125"/>
      <c r="P409" s="62" t="s">
        <v>503</v>
      </c>
    </row>
    <row r="410" spans="2:20" ht="20.100000000000001" customHeight="1">
      <c r="B410" s="130" t="s">
        <v>271</v>
      </c>
      <c r="C410" s="108"/>
      <c r="D410" s="108"/>
      <c r="E410" s="108"/>
      <c r="F410" s="108"/>
      <c r="G410" s="108"/>
      <c r="H410" s="112">
        <v>20</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0</v>
      </c>
      <c r="I418" s="113"/>
      <c r="J418" s="113"/>
      <c r="K418" s="113"/>
      <c r="L418" s="113"/>
      <c r="M418" s="113"/>
      <c r="N418" s="113"/>
      <c r="O418" s="113"/>
      <c r="P418" s="50" t="s">
        <v>497</v>
      </c>
    </row>
    <row r="419" spans="1:20" ht="20.100000000000001" customHeight="1">
      <c r="B419" s="443"/>
      <c r="C419" s="444"/>
      <c r="D419" s="444"/>
      <c r="E419" s="108" t="s">
        <v>430</v>
      </c>
      <c r="F419" s="108"/>
      <c r="G419" s="108"/>
      <c r="H419" s="112">
        <v>0</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2533</v>
      </c>
      <c r="I431" s="227"/>
      <c r="J431" s="227"/>
      <c r="K431" s="227"/>
      <c r="L431" s="227"/>
      <c r="M431" s="227"/>
      <c r="N431" s="227"/>
      <c r="O431" s="227"/>
      <c r="P431" s="228"/>
    </row>
    <row r="432" spans="1:20" ht="20.100000000000001" customHeight="1">
      <c r="B432" s="433"/>
      <c r="C432" s="224" t="s">
        <v>14</v>
      </c>
      <c r="D432" s="115"/>
      <c r="E432" s="115"/>
      <c r="F432" s="115"/>
      <c r="G432" s="116"/>
      <c r="H432" s="218" t="s">
        <v>2486</v>
      </c>
      <c r="I432" s="219"/>
      <c r="J432" s="48" t="s">
        <v>487</v>
      </c>
      <c r="K432" s="219" t="s">
        <v>2497</v>
      </c>
      <c r="L432" s="219"/>
      <c r="M432" s="48" t="s">
        <v>487</v>
      </c>
      <c r="N432" s="219" t="s">
        <v>2498</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17</v>
      </c>
      <c r="N433" s="48" t="s">
        <v>504</v>
      </c>
      <c r="O433" s="36">
        <v>0</v>
      </c>
      <c r="P433" s="50" t="s">
        <v>505</v>
      </c>
    </row>
    <row r="434" spans="2:16" ht="20.100000000000001" customHeight="1">
      <c r="B434" s="433"/>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3"/>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3"/>
      <c r="C436" s="224" t="s">
        <v>289</v>
      </c>
      <c r="D436" s="115"/>
      <c r="E436" s="115"/>
      <c r="F436" s="115"/>
      <c r="G436" s="116"/>
      <c r="H436" s="151"/>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c r="M469" s="102"/>
      <c r="N469" s="102"/>
      <c r="O469" s="103"/>
      <c r="P469" s="104"/>
    </row>
    <row r="470" spans="2:20" ht="20.100000000000001" customHeight="1">
      <c r="B470" s="209" t="s">
        <v>292</v>
      </c>
      <c r="C470" s="210"/>
      <c r="D470" s="210"/>
      <c r="E470" s="210"/>
      <c r="F470" s="210"/>
      <c r="G470" s="211"/>
      <c r="H470" s="176"/>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c r="M472" s="102"/>
      <c r="N472" s="102"/>
      <c r="O472" s="103"/>
      <c r="P472" s="104"/>
    </row>
    <row r="473" spans="2:20" ht="20.100000000000001" customHeight="1" thickBot="1">
      <c r="B473" s="447" t="s">
        <v>293</v>
      </c>
      <c r="C473" s="448"/>
      <c r="D473" s="448"/>
      <c r="E473" s="448"/>
      <c r="F473" s="448"/>
      <c r="G473" s="448"/>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2506</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2506</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2537</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2537</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2537</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2537</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2537</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2502</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2502</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2506</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9" sqref="M49:Q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2492</v>
      </c>
      <c r="K4" s="504"/>
      <c r="L4" s="504"/>
      <c r="M4" s="503" t="s">
        <v>2534</v>
      </c>
      <c r="N4" s="504"/>
      <c r="O4" s="504"/>
      <c r="P4" s="504"/>
      <c r="Q4" s="504"/>
      <c r="R4" s="79"/>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c r="I6" s="511"/>
      <c r="J6" s="503"/>
      <c r="K6" s="504"/>
      <c r="L6" s="504"/>
      <c r="M6" s="503"/>
      <c r="N6" s="504"/>
      <c r="O6" s="504"/>
      <c r="P6" s="504"/>
      <c r="Q6" s="504"/>
      <c r="R6" s="79"/>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c r="I29" s="511"/>
      <c r="J29" s="503"/>
      <c r="K29" s="504"/>
      <c r="L29" s="504"/>
      <c r="M29" s="503"/>
      <c r="N29" s="504"/>
      <c r="O29" s="504"/>
      <c r="P29" s="504"/>
      <c r="Q29" s="504"/>
      <c r="R29" s="79"/>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2492</v>
      </c>
      <c r="K49" s="504"/>
      <c r="L49" s="504"/>
      <c r="M49" s="503" t="s">
        <v>2534</v>
      </c>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2506</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KITAZAKI</cp:lastModifiedBy>
  <cp:lastPrinted>2021-03-04T10:23:32Z</cp:lastPrinted>
  <dcterms:created xsi:type="dcterms:W3CDTF">2020-12-23T05:28:24Z</dcterms:created>
  <dcterms:modified xsi:type="dcterms:W3CDTF">2021-08-17T02:36:19Z</dcterms:modified>
</cp:coreProperties>
</file>