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F03700D8-FA45-4D89-AC9F-FF6FE0046DD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<sst xmlns="http://schemas.openxmlformats.org/spreadsheetml/2006/main" count="2959" uniqueCount="2548">
  <si>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</si>
  <si>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</si>
  <si>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</si>
  <si>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</si>
  <si>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</si>
  <si>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</si>
  <si>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</si>
  <si>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</si>
  <si>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</si>
  <si>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</si>
  <si>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</si>
  <si>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</si>
  <si>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</si>
  <si>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</si>
  <si>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</si>
  <si>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</si>
  <si>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</si>
  <si>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</si>
  <si>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</si>
  <si>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</si>
  <si>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</si>
  <si>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</si>
  <si>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</si>
  <si>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</si>
  <si>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</si>
  <si>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</si>
  <si>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</si>
  <si>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</si>
  <si>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</si>
  <si>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</si>
  <si>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</si>
  <si>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</si>
  <si>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</si>
  <si>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</si>
  <si>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</si>
  <si>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</si>
  <si>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</si>
  <si>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</si>
  <si>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</si>
  <si>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</si>
  <si>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</si>
  <si>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</si>
  <si>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</si>
  <si>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</si>
  <si>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</si>
  <si>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</si>
  <si>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</si>
  <si>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</si>
  <si>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</si>
  <si>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</si>
  <si>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</si>
  <si>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</si>
  <si>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</si>
  <si>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</si>
  <si>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</si>
  <si>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</si>
  <si>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</si>
  <si>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</si>
  <si>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</si>
  <si>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</si>
  <si>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</si>
  <si>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</si>
  <si>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</si>
  <si>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</si>
  <si>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</si>
  <si>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</si>
  <si>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</si>
  <si>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</si>
  <si>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</si>
  <si>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</si>
  <si>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</si>
  <si>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</si>
  <si>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</si>
  <si>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</si>
  <si>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</si>
  <si>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</si>
  <si>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</si>
  <si>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</si>
  <si>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</si>
  <si>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</si>
  <si>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</si>
  <si>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</si>
  <si>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</si>
  <si>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</si>
  <si>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</si>
  <si>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</si>
  <si>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</si>
  <si>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</si>
  <si>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</si>
  <si>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</si>
  <si>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</si>
  <si>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</si>
  <si>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</si>
  <si>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</si>
  <si>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</si>
  <si>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</si>
  <si>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</si>
  <si>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</si>
  <si>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</si>
  <si>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</si>
  <si>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</si>
  <si>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</si>
  <si>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</si>
  <si>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</si>
  <si>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</si>
  <si>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</si>
  <si>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</si>
  <si>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</si>
  <si>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</si>
  <si>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</si>
  <si>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</si>
  <si>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</si>
  <si>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</si>
  <si>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</si>
  <si>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</si>
  <si>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</si>
  <si>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</si>
  <si>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</si>
  <si>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</si>
  <si>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</si>
  <si>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</si>
  <si>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</si>
  <si>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</si>
  <si>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</si>
  <si>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</si>
  <si>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</si>
  <si>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</si>
  <si>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</si>
  <si>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</si>
  <si>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</si>
  <si>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</si>
  <si>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</si>
  <si>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</si>
  <si>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</si>
  <si>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</si>
  <si>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</si>
  <si>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</si>
  <si>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</si>
  <si>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</si>
  <si>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</si>
  <si>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</si>
  <si>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</si>
  <si>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</si>
  <si>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</si>
  <si>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</si>
  <si>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</si>
  <si>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</si>
  <si>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</si>
  <si>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</si>
  <si>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</si>
  <si>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</si>
  <si>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</si>
  <si>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</si>
  <si>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</si>
  <si>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</si>
  <si>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</si>
  <si>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</si>
  <si>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</si>
  <si>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</si>
  <si>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</si>
  <si>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</si>
  <si>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</si>
  <si>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</si>
  <si>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</si>
  <si>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</si>
  <si>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</si>
  <si>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</si>
  <si>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</si>
  <si>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</si>
  <si>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</si>
  <si>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</si>
  <si>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</si>
  <si>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</si>
  <si>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</si>
  <si>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</si>
  <si>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</si>
  <si>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</si>
  <si>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</si>
  <si>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</si>
  <si>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</si>
  <si>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</si>
  <si>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</si>
  <si>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</si>
  <si>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</si>
  <si>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</si>
  <si>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</si>
  <si>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</si>
  <si>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</si>
  <si>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</si>
  <si>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</si>
  <si>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</si>
  <si>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</si>
  <si>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</si>
  <si>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</si>
  <si>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</si>
  <si>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</si>
  <si>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</si>
  <si>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</si>
  <si>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</si>
  <si>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</si>
  <si>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</si>
  <si>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</si>
  <si>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</si>
  <si>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</si>
  <si>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</si>
  <si>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</si>
  <si>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</si>
  <si>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</si>
  <si>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</si>
  <si>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</si>
  <si>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</si>
  <si>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</si>
  <si>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</si>
  <si>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</si>
  <si>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</si>
  <si>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</si>
  <si>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</si>
  <si>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</si>
  <si>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</si>
  <si>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</si>
  <si>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</si>
  <si>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</si>
  <si>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</si>
  <si>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</si>
  <si>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</si>
  <si>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</si>
  <si>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</si>
  <si>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</si>
  <si>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</si>
  <si>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</si>
  <si>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</si>
  <si>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</si>
  <si>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</si>
  <si>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</si>
  <si>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</si>
  <si>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</si>
  <si>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</si>
  <si>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</si>
  <si>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</si>
  <si>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</si>
  <si>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</si>
  <si>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</si>
  <si>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</si>
  <si>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</si>
  <si>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</si>
  <si>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</si>
  <si>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</si>
  <si>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</si>
  <si>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</si>
  <si>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</si>
  <si>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</si>
  <si>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</si>
  <si>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</si>
  <si>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</si>
  <si>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</si>
  <si>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</si>
  <si>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</si>
  <si>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</si>
  <si>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</si>
  <si>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</si>
  <si>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</si>
  <si>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</si>
  <si>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</si>
  <si>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</si>
  <si>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</si>
  <si>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</si>
  <si>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</si>
  <si>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</si>
  <si>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</si>
  <si>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</si>
  <si>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</si>
  <si>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</si>
  <si>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</si>
  <si>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</si>
  <si>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</si>
  <si>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</si>
  <si>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</si>
  <si>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</si>
  <si>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</si>
  <si>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</si>
  <si>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</si>
  <si>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</si>
  <si>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</si>
  <si>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</si>
  <si>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</si>
  <si>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</si>
  <si>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</si>
  <si>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</si>
  <si>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</si>
  <si>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</si>
  <si>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</si>
  <si>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</si>
  <si>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</si>
  <si>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</si>
  <si>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</si>
  <si>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</si>
  <si>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</si>
  <si>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</si>
  <si>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</si>
  <si>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</si>
  <si>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</si>
  <si>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</si>
  <si>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</si>
  <si>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</si>
  <si>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</si>
  <si>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</si>
  <si>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</si>
  <si>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</si>
  <si>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</si>
  <si>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</si>
  <si>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</si>
  <si>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</si>
  <si>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</si>
  <si>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</si>
  <si>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</si>
  <si>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</si>
  <si>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</si>
  <si>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</si>
  <si>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</si>
  <si>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</si>
  <si>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</si>
  <si>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</si>
  <si>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</si>
  <si>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</si>
  <si>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</si>
  <si>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</si>
  <si>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</si>
  <si>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</si>
  <si>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</si>
  <si>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</si>
  <si>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</si>
  <si>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</si>
  <si>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</si>
  <si>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</si>
  <si>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</si>
  <si>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</si>
  <si>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</si>
  <si>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</si>
  <si>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</si>
  <si>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</si>
  <si>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</si>
  <si>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</si>
  <si>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</si>
  <si>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</si>
  <si>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</si>
  <si>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</si>
  <si>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</si>
  <si>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</si>
  <si>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</si>
  <si>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</si>
  <si>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</si>
  <si>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</si>
  <si>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</si>
  <si>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</si>
  <si>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</si>
  <si>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</si>
  <si>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</si>
  <si>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</si>
  <si>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</si>
  <si>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</si>
  <si>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</si>
  <si>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</si>
  <si>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</si>
  <si>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</si>
  <si>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</si>
  <si>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</si>
  <si>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</si>
  <si>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</si>
  <si>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</si>
  <si>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</si>
  <si>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</si>
  <si>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</si>
  <si>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</si>
  <si>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</si>
  <si>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</si>
  <si>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</si>
  <si>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</si>
  <si>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</si>
  <si>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</si>
  <si>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</si>
  <si>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</si>
  <si>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</si>
  <si>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</si>
  <si>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</si>
  <si>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</si>
  <si>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</si>
  <si>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</si>
  <si>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</si>
  <si>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</si>
  <si>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</si>
  <si>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</si>
  <si>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</si>
  <si>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</si>
  <si>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</si>
  <si>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</si>
  <si>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</si>
  <si>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</si>
  <si>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</si>
  <si>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</si>
  <si>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</si>
  <si>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</si>
  <si>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</si>
  <si>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</si>
  <si>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</si>
  <si>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</si>
  <si>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</si>
  <si>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</si>
  <si>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</si>
  <si>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</si>
  <si>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</si>
  <si>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</si>
  <si>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</si>
  <si>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</si>
  <si>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</si>
  <si>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</si>
  <si>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</si>
  <si>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</si>
  <si>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</si>
  <si>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</si>
  <si>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</si>
  <si>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</si>
  <si>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</si>
  <si>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</si>
  <si>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</si>
  <si>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</si>
  <si>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</si>
  <si>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</si>
  <si>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</si>
  <si>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</si>
  <si>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</si>
  <si>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</si>
  <si>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</si>
  <si>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</si>
  <si>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</si>
  <si>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</si>
  <si>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</si>
  <si>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</si>
  <si>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</si>
  <si>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</si>
  <si>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</si>
  <si>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</si>
  <si>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</si>
  <si>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</si>
  <si>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</si>
  <si>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</si>
  <si>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</si>
  <si>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</si>
  <si>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</si>
  <si>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</si>
  <si>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</si>
  <si>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</si>
  <si>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</si>
  <si>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</si>
  <si>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</si>
  <si>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</si>
  <si>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</si>
  <si>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</si>
  <si>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</si>
  <si>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</si>
  <si>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</si>
  <si>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</si>
  <si>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</si>
  <si>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</si>
  <si>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</si>
  <si>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</si>
  <si>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</si>
  <si>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</si>
  <si>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</si>
  <si>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</si>
  <si>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</si>
  <si>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</si>
  <si>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</si>
  <si>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</si>
  <si>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</si>
  <si>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</si>
  <si>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</si>
  <si>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</si>
  <si>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</si>
  <si>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</si>
  <si>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</si>
  <si>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</si>
  <si>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</si>
  <si>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</si>
  <si>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</si>
  <si>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</si>
  <si>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</si>
  <si>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</si>
  <si>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</si>
  <si>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</si>
  <si>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</si>
  <si>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</si>
  <si>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</si>
  <si>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</si>
  <si>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</si>
  <si>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</si>
  <si>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</si>
  <si>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</si>
  <si>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</si>
  <si>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</si>
  <si>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</si>
  <si>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</si>
  <si>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</si>
  <si>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</si>
  <si>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</si>
  <si>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</si>
  <si>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</si>
  <si>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</si>
  <si>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</si>
  <si>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</si>
  <si>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</si>
  <si>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</si>
  <si>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</si>
  <si>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</si>
  <si>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</si>
  <si>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</si>
  <si>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</si>
  <si>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</si>
  <si>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</si>
  <si>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</si>
  <si>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</si>
  <si>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</si>
  <si>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</si>
  <si>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</si>
  <si>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</si>
  <si>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</si>
  <si>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</si>
  <si>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</si>
  <si>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</si>
  <si>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</si>
  <si>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</si>
  <si>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</si>
  <si>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</si>
  <si>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</si>
  <si>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</si>
  <si>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</si>
  <si>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</si>
  <si>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</si>
  <si>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</si>
  <si>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</si>
  <si>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</si>
  <si>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</si>
  <si>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</si>
  <si>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</si>
  <si>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</si>
  <si>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</si>
  <si>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</si>
  <si>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</si>
  <si>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</si>
  <si>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</si>
  <si>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</si>
  <si>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</si>
  <si>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</si>
  <si>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</si>
  <si>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</si>
  <si>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</si>
  <si>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</si>
  <si>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</si>
  <si>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</si>
  <si>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</si>
  <si>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</si>
  <si>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</si>
  <si>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</si>
  <si>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</si>
  <si>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</si>
  <si>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</si>
  <si>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</si>
  <si>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</si>
  <si>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</si>
  <si>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</si>
  <si>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</si>
  <si>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</si>
  <si>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</si>
  <si>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</si>
  <si>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</si>
  <si>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</si>
  <si>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</si>
  <si>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</si>
  <si>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</si>
  <si>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</si>
  <si>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</si>
  <si>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</si>
  <si>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</si>
  <si>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</si>
  <si>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</si>
  <si>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</si>
  <si>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</si>
  <si>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</si>
  <si>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</si>
  <si>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</si>
  <si>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</si>
  <si>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</si>
  <si>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</si>
  <si>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</si>
  <si>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</si>
  <si>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</si>
  <si>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</si>
  <si>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</si>
  <si>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</si>
  <si>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</si>
  <si>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</si>
  <si>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</si>
  <si>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</si>
  <si>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</si>
  <si>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</si>
  <si>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</si>
  <si>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</si>
  <si>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</si>
  <si>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</si>
  <si>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</si>
  <si>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</si>
  <si>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</si>
  <si>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</si>
  <si>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</si>
  <si>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</si>
  <si>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</si>
  <si>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</si>
  <si>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</si>
  <si>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</si>
  <si>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</si>
  <si>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</si>
  <si>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</si>
  <si>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</si>
  <si>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</si>
  <si>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</si>
  <si>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</si>
  <si>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</si>
  <si>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</si>
  <si>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</si>
  <si>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</si>
  <si>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</si>
  <si>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</si>
  <si>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</si>
  <si>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</si>
  <si>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</si>
  <si>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</si>
  <si>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</si>
  <si>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</si>
  <si>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</si>
  <si>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</si>
  <si>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</si>
  <si>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</si>
  <si>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</si>
  <si>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</si>
  <si>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</si>
  <si>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</si>
  <si>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</si>
  <si>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</si>
  <si>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</si>
  <si>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</si>
  <si>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</si>
  <si>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</si>
  <si>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</si>
  <si>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</si>
  <si>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</si>
  <si>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</si>
  <si>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</si>
  <si>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</si>
  <si>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</si>
  <si>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</si>
  <si>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</si>
  <si>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</si>
  <si>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</si>
  <si>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</si>
  <si>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</si>
  <si>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</si>
  <si>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</si>
  <si>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</si>
  <si>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</si>
  <si>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</si>
  <si>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</si>
  <si>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</si>
  <si>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</si>
  <si>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</si>
  <si>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</si>
  <si>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</si>
  <si>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</si>
  <si>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</si>
  <si>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</si>
  <si>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</si>
  <si>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</si>
  <si>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</si>
  <si>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</si>
  <si>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</si>
  <si>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</si>
  <si>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</si>
  <si>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</si>
  <si>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</si>
  <si>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</si>
  <si>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</si>
  <si>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</si>
  <si>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</si>
  <si>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</si>
  <si>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</si>
  <si>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</si>
  <si>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</si>
  <si>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</si>
  <si>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</si>
  <si>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</si>
  <si>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</si>
  <si>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</si>
  <si>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</si>
  <si>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</si>
  <si>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</si>
  <si>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</si>
  <si>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</si>
  <si>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</si>
  <si>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</si>
  <si>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</si>
  <si>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</si>
  <si>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</si>
  <si>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</si>
  <si>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</si>
  <si>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</si>
  <si>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</si>
  <si>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</si>
  <si>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</si>
  <si>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</si>
  <si>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</si>
  <si>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</si>
  <si>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</si>
  <si>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</si>
  <si>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</si>
  <si>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</si>
  <si>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</si>
  <si>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</si>
  <si>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</si>
  <si>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</si>
  <si>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</si>
  <si>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</si>
  <si>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</si>
  <si>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</si>
  <si>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</si>
  <si>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</si>
  <si>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</si>
  <si>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</si>
  <si>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</si>
  <si>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</si>
  <si>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</si>
  <si>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</si>
  <si>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</si>
  <si>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</si>
  <si>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</si>
  <si>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</si>
  <si>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</si>
  <si>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</si>
  <si>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</si>
  <si>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</si>
  <si>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</si>
  <si>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</si>
  <si>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</si>
  <si>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</si>
  <si>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</si>
  <si>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</si>
  <si>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</si>
  <si>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</si>
  <si>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</si>
  <si>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</si>
  <si>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</si>
  <si>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</si>
  <si>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</si>
  <si>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</si>
  <si>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</si>
  <si>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</si>
  <si>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</si>
  <si>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</si>
  <si>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</si>
  <si>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</si>
  <si>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</si>
  <si>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</si>
  <si>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</si>
  <si>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</si>
  <si>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</si>
  <si>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</si>
  <si>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</si>
  <si>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</si>
  <si>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</si>
  <si>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</si>
  <si>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</si>
  <si>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</si>
  <si>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</si>
  <si>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</si>
  <si>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</si>
  <si>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</si>
  <si>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</si>
  <si>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</si>
  <si>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</si>
  <si>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</si>
  <si>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</si>
  <si>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</si>
  <si>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</si>
  <si>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</si>
  <si>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</si>
  <si>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</si>
  <si>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</si>
  <si>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</si>
  <si>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</si>
  <si>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</si>
  <si>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</si>
  <si>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</si>
  <si>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</si>
  <si>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</si>
  <si>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</si>
  <si>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</si>
  <si>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</si>
  <si>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</si>
  <si>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</si>
  <si>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</si>
  <si>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</si>
  <si>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</si>
  <si>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</si>
  <si>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</si>
  <si>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</si>
  <si>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</si>
  <si>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</si>
  <si>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</si>
  <si>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</si>
  <si>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</si>
  <si>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</si>
  <si>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</si>
  <si>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</si>
  <si>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</si>
  <si>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</si>
  <si>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</si>
  <si>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</si>
  <si>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</si>
  <si>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</si>
  <si>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</si>
  <si>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</si>
  <si>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</si>
  <si>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</si>
  <si>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</si>
  <si>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</si>
  <si>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</si>
  <si>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</si>
  <si>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</si>
  <si>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</si>
  <si>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</si>
  <si>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</si>
  <si>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</si>
  <si>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</si>
  <si>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</si>
  <si>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</si>
  <si>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</si>
  <si>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</si>
  <si>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</si>
  <si>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</si>
  <si>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</si>
  <si>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</si>
  <si>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</si>
  <si>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</si>
  <si>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</si>
  <si>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</si>
  <si>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</si>
  <si>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</si>
  <si>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</si>
  <si>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</si>
  <si>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</si>
  <si>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</si>
  <si>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</si>
  <si>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</si>
  <si>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</si>
  <si>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</si>
  <si>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</si>
  <si>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</si>
  <si>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</si>
  <si>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</si>
  <si>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</si>
  <si>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</si>
  <si>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</si>
  <si>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</si>
  <si>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</si>
  <si>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</si>
  <si>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</si>
  <si>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</si>
  <si>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</si>
  <si>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</si>
  <si>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</si>
  <si>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</si>
  <si>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</si>
  <si>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</si>
  <si>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</si>
  <si>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</si>
  <si>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</si>
  <si>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</si>
  <si>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</si>
  <si>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</si>
  <si>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</si>
  <si>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</si>
  <si>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</si>
  <si>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</si>
  <si>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</si>
  <si>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</si>
  <si>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</si>
  <si>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</si>
  <si>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</si>
  <si>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</si>
  <si>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</si>
  <si>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</si>
  <si>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</si>
  <si>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</si>
  <si>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</si>
  <si>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</si>
  <si>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</si>
  <si>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</si>
  <si>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</si>
  <si>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</si>
  <si>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</si>
  <si>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</si>
  <si>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</si>
  <si>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</si>
  <si>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</si>
  <si>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</si>
  <si>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</si>
  <si>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</si>
  <si>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</si>
  <si>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</si>
  <si>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</si>
  <si>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</si>
  <si>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</si>
  <si>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</si>
  <si>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</si>
  <si>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</si>
  <si>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</si>
  <si>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</si>
  <si>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</si>
  <si>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</si>
  <si>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</si>
  <si>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</si>
  <si>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</si>
  <si>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</si>
  <si>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</si>
  <si>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</si>
  <si>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</si>
  <si>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</si>
  <si>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</si>
  <si>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</si>
  <si>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</si>
  <si>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</si>
  <si>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</si>
  <si>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</si>
  <si>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</si>
  <si>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</si>
  <si>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</si>
  <si>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</si>
  <si>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</si>
  <si>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</si>
  <si>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</si>
  <si>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</si>
  <si>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</si>
  <si>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</si>
  <si>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</si>
  <si>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</si>
  <si>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</si>
  <si>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</si>
  <si>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</si>
  <si>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</si>
  <si>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</si>
  <si>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</si>
  <si>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</si>
  <si>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</si>
  <si>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</si>
  <si>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</si>
  <si>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</si>
  <si>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</si>
  <si>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</si>
  <si>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</si>
  <si>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</si>
  <si>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</si>
  <si>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</si>
  <si>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</si>
  <si>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</si>
  <si>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</si>
  <si>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</si>
  <si>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</si>
  <si>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</si>
  <si>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</si>
  <si>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</si>
  <si>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</si>
  <si>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</si>
  <si>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</si>
  <si>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</si>
  <si>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</si>
  <si>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</si>
  <si>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</si>
  <si>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</si>
  <si>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</si>
  <si>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</si>
  <si>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</si>
  <si>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</si>
  <si>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</si>
  <si>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</si>
  <si>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</si>
  <si>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</si>
  <si>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</si>
  <si>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</si>
  <si>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</si>
  <si>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</si>
  <si>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</si>
  <si>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</si>
  <si>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</si>
  <si>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</si>
  <si>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</si>
  <si>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</si>
  <si>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</si>
  <si>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</si>
  <si>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</si>
  <si>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</si>
  <si>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</si>
  <si>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</si>
  <si>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</si>
  <si>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</si>
  <si>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</si>
  <si>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</si>
  <si>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</si>
  <si>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</si>
  <si>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</si>
  <si>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</si>
  <si>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</si>
  <si>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</si>
  <si>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</si>
  <si>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</si>
  <si>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</si>
  <si>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</si>
  <si>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</si>
  <si>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</si>
  <si>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</si>
  <si>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</si>
  <si>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</si>
  <si>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</si>
  <si>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</si>
  <si>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</si>
  <si>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</si>
  <si>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</si>
  <si>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</si>
  <si>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</si>
  <si>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</si>
  <si>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</si>
  <si>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</si>
  <si>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</si>
  <si>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</si>
  <si>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</si>
  <si>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</si>
  <si>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</si>
  <si>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</si>
  <si>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</si>
  <si>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</si>
  <si>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</si>
  <si>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</si>
  <si>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</si>
  <si>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</si>
  <si>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</si>
  <si>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</si>
  <si>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</si>
  <si>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</si>
  <si>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</si>
  <si>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</si>
  <si>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</si>
  <si>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</si>
  <si>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</si>
  <si>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</si>
  <si>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</si>
  <si>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</si>
  <si>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</si>
  <si>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</si>
  <si>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</si>
  <si>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</si>
  <si>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</si>
  <si>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</si>
  <si>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</si>
  <si>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</si>
  <si>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</si>
  <si>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</si>
  <si>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</si>
  <si>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</si>
  <si>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</si>
  <si>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</si>
  <si>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</si>
  <si>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</si>
  <si>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</si>
  <si>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</si>
  <si>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</si>
  <si>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</si>
  <si>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</si>
  <si>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</si>
  <si>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</si>
  <si>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</si>
  <si>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</si>
  <si>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</si>
  <si>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</si>
  <si>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</si>
  <si>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</si>
  <si>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</si>
  <si>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</si>
  <si>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</si>
  <si>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</si>
  <si>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</si>
  <si>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</si>
  <si>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</si>
  <si>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</si>
  <si>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</si>
  <si>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</si>
  <si>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</si>
  <si>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</si>
  <si>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</si>
  <si>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</si>
  <si>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</si>
  <si>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</si>
  <si>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</si>
  <si>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</si>
  <si>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</si>
  <si>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</si>
  <si>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</si>
  <si>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</si>
  <si>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</si>
  <si>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</si>
  <si>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</si>
  <si>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</si>
  <si>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</si>
  <si>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</si>
  <si>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</si>
  <si>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</si>
  <si>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</si>
  <si>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</si>
  <si>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</si>
  <si>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</si>
  <si>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</si>
  <si>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</si>
  <si>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</si>
  <si>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</si>
  <si>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</si>
  <si>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</si>
  <si>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</si>
  <si>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</si>
  <si>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</si>
  <si>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</si>
  <si>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</si>
  <si>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</si>
  <si>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</si>
  <si>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</si>
  <si>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</si>
  <si>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</si>
  <si>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</si>
  <si>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</si>
  <si>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</si>
  <si>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</si>
  <si>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</si>
  <si>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</si>
  <si>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</si>
  <si>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</si>
  <si>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</si>
  <si>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</si>
  <si>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</si>
  <si>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</si>
  <si>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</si>
  <si>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</si>
  <si>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</si>
  <si>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</si>
  <si>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</si>
  <si>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</si>
  <si>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</si>
  <si>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</si>
  <si>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</si>
  <si>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</si>
  <si>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</si>
  <si>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</si>
  <si>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</si>
  <si>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</si>
  <si>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</si>
  <si>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</si>
  <si>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</si>
  <si>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</si>
  <si>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</si>
  <si>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</si>
  <si>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</si>
  <si>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</si>
  <si>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</si>
  <si>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</si>
  <si>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</si>
  <si>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</si>
  <si>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</si>
  <si>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</si>
  <si>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</si>
  <si>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</si>
  <si>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</si>
  <si>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</si>
  <si>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</si>
  <si>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</si>
  <si>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</si>
  <si>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</si>
  <si>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</si>
  <si>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</si>
  <si>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</si>
  <si>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</si>
  <si>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</si>
  <si>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</si>
  <si>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</si>
  <si>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</si>
  <si>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</si>
  <si>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</si>
  <si>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</si>
  <si>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</si>
  <si>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</si>
  <si>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</si>
  <si>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</si>
  <si>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</si>
  <si>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</si>
  <si>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</si>
  <si>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</si>
  <si>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</si>
  <si>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</si>
  <si>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</si>
  <si>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</si>
  <si>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</si>
  <si>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</si>
  <si>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</si>
  <si>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</si>
  <si>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</si>
  <si>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</si>
  <si>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</si>
  <si>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</si>
  <si>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</si>
  <si>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</si>
  <si>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</si>
  <si>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</si>
  <si>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</si>
  <si>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</si>
  <si>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</si>
  <si>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</si>
  <si>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</si>
  <si>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</si>
  <si>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</si>
  <si>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</si>
  <si>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</si>
  <si>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</si>
  <si>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</si>
  <si>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</si>
  <si>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</si>
  <si>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</si>
  <si>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</si>
  <si>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</si>
  <si>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</si>
  <si>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</si>
  <si>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</si>
  <si>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</si>
  <si>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</si>
  <si>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</si>
  <si>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</si>
  <si>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</si>
  <si>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</si>
  <si>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</si>
  <si>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</si>
  <si>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</si>
  <si>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</si>
  <si>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</si>
  <si>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</si>
  <si>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</si>
  <si>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</si>
  <si>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</si>
  <si>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</si>
  <si>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</si>
  <si>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</si>
  <si>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</si>
  <si>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</si>
  <si>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</si>
  <si>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</si>
  <si>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</si>
  <si>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</si>
  <si>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</si>
  <si>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</si>
  <si>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</si>
  <si>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</si>
  <si>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</si>
  <si>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</si>
  <si>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</si>
  <si>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</si>
  <si>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</si>
  <si>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</si>
  <si>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</si>
  <si>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</si>
  <si>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</si>
  <si>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</si>
  <si>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</si>
  <si>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</si>
  <si>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</si>
  <si>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</si>
  <si>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</si>
  <si>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</si>
  <si>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</si>
  <si>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</si>
  <si>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</si>
  <si>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</si>
  <si>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</si>
  <si>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</si>
  <si>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</si>
  <si>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</si>
  <si>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</si>
  <si>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</si>
  <si>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</si>
  <si>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</si>
  <si>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</si>
  <si>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</si>
  <si>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</si>
  <si>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</si>
  <si>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</si>
  <si>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</si>
  <si>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</si>
  <si>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</si>
  <si>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</si>
  <si>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</si>
  <si>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</si>
  <si>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</si>
  <si>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</si>
  <si>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</si>
  <si>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</si>
  <si>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</si>
  <si>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</si>
  <si>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</si>
  <si>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</si>
  <si>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</si>
  <si>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</si>
  <si>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</si>
  <si>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</si>
  <si>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</si>
  <si>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</si>
  <si>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</si>
  <si>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</si>
  <si>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</si>
  <si>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</si>
  <si>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</si>
  <si>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</si>
  <si>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</si>
  <si>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</si>
  <si>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</si>
  <si>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</si>
  <si>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</si>
  <si>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</si>
  <si>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</si>
  <si>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</si>
  <si>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</si>
  <si>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</si>
  <si>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</si>
  <si>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</si>
  <si>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</si>
  <si>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</si>
  <si>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</si>
  <si>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</si>
  <si>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</si>
  <si>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</si>
  <si>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</si>
  <si>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</si>
  <si>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</si>
  <si>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</si>
  <si>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</si>
  <si>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</si>
  <si>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</si>
  <si>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</si>
  <si>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</si>
  <si>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</si>
  <si>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</si>
  <si>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</si>
  <si>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</si>
  <si>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</si>
  <si>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</si>
  <si>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</si>
  <si>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</si>
  <si>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</si>
  <si>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</si>
  <si>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</si>
  <si>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</si>
  <si>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</si>
  <si>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</si>
  <si>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</si>
  <si>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</si>
  <si>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</si>
  <si>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</si>
  <si>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</si>
  <si>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</si>
  <si>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</si>
  <si>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</si>
  <si>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</si>
  <si>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</si>
  <si>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</si>
  <si>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</si>
  <si>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</si>
  <si>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</si>
  <si>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</si>
  <si>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</si>
  <si>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</si>
  <si>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</si>
  <si>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</si>
  <si>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</si>
  <si>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</si>
  <si>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</si>
  <si>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</si>
  <si>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</si>
  <si>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</si>
  <si>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</si>
  <si>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</si>
  <si>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</si>
  <si>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</si>
  <si>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</si>
  <si>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</si>
  <si>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</si>
  <si>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</si>
  <si>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</si>
  <si>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</si>
  <si>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</si>
  <si>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</si>
  <si>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</si>
  <si>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</si>
  <si>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</si>
  <si>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</si>
  <si>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</si>
  <si>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</si>
  <si>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</si>
  <si>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</si>
  <si>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</si>
  <si>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</si>
  <si>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</si>
  <si>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</si>
  <si>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</si>
  <si>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</si>
  <si>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</si>
  <si>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</si>
  <si>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</si>
  <si>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</si>
  <si>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</si>
  <si>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</si>
  <si>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</si>
  <si>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</si>
  <si>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</si>
  <si>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</si>
  <si>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</si>
  <si>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</si>
  <si>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</si>
  <si>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</si>
  <si>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</si>
  <si>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</si>
  <si>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</si>
  <si>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</si>
  <si>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</si>
  <si>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</si>
  <si>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</si>
  <si>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</si>
  <si>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</si>
  <si>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</si>
  <si>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</si>
  <si>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</si>
  <si>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</si>
  <si>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</si>
  <si>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</si>
  <si>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</si>
  <si>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</si>
  <si>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</si>
  <si>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</si>
  <si>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</si>
  <si>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</si>
  <si>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</si>
  <si>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</si>
  <si>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</si>
  <si>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</si>
  <si>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</si>
  <si>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</si>
  <si>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</si>
  <si>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</si>
  <si>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</si>
  <si>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</si>
  <si>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</si>
  <si>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</si>
  <si>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</si>
  <si>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</si>
  <si>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</si>
  <si>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</si>
  <si>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</si>
  <si>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</si>
  <si>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</si>
  <si>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</si>
  <si>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</si>
  <si>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</si>
  <si>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</si>
  <si>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</si>
  <si>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</si>
  <si>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</si>
  <si>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</si>
  <si>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</si>
  <si>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</si>
  <si>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</si>
  <si>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</si>
  <si>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</si>
  <si>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</si>
  <si>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</si>
  <si>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</si>
  <si>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</si>
  <si>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</si>
  <si>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</si>
  <si>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</si>
  <si>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</si>
  <si>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</si>
  <si>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</si>
  <si>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</si>
  <si>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</si>
  <si>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</si>
  <si>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</si>
  <si>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</si>
  <si>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</si>
  <si>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</si>
  <si>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</si>
  <si>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</si>
  <si>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</si>
  <si>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</si>
  <si>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</si>
  <si>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</si>
  <si>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</si>
  <si>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</si>
  <si>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</si>
  <si>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</si>
  <si>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</si>
  <si>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</si>
  <si>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</si>
  <si>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</si>
  <si>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</si>
  <si>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</si>
  <si>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</si>
  <si>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</si>
  <si>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</si>
  <si>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</si>
  <si>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</si>
  <si>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</si>
  <si>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</si>
  <si>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</si>
  <si>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</si>
  <si>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</si>
  <si>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</si>
  <si>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</si>
  <si>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</si>
  <si>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</si>
  <si>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</si>
  <si>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</si>
  <si>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</si>
  <si>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</si>
  <si>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</si>
  <si>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</si>
  <si>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</si>
  <si>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</si>
  <si>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</si>
  <si>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</si>
  <si>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</si>
  <si>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</si>
  <si>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</si>
  <si>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</si>
  <si>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</si>
  <si>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</si>
  <si>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</si>
  <si>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</si>
  <si>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</si>
  <si>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</si>
  <si>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</si>
  <si>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</si>
  <si>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</si>
  <si>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</si>
  <si>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</si>
  <si>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</si>
  <si>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</si>
  <si>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</si>
  <si>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</si>
  <si>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</si>
  <si>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</si>
  <si>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</si>
  <si>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</si>
  <si>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</si>
  <si>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</si>
  <si>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</si>
  <si>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</si>
  <si>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</si>
  <si>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</si>
  <si>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</si>
  <si>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</si>
  <si>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</si>
  <si>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</si>
  <si>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</si>
  <si>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</si>
  <si>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</si>
  <si>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</si>
  <si>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</si>
  <si>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</si>
  <si>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</si>
  <si>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</si>
  <si>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</si>
  <si>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</si>
  <si>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</si>
  <si>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</si>
  <si>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</si>
  <si>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</si>
  <si>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</si>
  <si>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</si>
  <si>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</si>
  <si>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</si>
  <si>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</si>
  <si>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</si>
  <si>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</si>
  <si>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</si>
  <si>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</si>
  <si>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</si>
  <si>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</si>
  <si>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</si>
  <si>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</si>
  <si>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</si>
  <si>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</si>
  <si>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</si>
  <si>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</si>
  <si>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</si>
  <si>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</si>
  <si>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</si>
  <si>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</si>
  <si>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</si>
  <si>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</si>
  <si>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</si>
  <si>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</si>
  <si>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</si>
  <si>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</si>
  <si>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</si>
  <si>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</si>
  <si>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</si>
  <si>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</si>
  <si>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</si>
  <si>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</si>
  <si>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</si>
  <si>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</si>
  <si>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</si>
  <si>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</si>
  <si>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</si>
  <si>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</si>
  <si>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</si>
  <si>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</si>
  <si>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</si>
  <si>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</si>
  <si>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</si>
  <si>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</si>
  <si>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</si>
  <si>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</si>
  <si>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</si>
  <si>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</si>
  <si>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</si>
  <si>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</si>
  <si>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</si>
  <si>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</si>
  <si>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</si>
  <si>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</si>
  <si>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</si>
  <si>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</si>
  <si>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</si>
  <si>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</si>
  <si>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</si>
  <si>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</si>
  <si>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</si>
  <si>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</si>
  <si>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</si>
  <si>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</si>
  <si>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</si>
  <si>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</si>
  <si>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</si>
  <si>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</si>
  <si>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</si>
  <si>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</si>
  <si>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</si>
  <si>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</si>
  <si>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</si>
  <si>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</si>
  <si>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</si>
  <si>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</si>
  <si>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</si>
  <si>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</si>
  <si>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</si>
  <si>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</si>
  <si>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</si>
  <si>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</si>
  <si>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</si>
  <si>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</si>
  <si>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</si>
  <si>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</si>
  <si>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</si>
  <si>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</si>
  <si>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</si>
  <si>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</si>
  <si>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</si>
  <si>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</si>
  <si>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</si>
  <si>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</si>
  <si>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</si>
  <si>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</si>
  <si>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</si>
  <si>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</si>
  <si>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</si>
  <si>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</si>
  <si>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</si>
  <si>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</si>
  <si>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</si>
  <si>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</si>
  <si>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</si>
  <si>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</si>
  <si>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</si>
  <si>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</si>
  <si>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</si>
  <si>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</si>
  <si>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</si>
  <si>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</si>
  <si>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</si>
  <si>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</si>
  <si>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</si>
  <si>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</si>
  <si>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</si>
  <si>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</si>
  <si>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</si>
  <si>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</si>
  <si>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</si>
  <si>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</si>
  <si>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</si>
  <si>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</si>
  <si>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</si>
  <si>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</si>
  <si>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</si>
  <si>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</si>
  <si>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</si>
  <si>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</si>
  <si>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</si>
  <si>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</si>
  <si>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</si>
  <si>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</si>
  <si>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</si>
  <si>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</si>
  <si>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</si>
  <si>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</si>
  <si>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</si>
  <si>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</si>
  <si>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</si>
  <si>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</si>
  <si>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</si>
  <si>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</si>
  <si>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</si>
  <si>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</si>
  <si>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</si>
  <si>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</si>
  <si>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</si>
  <si>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</si>
  <si>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</si>
  <si>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</si>
  <si>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</si>
  <si>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</si>
  <si>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</si>
  <si>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</si>
  <si>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</si>
  <si>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</si>
  <si>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</si>
  <si>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</si>
  <si>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</si>
  <si>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</si>
  <si>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</si>
  <si>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</si>
  <si>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</si>
  <si>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</si>
  <si>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</si>
  <si>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</si>
  <si>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</si>
  <si>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</si>
  <si>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</si>
  <si>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</si>
  <si>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</si>
  <si>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</si>
  <si>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</si>
  <si>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</si>
  <si>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</si>
  <si>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</si>
  <si>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</si>
  <si>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</si>
  <si>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</si>
  <si>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</si>
  <si>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</si>
  <si>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</si>
  <si>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</si>
  <si>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</si>
  <si>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</si>
  <si>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</si>
  <si>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</si>
  <si>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</si>
  <si>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</si>
  <si>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</si>
  <si>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</si>
  <si>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</si>
  <si>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</si>
  <si>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</si>
  <si>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</si>
  <si>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</si>
  <si>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</si>
  <si>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</si>
  <si>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</si>
  <si>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</si>
  <si>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</si>
  <si>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</si>
  <si>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</si>
  <si>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</si>
  <si>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</si>
  <si>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</si>
  <si>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</si>
  <si>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</si>
  <si>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</si>
  <si>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</si>
  <si>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</si>
  <si>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</si>
  <si>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</si>
  <si>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</si>
  <si>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</si>
  <si>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</si>
  <si>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</si>
  <si>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</si>
  <si>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</si>
  <si>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</si>
  <si>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</si>
  <si>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</si>
  <si>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</si>
  <si>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</si>
  <si>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</si>
  <si>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</si>
  <si>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</si>
  <si>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</si>
  <si>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</si>
  <si>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</si>
  <si>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</si>
  <si>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</si>
  <si>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</si>
  <si>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</si>
  <si>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</si>
  <si>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</si>
  <si>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</si>
  <si>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</si>
  <si>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</si>
  <si>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</si>
  <si>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</si>
  <si>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</si>
  <si>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</si>
  <si>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</si>
  <si>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</si>
  <si>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</si>
  <si>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</si>
  <si>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</si>
  <si>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</si>
  <si>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</si>
  <si>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</si>
  <si>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</si>
  <si>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</si>
  <si>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</si>
  <si>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</si>
  <si>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</si>
  <si>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</si>
  <si>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</si>
  <si>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</si>
  <si>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</si>
  <si>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</si>
  <si>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</si>
  <si>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</si>
  <si>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</si>
  <si>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</si>
  <si>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</si>
  <si>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</si>
  <si>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</si>
  <si>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</si>
  <si>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</si>
  <si>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</si>
  <si>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</si>
  <si>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</si>
  <si>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</si>
  <si>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</si>
  <si>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</si>
  <si>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</si>
  <si>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</si>
  <si>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</si>
  <si>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</si>
  <si>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</si>
  <si>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</si>
  <si>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</si>
  <si>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</si>
  <si>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</si>
  <si>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</si>
  <si>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</si>
  <si>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</si>
  <si>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</si>
  <si>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</si>
  <si>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</si>
  <si>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</si>
  <si>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</si>
  <si>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</si>
  <si>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</si>
  <si>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</si>
  <si>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</si>
  <si>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</si>
  <si>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</si>
  <si>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</si>
  <si>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</si>
  <si>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</si>
  <si>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</si>
  <si>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</si>
  <si>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</si>
  <si>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</si>
  <si>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</si>
  <si>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</si>
  <si>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</si>
  <si>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</si>
  <si>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</si>
  <si>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</si>
  <si>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</si>
  <si>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</si>
  <si>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</si>
  <si>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</si>
  <si>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</si>
  <si>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</si>
  <si>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</si>
  <si>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</si>
  <si>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</si>
  <si>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</si>
  <si>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</si>
  <si>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</si>
  <si>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</si>
  <si>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</si>
  <si>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</si>
  <si>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</si>
  <si>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</si>
  <si>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</si>
  <si>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</si>
  <si>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</si>
  <si>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</si>
  <si>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</si>
  <si>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</si>
  <si>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</si>
  <si>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</si>
  <si>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</si>
  <si>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</si>
  <si>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</si>
  <si>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</si>
  <si>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</si>
  <si>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</si>
  <si>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</si>
  <si>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</si>
  <si>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</si>
  <si>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</si>
  <si>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</si>
  <si>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</si>
  <si>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</si>
  <si>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</si>
  <si>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</si>
  <si>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</si>
  <si>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</si>
  <si>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</si>
  <si>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</si>
  <si>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</si>
  <si>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</si>
  <si>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</si>
  <si>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</si>
  <si>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</si>
  <si>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</si>
  <si>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</si>
  <si>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</si>
  <si>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</si>
  <si>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</si>
  <si>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</si>
  <si>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</si>
  <si>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</si>
  <si>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</si>
  <si>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</si>
  <si>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</si>
  <si>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</si>
  <si>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</si>
  <si>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</si>
  <si>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</si>
  <si>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</si>
  <si>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</si>
  <si>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</si>
  <si>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</si>
  <si>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</si>
  <si>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</si>
  <si>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</si>
  <si>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</si>
  <si>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</si>
  <si>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</si>
  <si>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</si>
  <si>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</si>
  <si>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</si>
  <si>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</si>
  <si>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</si>
  <si>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</si>
  <si>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</si>
  <si>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</si>
  <si>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</si>
  <si>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</si>
  <si>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</si>
  <si>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</si>
  <si>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</si>
  <si>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</si>
  <si>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</si>
  <si>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</si>
  <si>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</si>
  <si>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</si>
  <si>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</si>
  <si>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</si>
  <si>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</si>
  <si>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</si>
  <si>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</si>
  <si>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</si>
  <si>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</si>
  <si>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</si>
  <si>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</si>
  <si>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</si>
  <si>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</si>
  <si>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</si>
  <si>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</si>
  <si>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</si>
  <si>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</si>
  <si>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</si>
  <si>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</si>
  <si>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</si>
  <si>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</si>
  <si>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</si>
  <si>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</si>
  <si>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</si>
  <si>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</si>
  <si>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</si>
  <si>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</si>
  <si>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</si>
  <si>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</si>
  <si>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</si>
  <si>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</si>
  <si>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</si>
  <si>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</si>
  <si>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</si>
  <si>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</si>
  <si>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</si>
  <si>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</si>
  <si>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</si>
  <si>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</si>
  <si>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</si>
  <si>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</si>
  <si>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</si>
  <si>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</si>
  <si>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</si>
  <si>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</si>
  <si>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</si>
  <si>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</si>
  <si>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</si>
  <si>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</si>
  <si>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</si>
  <si>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</si>
  <si>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</si>
  <si>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</si>
  <si>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</si>
  <si>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</si>
  <si>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</si>
  <si>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</si>
  <si>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</si>
  <si>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</si>
  <si>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</si>
  <si>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</si>
  <si>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</si>
  <si>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</si>
  <si>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</si>
  <si>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</si>
  <si>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</si>
  <si>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</si>
  <si>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</si>
  <si>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</si>
  <si>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</si>
  <si>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</si>
  <si>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</si>
  <si>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</si>
  <si>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</si>
  <si>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</si>
  <si>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</si>
  <si>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</si>
  <si>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</si>
  <si>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</si>
  <si>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</si>
  <si>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</si>
  <si>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</si>
  <si>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</si>
  <si>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</si>
  <si>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</si>
  <si>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</si>
  <si>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</si>
  <si>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</si>
  <si>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</si>
  <si>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</si>
  <si>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</si>
  <si>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</si>
  <si>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</si>
  <si>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</si>
  <si>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</si>
  <si>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</si>
  <si>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</si>
  <si>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</si>
  <si>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</si>
  <si>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</si>
  <si>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</si>
  <si>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</si>
  <si>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</si>
  <si>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</si>
  <si>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</si>
  <si>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</si>
  <si>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</si>
  <si>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</si>
  <si>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</si>
  <si>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</si>
  <si>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</si>
  <si>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</si>
  <si>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</si>
  <si>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</si>
  <si>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</si>
  <si>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</si>
  <si>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</si>
  <si>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</si>
  <si>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</si>
  <si>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</si>
  <si>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</si>
  <si>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</si>
  <si>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</si>
  <si>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</si>
  <si>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</si>
  <si>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</si>
  <si>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</si>
  <si>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</si>
  <si>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</si>
  <si>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</si>
  <si>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</si>
  <si>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</si>
  <si>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</si>
  <si>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</si>
  <si>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</si>
  <si>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</si>
  <si>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</si>
  <si>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</si>
  <si>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</si>
  <si>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</si>
  <si>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</si>
  <si>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</si>
  <si>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</si>
  <si>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</si>
  <si>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</si>
  <si>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</si>
  <si>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</si>
  <si>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</si>
  <si>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</si>
  <si>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</si>
  <si>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</si>
  <si>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</si>
  <si>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</si>
  <si>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</si>
  <si>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</si>
  <si>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</si>
  <si>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</si>
  <si>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</si>
  <si>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</si>
  <si>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</si>
  <si>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</si>
  <si>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</si>
  <si>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</si>
  <si>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</si>
  <si>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</si>
  <si>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</si>
  <si>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</si>
  <si>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</si>
  <si>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</si>
  <si>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</si>
  <si>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</si>
  <si>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</si>
  <si>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</si>
  <si>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</si>
  <si>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</si>
  <si>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</si>
  <si>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</si>
  <si>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</si>
  <si>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</si>
  <si>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</si>
  <si>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</si>
  <si>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</si>
  <si>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</si>
  <si>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</si>
  <si>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</si>
  <si>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</si>
  <si>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</si>
  <si>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</si>
  <si>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</si>
  <si>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</si>
  <si>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</si>
  <si>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</si>
  <si>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</si>
  <si>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</si>
  <si>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</si>
  <si>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</si>
  <si>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</si>
  <si>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</si>
  <si>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</si>
  <si>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</si>
  <si>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</si>
  <si>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</si>
  <si>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</si>
  <si>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</si>
  <si>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</si>
  <si>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</si>
  <si>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</si>
  <si>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</si>
  <si>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</si>
  <si>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</si>
  <si>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</si>
  <si>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</si>
  <si>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</si>
  <si>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</si>
  <si>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</si>
  <si>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</si>
  <si>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</si>
  <si>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</si>
  <si>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</si>
  <si>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</si>
  <si>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</si>
  <si>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</si>
  <si>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</si>
  <si>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</si>
  <si>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</si>
  <si>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</si>
  <si>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</si>
  <si>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</si>
  <si>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</si>
  <si>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</si>
  <si>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</si>
  <si>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</si>
  <si>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</si>
  <si>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</si>
  <si>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</si>
  <si>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</si>
  <si>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</si>
  <si>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</si>
  <si>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</si>
  <si>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</si>
  <si>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</si>
  <si>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</si>
  <si>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</si>
  <si>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</si>
  <si>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</si>
  <si>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</si>
  <si>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</si>
  <si>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</si>
  <si>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</si>
  <si>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</si>
  <si>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</si>
  <si>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</si>
  <si>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</si>
  <si>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</si>
  <si>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</si>
  <si>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</si>
  <si>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</si>
  <si>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</si>
  <si>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</si>
  <si>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</si>
  <si>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</si>
  <si>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</si>
  <si>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</si>
  <si>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</si>
  <si>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</si>
  <si>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</si>
  <si>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</si>
  <si>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</si>
  <si>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</si>
  <si>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</si>
  <si>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</si>
  <si>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</si>
  <si>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</si>
  <si>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</si>
  <si>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</si>
  <si>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</si>
  <si>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</si>
  <si>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</si>
  <si>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</si>
  <si>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</si>
  <si>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</si>
  <si>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</si>
  <si>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</si>
  <si>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</si>
  <si>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</si>
  <si>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</si>
  <si>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</si>
  <si>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</si>
  <si>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</si>
  <si>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</si>
  <si>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</si>
  <si>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</si>
  <si>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</si>
  <si>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</si>
  <si>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</si>
  <si>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</si>
  <si>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</si>
  <si>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</si>
  <si>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</si>
  <si>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</si>
  <si>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</si>
  <si>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</si>
  <si>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</si>
  <si>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</si>
  <si>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</si>
  <si>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</si>
  <si>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</si>
  <si>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</si>
  <si>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</si>
  <si>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</si>
  <si>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</si>
  <si>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</si>
  <si>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</si>
  <si>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</si>
  <si>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</si>
  <si>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</si>
  <si>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</si>
  <si>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</si>
  <si>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</si>
  <si>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</si>
  <si>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</si>
  <si>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</si>
  <si>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</si>
  <si>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</si>
  <si>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</si>
  <si>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</si>
  <si>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</si>
  <si>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</si>
  <si>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</si>
  <si>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</si>
  <si>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</si>
  <si>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</si>
  <si>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</si>
  <si>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</si>
  <si>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</si>
  <si>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</si>
  <si>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</si>
  <si>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</si>
  <si>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</si>
  <si>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</si>
  <si>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</si>
  <si>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</si>
  <si>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</si>
  <si>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</si>
  <si>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</si>
  <si>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</si>
  <si>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</si>
  <si>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</si>
  <si>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</si>
  <si>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</si>
  <si>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</si>
  <si>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</si>
  <si>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</si>
  <si>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</si>
  <si>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</si>
  <si>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</si>
  <si>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</si>
  <si>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</si>
  <si>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</si>
  <si>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</si>
  <si>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</si>
  <si>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</si>
  <si>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</si>
  <si>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</si>
  <si>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</si>
  <si>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</si>
  <si>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</si>
  <si>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</si>
  <si>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</si>
  <si>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</si>
  <si>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</si>
  <si>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</si>
  <si>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</si>
  <si>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</si>
  <si>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</si>
  <si>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</si>
  <si>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</si>
  <si>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</si>
  <si>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</si>
  <si>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</si>
  <si>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</si>
  <si>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</si>
  <si>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</si>
  <si>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</si>
  <si>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</si>
  <si>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</si>
  <si>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</si>
  <si>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</si>
  <si>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</si>
  <si>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</si>
  <si>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</si>
  <si>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</si>
  <si>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</si>
  <si>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</si>
  <si>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</si>
  <si>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</si>
  <si>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</si>
  <si>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</si>
  <si>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</si>
  <si>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</si>
  <si>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</si>
  <si>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</si>
  <si>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</si>
  <si>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</si>
  <si>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</si>
  <si>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</si>
  <si>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</si>
  <si>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</si>
  <si>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</si>
  <si>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</si>
  <si>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</si>
  <si>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</si>
  <si>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</si>
  <si>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</si>
  <si>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</si>
  <si>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</si>
  <si>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</si>
  <si>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</si>
  <si>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</si>
  <si>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</si>
  <si>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</si>
  <si>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</si>
  <si>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</si>
  <si>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</si>
  <si>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</si>
  <si>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</si>
  <si>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</si>
  <si>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</si>
  <si>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</si>
  <si>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</si>
  <si>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</si>
  <si>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</si>
  <si>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</si>
  <si>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</si>
  <si>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</si>
  <si>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</si>
  <si>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</si>
  <si>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</si>
  <si>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</si>
  <si>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</si>
  <si>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</si>
  <si>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</si>
  <si>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</si>
  <si>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</si>
  <si>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</si>
  <si>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</si>
  <si>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</si>
  <si>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</si>
  <si>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</si>
  <si>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</si>
  <si>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</si>
  <si>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</si>
  <si>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</si>
  <si>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</si>
  <si>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</si>
  <si>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</si>
  <si>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</si>
  <si>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</si>
  <si>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</si>
  <si>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</si>
  <si>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</si>
  <si>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</si>
  <si>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</si>
  <si>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</si>
  <si>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</si>
  <si>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</si>
  <si>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</si>
  <si>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</si>
  <si>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</si>
  <si>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</si>
  <si>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</si>
  <si>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</si>
  <si>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</si>
  <si>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</si>
  <si>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</si>
  <si>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</si>
  <si>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</si>
  <si>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</si>
  <si>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</si>
  <si>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</si>
  <si>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畠山　尚規</t>
    <rPh sb="0" eb="2">
      <t>ハタケヤマ</t>
    </rPh>
    <rPh sb="3" eb="5">
      <t>ナオキ</t>
    </rPh>
    <phoneticPr fontId="1"/>
  </si>
  <si>
    <t>（株）みどりの絆</t>
    <rPh sb="0" eb="3">
      <t>カブ</t>
    </rPh>
    <rPh sb="7" eb="8">
      <t>キズナ</t>
    </rPh>
    <phoneticPr fontId="1"/>
  </si>
  <si>
    <t>２　法人</t>
  </si>
  <si>
    <t>５　営利法人</t>
  </si>
  <si>
    <t>株式会社　みどりの絆</t>
    <rPh sb="0" eb="4">
      <t>カブシキガイシャ</t>
    </rPh>
    <rPh sb="9" eb="10">
      <t>キズナ</t>
    </rPh>
    <phoneticPr fontId="1"/>
  </si>
  <si>
    <t>かぶしきがいしゃ　みどりのきずな</t>
    <phoneticPr fontId="1"/>
  </si>
  <si>
    <t>450001010544</t>
    <phoneticPr fontId="1"/>
  </si>
  <si>
    <t>0166</t>
    <phoneticPr fontId="1"/>
  </si>
  <si>
    <t>74</t>
    <phoneticPr fontId="1"/>
  </si>
  <si>
    <t>7612</t>
    <phoneticPr fontId="1"/>
  </si>
  <si>
    <t>7615</t>
    <phoneticPr fontId="1"/>
  </si>
  <si>
    <t>midorino-kizuna</t>
    <phoneticPr fontId="1"/>
  </si>
  <si>
    <t>lime.ocn.ne.jp</t>
    <phoneticPr fontId="1"/>
  </si>
  <si>
    <t>https://</t>
  </si>
  <si>
    <t>midorino-kizuna.amebaownd.com/</t>
    <phoneticPr fontId="1"/>
  </si>
  <si>
    <t>代表取締役</t>
    <rPh sb="0" eb="5">
      <t>ダイヒョウトリシマリヤク</t>
    </rPh>
    <phoneticPr fontId="1"/>
  </si>
  <si>
    <t>ぐるーぷりびんぐいやし　かむい</t>
    <phoneticPr fontId="1"/>
  </si>
  <si>
    <t>グループリビング癒　神居</t>
    <rPh sb="8" eb="9">
      <t>イヤ</t>
    </rPh>
    <rPh sb="10" eb="12">
      <t>カムイ</t>
    </rPh>
    <phoneticPr fontId="1"/>
  </si>
  <si>
    <t>北海道旭川市神居3条8丁目2番1号</t>
    <rPh sb="0" eb="3">
      <t>ホッカイドウ</t>
    </rPh>
    <rPh sb="3" eb="6">
      <t>アサヒカワシ</t>
    </rPh>
    <rPh sb="6" eb="8">
      <t>カムイ</t>
    </rPh>
    <rPh sb="9" eb="10">
      <t>ジョウ</t>
    </rPh>
    <rPh sb="11" eb="13">
      <t>チョウメ</t>
    </rPh>
    <rPh sb="14" eb="15">
      <t>バン</t>
    </rPh>
    <rPh sb="16" eb="17">
      <t>ゴウ</t>
    </rPh>
    <phoneticPr fontId="1"/>
  </si>
  <si>
    <t>旭川駅</t>
    <rPh sb="0" eb="3">
      <t>アサヒカワエキ</t>
    </rPh>
    <phoneticPr fontId="1"/>
  </si>
  <si>
    <t>63</t>
    <phoneticPr fontId="1"/>
  </si>
  <si>
    <t>5552</t>
    <phoneticPr fontId="1"/>
  </si>
  <si>
    <t>髙田　かおり</t>
    <rPh sb="0" eb="2">
      <t>タカダ</t>
    </rPh>
    <phoneticPr fontId="1"/>
  </si>
  <si>
    <t>施設長</t>
    <rPh sb="0" eb="3">
      <t>シセツチョウ</t>
    </rPh>
    <phoneticPr fontId="1"/>
  </si>
  <si>
    <t>３　住宅型</t>
  </si>
  <si>
    <t>２　事業者が賃借する土地</t>
  </si>
  <si>
    <t>１　あり</t>
  </si>
  <si>
    <t>２　なし</t>
  </si>
  <si>
    <t>３　木造</t>
  </si>
  <si>
    <t>２　事業者が賃借する建物</t>
  </si>
  <si>
    <t>１　全室個室（縁故者個室含む）</t>
  </si>
  <si>
    <t>４　なし</t>
  </si>
  <si>
    <t>１　全ての居室あり</t>
  </si>
  <si>
    <t>１　全ての便所あり</t>
  </si>
  <si>
    <t>１　全ての浴室あり</t>
  </si>
  <si>
    <t>住み慣れた地域で安心して過ごすことができます。</t>
    <rPh sb="0" eb="1">
      <t>ス</t>
    </rPh>
    <rPh sb="2" eb="3">
      <t>ナ</t>
    </rPh>
    <rPh sb="5" eb="7">
      <t>チイキ</t>
    </rPh>
    <rPh sb="8" eb="10">
      <t>アンシン</t>
    </rPh>
    <rPh sb="12" eb="13">
      <t>ス</t>
    </rPh>
    <phoneticPr fontId="1"/>
  </si>
  <si>
    <t>２　委託</t>
  </si>
  <si>
    <t>１　自ら実施</t>
  </si>
  <si>
    <t>日常的に医療行為が必要な方は要相談。</t>
    <rPh sb="0" eb="3">
      <t>ニチジョウテキ</t>
    </rPh>
    <rPh sb="4" eb="8">
      <t>イリョウコウイ</t>
    </rPh>
    <rPh sb="9" eb="11">
      <t>ヒツヨウ</t>
    </rPh>
    <rPh sb="12" eb="13">
      <t>カタ</t>
    </rPh>
    <rPh sb="14" eb="15">
      <t>ヨウ</t>
    </rPh>
    <rPh sb="15" eb="17">
      <t>ソウダン</t>
    </rPh>
    <phoneticPr fontId="1"/>
  </si>
  <si>
    <t>入居契約書第9条</t>
    <rPh sb="0" eb="5">
      <t>ニュウキョケイヤクショ</t>
    </rPh>
    <rPh sb="5" eb="6">
      <t>ダイ</t>
    </rPh>
    <rPh sb="7" eb="8">
      <t>ジョウ</t>
    </rPh>
    <phoneticPr fontId="1"/>
  </si>
  <si>
    <t>介護福祉士</t>
    <rPh sb="0" eb="5">
      <t>カイゴフクシシ</t>
    </rPh>
    <phoneticPr fontId="1"/>
  </si>
  <si>
    <t>２　建物賃貸借方式</t>
  </si>
  <si>
    <t>３　月払い方式</t>
  </si>
  <si>
    <t>１　減額なし</t>
  </si>
  <si>
    <t>物価の変動や人件費等の経済状況の変化により改定する場合がある。</t>
    <rPh sb="0" eb="2">
      <t>ブッカ</t>
    </rPh>
    <rPh sb="3" eb="5">
      <t>ヘンドウ</t>
    </rPh>
    <rPh sb="6" eb="10">
      <t>ジンケンヒトウ</t>
    </rPh>
    <rPh sb="11" eb="15">
      <t>ケイザイジョウキョウ</t>
    </rPh>
    <rPh sb="16" eb="18">
      <t>ヘンカ</t>
    </rPh>
    <rPh sb="21" eb="23">
      <t>カイテイ</t>
    </rPh>
    <rPh sb="25" eb="27">
      <t>バアイ</t>
    </rPh>
    <phoneticPr fontId="1"/>
  </si>
  <si>
    <t>運営懇談会の意見を聴く。</t>
    <rPh sb="0" eb="2">
      <t>ウンエイ</t>
    </rPh>
    <rPh sb="2" eb="5">
      <t>コンダンカイ</t>
    </rPh>
    <rPh sb="6" eb="8">
      <t>イケン</t>
    </rPh>
    <rPh sb="9" eb="10">
      <t>キ</t>
    </rPh>
    <phoneticPr fontId="1"/>
  </si>
  <si>
    <t>83,000～92,000</t>
    <phoneticPr fontId="1"/>
  </si>
  <si>
    <t>9,000（10～4月）</t>
    <rPh sb="10" eb="11">
      <t>ガツ</t>
    </rPh>
    <phoneticPr fontId="1"/>
  </si>
  <si>
    <t>建物の賃借料、設備備品等を基礎として算出。</t>
    <rPh sb="0" eb="2">
      <t>タテモノ</t>
    </rPh>
    <rPh sb="3" eb="6">
      <t>チンシャクリョウ</t>
    </rPh>
    <rPh sb="7" eb="11">
      <t>セツビビヒン</t>
    </rPh>
    <rPh sb="11" eb="12">
      <t>トウ</t>
    </rPh>
    <rPh sb="13" eb="15">
      <t>キソ</t>
    </rPh>
    <rPh sb="18" eb="20">
      <t>サンシュツ</t>
    </rPh>
    <phoneticPr fontId="1"/>
  </si>
  <si>
    <t>食事提供等に係る食材費、労務費及び維持管理費。</t>
    <rPh sb="0" eb="5">
      <t>ショクジテイキョウトウ</t>
    </rPh>
    <rPh sb="6" eb="7">
      <t>カカワ</t>
    </rPh>
    <rPh sb="8" eb="11">
      <t>ショクザイヒ</t>
    </rPh>
    <rPh sb="12" eb="14">
      <t>ロウム</t>
    </rPh>
    <rPh sb="14" eb="15">
      <t>ヒ</t>
    </rPh>
    <rPh sb="15" eb="16">
      <t>オヨ</t>
    </rPh>
    <rPh sb="17" eb="22">
      <t>イジカンリヒ</t>
    </rPh>
    <phoneticPr fontId="1"/>
  </si>
  <si>
    <t>共用設備の維持管理・修繕費。</t>
    <rPh sb="0" eb="4">
      <t>キョウヨウセツビ</t>
    </rPh>
    <rPh sb="5" eb="9">
      <t>イジカンリ</t>
    </rPh>
    <rPh sb="10" eb="13">
      <t>シュウゼンヒ</t>
    </rPh>
    <phoneticPr fontId="1"/>
  </si>
  <si>
    <t>北海道旭川市2条通3丁目260番地の2</t>
    <rPh sb="0" eb="6">
      <t>ホッカイドウアサヒカワシ</t>
    </rPh>
    <rPh sb="7" eb="9">
      <t>ジョウトオ</t>
    </rPh>
    <rPh sb="10" eb="12">
      <t>チョウメ</t>
    </rPh>
    <rPh sb="15" eb="17">
      <t>バンチ</t>
    </rPh>
    <phoneticPr fontId="1"/>
  </si>
  <si>
    <t>①自動車利用の場合（約12分）
・1条通8丁目交差点を左折して1条通に入る（900ｍ）
・1条通2丁目・1条通1丁目交差点を左折して国道237号線に入り神楽5条4丁目・神楽4条3丁目交差点を直進（1.7ｋｍ）
・神居十字街を過ぎ1本目を右折（350ｍ）
②徒歩の場合（約33分）</t>
    <rPh sb="1" eb="6">
      <t>ジドウシャリヨウ</t>
    </rPh>
    <rPh sb="7" eb="9">
      <t>バアイ</t>
    </rPh>
    <rPh sb="10" eb="11">
      <t>ヤク</t>
    </rPh>
    <rPh sb="13" eb="14">
      <t>フン</t>
    </rPh>
    <rPh sb="18" eb="19">
      <t>ジョウ</t>
    </rPh>
    <rPh sb="19" eb="20">
      <t>トオ</t>
    </rPh>
    <rPh sb="21" eb="23">
      <t>チョウメ</t>
    </rPh>
    <rPh sb="23" eb="26">
      <t>コウサテン</t>
    </rPh>
    <rPh sb="27" eb="29">
      <t>サセツ</t>
    </rPh>
    <rPh sb="32" eb="34">
      <t>ジョウトオ</t>
    </rPh>
    <rPh sb="35" eb="36">
      <t>ハイ</t>
    </rPh>
    <rPh sb="46" eb="48">
      <t>ジョウトオ</t>
    </rPh>
    <rPh sb="49" eb="51">
      <t>チョウメ</t>
    </rPh>
    <rPh sb="53" eb="55">
      <t>ジョウトオ</t>
    </rPh>
    <rPh sb="56" eb="58">
      <t>チョウメ</t>
    </rPh>
    <rPh sb="58" eb="61">
      <t>コウサテン</t>
    </rPh>
    <rPh sb="62" eb="64">
      <t>サセツ</t>
    </rPh>
    <rPh sb="66" eb="68">
      <t>コクドウ</t>
    </rPh>
    <rPh sb="71" eb="73">
      <t>ゴウセン</t>
    </rPh>
    <rPh sb="74" eb="75">
      <t>ハイ</t>
    </rPh>
    <rPh sb="76" eb="78">
      <t>カグラ</t>
    </rPh>
    <rPh sb="79" eb="80">
      <t>ジョウ</t>
    </rPh>
    <rPh sb="81" eb="83">
      <t>チョウメ</t>
    </rPh>
    <rPh sb="84" eb="86">
      <t>カグラ</t>
    </rPh>
    <rPh sb="87" eb="88">
      <t>ジョウ</t>
    </rPh>
    <rPh sb="89" eb="91">
      <t>チョウメ</t>
    </rPh>
    <rPh sb="91" eb="94">
      <t>コウサテン</t>
    </rPh>
    <rPh sb="95" eb="97">
      <t>チョクシン</t>
    </rPh>
    <rPh sb="106" eb="111">
      <t>カムイジュウジガイ</t>
    </rPh>
    <rPh sb="112" eb="113">
      <t>ス</t>
    </rPh>
    <rPh sb="115" eb="117">
      <t>ホンメ</t>
    </rPh>
    <rPh sb="118" eb="120">
      <t>ウセツ</t>
    </rPh>
    <rPh sb="129" eb="131">
      <t>トホ</t>
    </rPh>
    <rPh sb="132" eb="134">
      <t>バアイ</t>
    </rPh>
    <rPh sb="135" eb="136">
      <t>ヤク</t>
    </rPh>
    <rPh sb="138" eb="139">
      <t>フン</t>
    </rPh>
    <phoneticPr fontId="1"/>
  </si>
  <si>
    <t>高齢者であっても、障がい者であっても共に暮らせる住まいとしての役割を果たしていく。</t>
    <rPh sb="0" eb="3">
      <t>コウレイシャ</t>
    </rPh>
    <rPh sb="9" eb="10">
      <t>ショウ</t>
    </rPh>
    <rPh sb="12" eb="13">
      <t>シャ</t>
    </rPh>
    <rPh sb="18" eb="19">
      <t>トモ</t>
    </rPh>
    <rPh sb="20" eb="21">
      <t>ク</t>
    </rPh>
    <rPh sb="24" eb="25">
      <t>ス</t>
    </rPh>
    <rPh sb="31" eb="33">
      <t>ヤクワリ</t>
    </rPh>
    <rPh sb="34" eb="35">
      <t>ハ</t>
    </rPh>
    <phoneticPr fontId="1"/>
  </si>
  <si>
    <t>○</t>
  </si>
  <si>
    <t>北星ファミリークリニック</t>
    <rPh sb="0" eb="2">
      <t>ホクセイ</t>
    </rPh>
    <phoneticPr fontId="1"/>
  </si>
  <si>
    <t>旭川市錦町19丁目2166番地</t>
    <rPh sb="0" eb="3">
      <t>アサヒカワシ</t>
    </rPh>
    <rPh sb="3" eb="5">
      <t>ニシキマチ</t>
    </rPh>
    <rPh sb="7" eb="9">
      <t>チョウメ</t>
    </rPh>
    <rPh sb="13" eb="15">
      <t>バンチ</t>
    </rPh>
    <phoneticPr fontId="1"/>
  </si>
  <si>
    <t>入居者の口腔状態により協力要請があった場合</t>
    <phoneticPr fontId="1"/>
  </si>
  <si>
    <t>入居者の健康管理及び疾病の悪化や急変等により協力要請があった場合</t>
    <phoneticPr fontId="1"/>
  </si>
  <si>
    <t>内科・小児科（家庭医療）</t>
    <rPh sb="0" eb="2">
      <t>ナイカ</t>
    </rPh>
    <rPh sb="3" eb="6">
      <t>ショウニカ</t>
    </rPh>
    <rPh sb="7" eb="11">
      <t>カテイイリョウ</t>
    </rPh>
    <phoneticPr fontId="1"/>
  </si>
  <si>
    <t>スワローケアクリニック</t>
    <phoneticPr fontId="1"/>
  </si>
  <si>
    <t>旭川市神居2条17丁目1-18</t>
    <phoneticPr fontId="1"/>
  </si>
  <si>
    <t>３　公開していない</t>
  </si>
  <si>
    <t>２　代替措置なし</t>
  </si>
  <si>
    <t>ヘルパーステーション縁</t>
    <rPh sb="10" eb="11">
      <t>エニシ</t>
    </rPh>
    <phoneticPr fontId="1"/>
  </si>
  <si>
    <t>旭川市2条通3丁目260番地の2</t>
    <rPh sb="0" eb="3">
      <t>アサヒカワシ</t>
    </rPh>
    <rPh sb="4" eb="6">
      <t>ジョウトオ</t>
    </rPh>
    <rPh sb="7" eb="9">
      <t>チョウメ</t>
    </rPh>
    <rPh sb="12" eb="14">
      <t>バンチ</t>
    </rPh>
    <phoneticPr fontId="1"/>
  </si>
  <si>
    <t>居宅介護支援事業所　日和</t>
    <rPh sb="0" eb="9">
      <t>キョタクカイゴシエンジギョウショ</t>
    </rPh>
    <rPh sb="10" eb="12">
      <t>ヒヨリ</t>
    </rPh>
    <phoneticPr fontId="1"/>
  </si>
  <si>
    <t>①入居者が死亡した場合
②入居者、又は事業者から解約した場合
③その他（詳細は入居契約書を参照）</t>
    <rPh sb="1" eb="4">
      <t>ニュウキョシャ</t>
    </rPh>
    <rPh sb="5" eb="7">
      <t>シボウ</t>
    </rPh>
    <rPh sb="9" eb="11">
      <t>バアイ</t>
    </rPh>
    <rPh sb="13" eb="16">
      <t>ニュウキョシャ</t>
    </rPh>
    <rPh sb="17" eb="18">
      <t>マタ</t>
    </rPh>
    <rPh sb="19" eb="22">
      <t>ジギョウシャ</t>
    </rPh>
    <rPh sb="24" eb="26">
      <t>カイヤク</t>
    </rPh>
    <rPh sb="28" eb="30">
      <t>バアイ</t>
    </rPh>
    <rPh sb="34" eb="35">
      <t>タ</t>
    </rPh>
    <rPh sb="36" eb="38">
      <t>ショウサイ</t>
    </rPh>
    <rPh sb="39" eb="44">
      <t>ニュウキョケイヤクショ</t>
    </rPh>
    <rPh sb="45" eb="47">
      <t>サンショウ</t>
    </rPh>
    <phoneticPr fontId="1"/>
  </si>
  <si>
    <t>ビクトル歯科</t>
    <rPh sb="4" eb="6">
      <t>シカ</t>
    </rPh>
    <phoneticPr fontId="1"/>
  </si>
  <si>
    <t>旭川豊岡5条2丁目7-13</t>
    <rPh sb="0" eb="2">
      <t>アサヒカワ</t>
    </rPh>
    <rPh sb="2" eb="4">
      <t>トヨオカ</t>
    </rPh>
    <rPh sb="5" eb="6">
      <t>ジョウ</t>
    </rPh>
    <rPh sb="7" eb="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</si>
</sst>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L4" sqref="L4:M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7</v>
      </c>
      <c r="J4" s="495"/>
      <c r="K4" s="46" t="s">
        <v>2473</v>
      </c>
      <c r="L4" s="495">
        <v>22</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2483</v>
      </c>
      <c r="I13" s="502"/>
      <c r="J13" s="502"/>
      <c r="K13" s="502"/>
      <c r="L13" s="502"/>
      <c r="M13" s="502"/>
      <c r="N13" s="502"/>
      <c r="O13" s="502"/>
      <c r="P13" s="503"/>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70</v>
      </c>
      <c r="H17" s="48" t="s">
        <v>487</v>
      </c>
      <c r="I17" s="42">
        <v>32</v>
      </c>
      <c r="J17" s="303"/>
      <c r="K17" s="304"/>
      <c r="L17" s="304"/>
      <c r="M17" s="304"/>
      <c r="N17" s="304"/>
      <c r="O17" s="304"/>
      <c r="P17" s="305"/>
      <c r="S17" s="22" t="str">
        <f>IF(OR(G17="",I17=""),"未記入","")</f>
        <v/>
      </c>
    </row>
    <row r="18" spans="1:20" ht="57.75" customHeight="1">
      <c r="B18" s="296"/>
      <c r="C18" s="314"/>
      <c r="D18" s="314"/>
      <c r="E18" s="297"/>
      <c r="F18" s="120" t="s">
        <v>2529</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50"/>
      <c r="L23" s="108" t="s">
        <v>2492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5" t="s">
        <v>9</v>
      </c>
      <c r="C26" s="396"/>
      <c r="D26" s="396"/>
      <c r="E26" s="396"/>
      <c r="F26" s="469">
        <v>2012</v>
      </c>
      <c r="G26" s="470"/>
      <c r="H26" s="48" t="s">
        <v>484</v>
      </c>
      <c r="I26" s="470">
        <v>11</v>
      </c>
      <c r="J26" s="470"/>
      <c r="K26" s="48" t="s">
        <v>485</v>
      </c>
      <c r="L26" s="470">
        <v>21</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2494</v>
      </c>
      <c r="I31" s="487"/>
      <c r="J31" s="487"/>
      <c r="K31" s="487"/>
      <c r="L31" s="487"/>
      <c r="M31" s="487"/>
      <c r="N31" s="487"/>
      <c r="O31" s="487"/>
      <c r="P31" s="488"/>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70</v>
      </c>
      <c r="H33" s="48" t="s">
        <v>487</v>
      </c>
      <c r="I33" s="42">
        <v>8013</v>
      </c>
      <c r="J33" s="476"/>
      <c r="K33" s="476"/>
      <c r="L33" s="476"/>
      <c r="M33" s="476"/>
      <c r="N33" s="476"/>
      <c r="O33" s="476"/>
      <c r="P33" s="477"/>
      <c r="S33" s="22" t="str">
        <f>IF(OR(G33="",I33=""),"未記入","")</f>
        <v/>
      </c>
    </row>
    <row r="34" spans="2:20" ht="58.5" customHeight="1">
      <c r="B34" s="296"/>
      <c r="C34" s="314"/>
      <c r="D34" s="314"/>
      <c r="E34" s="297"/>
      <c r="F34" s="120" t="s">
        <v>2496</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2497</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2530</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2485</v>
      </c>
      <c r="K43" s="48" t="s">
        <v>487</v>
      </c>
      <c r="L43" s="18" t="s">
        <v>2498</v>
      </c>
      <c r="M43" s="48" t="s">
        <v>487</v>
      </c>
      <c r="N43" s="18" t="s">
        <v>2499</v>
      </c>
      <c r="O43" s="304"/>
      <c r="P43" s="305"/>
      <c r="S43" s="22" t="str">
        <f>IF(OR(J43="",L43="",N43=""),"未記入","")</f>
        <v/>
      </c>
    </row>
    <row r="44" spans="2:20" ht="20.100000000000001" customHeight="1">
      <c r="B44" s="183"/>
      <c r="C44" s="182"/>
      <c r="D44" s="182"/>
      <c r="E44" s="182"/>
      <c r="F44" s="396" t="s">
        <v>15</v>
      </c>
      <c r="G44" s="396"/>
      <c r="H44" s="396"/>
      <c r="I44" s="396"/>
      <c r="J44" s="78" t="s">
        <v>2485</v>
      </c>
      <c r="K44" s="48" t="s">
        <v>487</v>
      </c>
      <c r="L44" s="77" t="s">
        <v>2498</v>
      </c>
      <c r="M44" s="48" t="s">
        <v>487</v>
      </c>
      <c r="N44" s="77" t="s">
        <v>2499</v>
      </c>
      <c r="O44" s="304"/>
      <c r="P44" s="305"/>
    </row>
    <row r="45" spans="2:20" ht="20.100000000000001" customHeight="1">
      <c r="B45" s="183"/>
      <c r="C45" s="182"/>
      <c r="D45" s="182"/>
      <c r="E45" s="182"/>
      <c r="F45" s="431" t="s">
        <v>423</v>
      </c>
      <c r="G45" s="461"/>
      <c r="H45" s="461"/>
      <c r="I45" s="432"/>
      <c r="J45" s="154"/>
      <c r="K45" s="109"/>
      <c r="L45" s="109"/>
      <c r="M45" s="48" t="s">
        <v>483</v>
      </c>
      <c r="N45" s="109"/>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2500</v>
      </c>
      <c r="K48" s="194"/>
      <c r="L48" s="194"/>
      <c r="M48" s="194"/>
      <c r="N48" s="194"/>
      <c r="O48" s="154"/>
      <c r="P48" s="195"/>
    </row>
    <row r="49" spans="1:20" ht="20.100000000000001" customHeight="1">
      <c r="B49" s="183"/>
      <c r="C49" s="182"/>
      <c r="D49" s="182"/>
      <c r="E49" s="182"/>
      <c r="F49" s="396" t="s">
        <v>18</v>
      </c>
      <c r="G49" s="396"/>
      <c r="H49" s="396"/>
      <c r="I49" s="396"/>
      <c r="J49" s="194" t="s">
        <v>2501</v>
      </c>
      <c r="K49" s="194"/>
      <c r="L49" s="194"/>
      <c r="M49" s="194"/>
      <c r="N49" s="194"/>
      <c r="O49" s="154"/>
      <c r="P49" s="195"/>
    </row>
    <row r="50" spans="1:20" ht="20.100000000000001" customHeight="1">
      <c r="B50" s="124" t="s">
        <v>28</v>
      </c>
      <c r="C50" s="233"/>
      <c r="D50" s="233"/>
      <c r="E50" s="233"/>
      <c r="F50" s="233"/>
      <c r="G50" s="233"/>
      <c r="H50" s="233"/>
      <c r="I50" s="233"/>
      <c r="J50" s="469">
        <v>2013</v>
      </c>
      <c r="K50" s="470"/>
      <c r="L50" s="48" t="s">
        <v>484</v>
      </c>
      <c r="M50" s="75">
        <v>5</v>
      </c>
      <c r="N50" s="48" t="s">
        <v>485</v>
      </c>
      <c r="O50" s="75">
        <v>23</v>
      </c>
      <c r="P50" s="50" t="s">
        <v>486</v>
      </c>
      <c r="S50" s="22" t="str">
        <f>IF(OR(J50="",M50="",O50=""),"未記入","")</f>
        <v/>
      </c>
    </row>
    <row r="51" spans="1:20" ht="20.100000000000001" customHeight="1" thickBot="1">
      <c r="B51" s="125" t="s">
        <v>29</v>
      </c>
      <c r="C51" s="471"/>
      <c r="D51" s="471"/>
      <c r="E51" s="471"/>
      <c r="F51" s="471"/>
      <c r="G51" s="471"/>
      <c r="H51" s="471"/>
      <c r="I51" s="471"/>
      <c r="J51" s="459">
        <v>2019</v>
      </c>
      <c r="K51" s="460"/>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1463.83</v>
      </c>
      <c r="H61" s="209"/>
      <c r="I61" s="209"/>
      <c r="J61" s="209"/>
      <c r="K61" s="468"/>
      <c r="L61" s="400" t="s">
        <v>516</v>
      </c>
      <c r="M61" s="384"/>
      <c r="N61" s="384"/>
      <c r="O61" s="384"/>
      <c r="P61" s="419"/>
    </row>
    <row r="62" spans="1:20" ht="20.100000000000001" customHeight="1">
      <c r="B62" s="183"/>
      <c r="C62" s="182"/>
      <c r="D62" s="223" t="s">
        <v>39</v>
      </c>
      <c r="E62" s="234"/>
      <c r="F62" s="252"/>
      <c r="G62" s="194" t="s">
        <v>2503</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t="s">
        <v>2409</v>
      </c>
      <c r="L64" s="109"/>
      <c r="M64" s="109"/>
      <c r="N64" s="109"/>
      <c r="O64" s="109"/>
      <c r="P64" s="155"/>
    </row>
    <row r="65" spans="2:16" ht="20.100000000000001" customHeight="1">
      <c r="B65" s="183"/>
      <c r="C65" s="182"/>
      <c r="D65" s="363"/>
      <c r="E65" s="361"/>
      <c r="F65" s="362"/>
      <c r="G65" s="224"/>
      <c r="H65" s="187" t="s">
        <v>435</v>
      </c>
      <c r="I65" s="187"/>
      <c r="J65" s="258"/>
      <c r="K65" s="154" t="s">
        <v>2504</v>
      </c>
      <c r="L65" s="109"/>
      <c r="M65" s="109"/>
      <c r="N65" s="109"/>
      <c r="O65" s="109"/>
      <c r="P65" s="155"/>
    </row>
    <row r="66" spans="2:16" ht="20.100000000000001" customHeight="1">
      <c r="B66" s="183"/>
      <c r="C66" s="182"/>
      <c r="D66" s="363"/>
      <c r="E66" s="361"/>
      <c r="F66" s="362"/>
      <c r="G66" s="224"/>
      <c r="H66" s="223" t="s">
        <v>436</v>
      </c>
      <c r="I66" s="234"/>
      <c r="J66" s="252"/>
      <c r="K66" s="154" t="s">
        <v>2504</v>
      </c>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v>2013</v>
      </c>
      <c r="L68" s="52" t="s">
        <v>484</v>
      </c>
      <c r="M68" s="75">
        <v>6</v>
      </c>
      <c r="N68" s="52" t="s">
        <v>485</v>
      </c>
      <c r="O68" s="75">
        <v>1</v>
      </c>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v>2033</v>
      </c>
      <c r="L70" s="52" t="s">
        <v>484</v>
      </c>
      <c r="M70" s="75">
        <v>5</v>
      </c>
      <c r="N70" s="52" t="s">
        <v>485</v>
      </c>
      <c r="O70" s="75">
        <v>31</v>
      </c>
      <c r="P70" s="53" t="s">
        <v>486</v>
      </c>
    </row>
    <row r="71" spans="2:16" ht="20.100000000000001" customHeight="1">
      <c r="B71" s="183"/>
      <c r="C71" s="182"/>
      <c r="D71" s="313"/>
      <c r="E71" s="314"/>
      <c r="F71" s="297"/>
      <c r="G71" s="232"/>
      <c r="H71" s="187" t="s">
        <v>437</v>
      </c>
      <c r="I71" s="187"/>
      <c r="J71" s="258"/>
      <c r="K71" s="154" t="s">
        <v>2505</v>
      </c>
      <c r="L71" s="109"/>
      <c r="M71" s="109"/>
      <c r="N71" s="109"/>
      <c r="O71" s="109"/>
      <c r="P71" s="155"/>
    </row>
    <row r="72" spans="2:16" ht="20.100000000000001" customHeight="1">
      <c r="B72" s="84" t="s">
        <v>2381</v>
      </c>
      <c r="C72" s="85"/>
      <c r="D72" s="223" t="s">
        <v>40</v>
      </c>
      <c r="E72" s="234"/>
      <c r="F72" s="252"/>
      <c r="G72" s="303" t="s">
        <v>41</v>
      </c>
      <c r="H72" s="304"/>
      <c r="I72" s="304"/>
      <c r="J72" s="388"/>
      <c r="K72" s="416">
        <v>598.47</v>
      </c>
      <c r="L72" s="417"/>
      <c r="M72" s="417"/>
      <c r="N72" s="187" t="s">
        <v>490</v>
      </c>
      <c r="O72" s="187"/>
      <c r="P72" s="213"/>
    </row>
    <row r="73" spans="2:16" ht="20.100000000000001" customHeight="1">
      <c r="B73" s="86"/>
      <c r="C73" s="87"/>
      <c r="D73" s="313"/>
      <c r="E73" s="314"/>
      <c r="F73" s="297"/>
      <c r="G73" s="233" t="s">
        <v>42</v>
      </c>
      <c r="H73" s="233"/>
      <c r="I73" s="233"/>
      <c r="J73" s="233"/>
      <c r="K73" s="416">
        <v>598.47</v>
      </c>
      <c r="L73" s="417"/>
      <c r="M73" s="417"/>
      <c r="N73" s="187" t="s">
        <v>490</v>
      </c>
      <c r="O73" s="187"/>
      <c r="P73" s="213"/>
    </row>
    <row r="74" spans="2:16" ht="20.100000000000001" customHeight="1">
      <c r="B74" s="86"/>
      <c r="C74" s="87"/>
      <c r="D74" s="182" t="s">
        <v>43</v>
      </c>
      <c r="E74" s="182"/>
      <c r="F74" s="182"/>
      <c r="G74" s="194"/>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2506</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2507</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2504</v>
      </c>
      <c r="L83" s="109"/>
      <c r="M83" s="109"/>
      <c r="N83" s="109"/>
      <c r="O83" s="109"/>
      <c r="P83" s="155"/>
    </row>
    <row r="84" spans="2:19" ht="20.100000000000001" customHeight="1">
      <c r="B84" s="86"/>
      <c r="C84" s="87"/>
      <c r="D84" s="182"/>
      <c r="E84" s="182"/>
      <c r="F84" s="182"/>
      <c r="G84" s="224"/>
      <c r="H84" s="223" t="s">
        <v>436</v>
      </c>
      <c r="I84" s="234"/>
      <c r="J84" s="252"/>
      <c r="K84" s="154" t="s">
        <v>2504</v>
      </c>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v>2013</v>
      </c>
      <c r="L86" s="52" t="s">
        <v>484</v>
      </c>
      <c r="M86" s="75">
        <v>6</v>
      </c>
      <c r="N86" s="52" t="s">
        <v>485</v>
      </c>
      <c r="O86" s="75">
        <v>1</v>
      </c>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v>2033</v>
      </c>
      <c r="L88" s="52" t="s">
        <v>484</v>
      </c>
      <c r="M88" s="75">
        <v>5</v>
      </c>
      <c r="N88" s="52" t="s">
        <v>485</v>
      </c>
      <c r="O88" s="75">
        <v>31</v>
      </c>
      <c r="P88" s="53" t="s">
        <v>486</v>
      </c>
    </row>
    <row r="89" spans="2:19" ht="20.100000000000001" customHeight="1">
      <c r="B89" s="88"/>
      <c r="C89" s="89"/>
      <c r="D89" s="182"/>
      <c r="E89" s="182"/>
      <c r="F89" s="182"/>
      <c r="G89" s="232"/>
      <c r="H89" s="187" t="s">
        <v>437</v>
      </c>
      <c r="I89" s="187"/>
      <c r="J89" s="258"/>
      <c r="K89" s="154" t="s">
        <v>2505</v>
      </c>
      <c r="L89" s="109"/>
      <c r="M89" s="109"/>
      <c r="N89" s="109"/>
      <c r="O89" s="109"/>
      <c r="P89" s="155"/>
    </row>
    <row r="90" spans="2:19" ht="20.100000000000001" customHeight="1">
      <c r="B90" s="183" t="s">
        <v>45</v>
      </c>
      <c r="C90" s="182"/>
      <c r="D90" s="133" t="s">
        <v>46</v>
      </c>
      <c r="E90" s="234"/>
      <c r="F90" s="252"/>
      <c r="G90" s="194" t="s">
        <v>2508</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12.15</v>
      </c>
      <c r="K95" s="82" t="s">
        <v>490</v>
      </c>
      <c r="L95" s="154">
        <v>23</v>
      </c>
      <c r="M95" s="450"/>
      <c r="N95" s="451" t="s">
        <v>2422</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16.34</v>
      </c>
      <c r="K96" s="82" t="s">
        <v>490</v>
      </c>
      <c r="L96" s="154">
        <v>1</v>
      </c>
      <c r="M96" s="450"/>
      <c r="N96" s="451" t="s">
        <v>2422</v>
      </c>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1</v>
      </c>
      <c r="H105" s="258" t="s">
        <v>492</v>
      </c>
      <c r="I105" s="456" t="s">
        <v>66</v>
      </c>
      <c r="J105" s="456"/>
      <c r="K105" s="456"/>
      <c r="L105" s="456"/>
      <c r="M105" s="456"/>
      <c r="N105" s="154"/>
      <c r="O105" s="109"/>
      <c r="P105" s="50" t="s">
        <v>492</v>
      </c>
    </row>
    <row r="106" spans="2:19" ht="20.100000000000001" customHeight="1">
      <c r="B106" s="454"/>
      <c r="C106" s="455"/>
      <c r="D106" s="126"/>
      <c r="E106" s="118"/>
      <c r="F106" s="119"/>
      <c r="G106" s="154"/>
      <c r="H106" s="258"/>
      <c r="I106" s="449" t="s">
        <v>67</v>
      </c>
      <c r="J106" s="449"/>
      <c r="K106" s="449"/>
      <c r="L106" s="449"/>
      <c r="M106" s="449"/>
      <c r="N106" s="154">
        <v>1</v>
      </c>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2504</v>
      </c>
      <c r="H113" s="194"/>
      <c r="I113" s="194"/>
      <c r="J113" s="194"/>
      <c r="K113" s="194"/>
      <c r="L113" s="194"/>
      <c r="M113" s="194"/>
      <c r="N113" s="194"/>
      <c r="O113" s="154"/>
      <c r="P113" s="195"/>
    </row>
    <row r="114" spans="2:16" ht="20.100000000000001" customHeight="1">
      <c r="B114" s="454"/>
      <c r="C114" s="455"/>
      <c r="D114" s="133" t="s">
        <v>79</v>
      </c>
      <c r="E114" s="134"/>
      <c r="F114" s="149"/>
      <c r="G114" s="139" t="s">
        <v>2505</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2509</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2504</v>
      </c>
      <c r="H117" s="194"/>
      <c r="I117" s="194"/>
      <c r="J117" s="194"/>
      <c r="K117" s="194"/>
      <c r="L117" s="194"/>
      <c r="M117" s="194"/>
      <c r="N117" s="194"/>
      <c r="O117" s="154"/>
      <c r="P117" s="195"/>
    </row>
    <row r="118" spans="2:16" ht="20.100000000000001" customHeight="1">
      <c r="B118" s="150"/>
      <c r="C118" s="151"/>
      <c r="D118" s="126" t="s">
        <v>73</v>
      </c>
      <c r="E118" s="118"/>
      <c r="F118" s="119"/>
      <c r="G118" s="194" t="s">
        <v>2504</v>
      </c>
      <c r="H118" s="194"/>
      <c r="I118" s="194"/>
      <c r="J118" s="194"/>
      <c r="K118" s="194"/>
      <c r="L118" s="194"/>
      <c r="M118" s="194"/>
      <c r="N118" s="194"/>
      <c r="O118" s="154"/>
      <c r="P118" s="195"/>
    </row>
    <row r="119" spans="2:16" ht="20.100000000000001" customHeight="1">
      <c r="B119" s="150"/>
      <c r="C119" s="151"/>
      <c r="D119" s="250" t="s">
        <v>74</v>
      </c>
      <c r="E119" s="289"/>
      <c r="F119" s="251"/>
      <c r="G119" s="194" t="s">
        <v>2504</v>
      </c>
      <c r="H119" s="194"/>
      <c r="I119" s="194"/>
      <c r="J119" s="194"/>
      <c r="K119" s="194"/>
      <c r="L119" s="194"/>
      <c r="M119" s="194"/>
      <c r="N119" s="194"/>
      <c r="O119" s="154"/>
      <c r="P119" s="195"/>
    </row>
    <row r="120" spans="2:16" ht="20.100000000000001" customHeight="1">
      <c r="B120" s="150"/>
      <c r="C120" s="151"/>
      <c r="D120" s="185" t="s">
        <v>75</v>
      </c>
      <c r="E120" s="187"/>
      <c r="F120" s="258"/>
      <c r="G120" s="194" t="s">
        <v>2504</v>
      </c>
      <c r="H120" s="194"/>
      <c r="I120" s="194"/>
      <c r="J120" s="194"/>
      <c r="K120" s="194"/>
      <c r="L120" s="194"/>
      <c r="M120" s="194"/>
      <c r="N120" s="194"/>
      <c r="O120" s="154"/>
      <c r="P120" s="195"/>
    </row>
    <row r="121" spans="2:16" ht="20.100000000000001" customHeight="1">
      <c r="B121" s="150"/>
      <c r="C121" s="151"/>
      <c r="D121" s="185" t="s">
        <v>76</v>
      </c>
      <c r="E121" s="187"/>
      <c r="F121" s="258"/>
      <c r="G121" s="194" t="s">
        <v>2504</v>
      </c>
      <c r="H121" s="194"/>
      <c r="I121" s="194"/>
      <c r="J121" s="194"/>
      <c r="K121" s="194"/>
      <c r="L121" s="194"/>
      <c r="M121" s="194"/>
      <c r="N121" s="194"/>
      <c r="O121" s="154"/>
      <c r="P121" s="195"/>
    </row>
    <row r="122" spans="2:16" ht="20.100000000000001" customHeight="1">
      <c r="B122" s="152"/>
      <c r="C122" s="153"/>
      <c r="D122" s="185" t="s">
        <v>77</v>
      </c>
      <c r="E122" s="187"/>
      <c r="F122" s="258"/>
      <c r="G122" s="194" t="s">
        <v>2504</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2510</v>
      </c>
      <c r="H123" s="194"/>
      <c r="I123" s="194"/>
      <c r="J123" s="194"/>
      <c r="K123" s="194"/>
      <c r="L123" s="194"/>
      <c r="M123" s="194"/>
      <c r="N123" s="194"/>
      <c r="O123" s="154"/>
      <c r="P123" s="195"/>
    </row>
    <row r="124" spans="2:16" ht="20.100000000000001" customHeight="1">
      <c r="B124" s="150"/>
      <c r="C124" s="151"/>
      <c r="D124" s="126" t="s">
        <v>446</v>
      </c>
      <c r="E124" s="118"/>
      <c r="F124" s="119"/>
      <c r="G124" s="194" t="s">
        <v>2511</v>
      </c>
      <c r="H124" s="194"/>
      <c r="I124" s="194"/>
      <c r="J124" s="194"/>
      <c r="K124" s="194"/>
      <c r="L124" s="194"/>
      <c r="M124" s="194"/>
      <c r="N124" s="194"/>
      <c r="O124" s="154"/>
      <c r="P124" s="195"/>
    </row>
    <row r="125" spans="2:16" ht="20.100000000000001" customHeight="1">
      <c r="B125" s="150"/>
      <c r="C125" s="151"/>
      <c r="D125" s="250" t="s">
        <v>447</v>
      </c>
      <c r="E125" s="289"/>
      <c r="F125" s="251"/>
      <c r="G125" s="194" t="s">
        <v>2512</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2531</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2513</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2532</v>
      </c>
      <c r="G172" s="384" t="s">
        <v>474</v>
      </c>
      <c r="H172" s="384"/>
      <c r="I172" s="384"/>
      <c r="J172" s="384"/>
      <c r="K172" s="384"/>
      <c r="L172" s="384"/>
      <c r="M172" s="384"/>
      <c r="N172" s="384"/>
      <c r="O172" s="384"/>
      <c r="P172" s="419"/>
    </row>
    <row r="173" spans="2:22" ht="20.100000000000001" customHeight="1">
      <c r="B173" s="183"/>
      <c r="C173" s="182"/>
      <c r="D173" s="182"/>
      <c r="E173" s="182"/>
      <c r="F173" s="21" t="s">
        <v>2532</v>
      </c>
      <c r="G173" s="187" t="s">
        <v>475</v>
      </c>
      <c r="H173" s="187"/>
      <c r="I173" s="187"/>
      <c r="J173" s="187"/>
      <c r="K173" s="187"/>
      <c r="L173" s="187"/>
      <c r="M173" s="187"/>
      <c r="N173" s="187"/>
      <c r="O173" s="187"/>
      <c r="P173" s="213"/>
    </row>
    <row r="174" spans="2:22" ht="20.100000000000001" customHeight="1">
      <c r="B174" s="183"/>
      <c r="C174" s="182"/>
      <c r="D174" s="182"/>
      <c r="E174" s="182"/>
      <c r="F174" s="21" t="s">
        <v>2532</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2533</v>
      </c>
      <c r="J176" s="121"/>
      <c r="K176" s="121"/>
      <c r="L176" s="121"/>
      <c r="M176" s="121"/>
      <c r="N176" s="121"/>
      <c r="O176" s="122"/>
      <c r="P176" s="123"/>
    </row>
    <row r="177" spans="2:16" ht="39.950000000000003" customHeight="1">
      <c r="B177" s="101"/>
      <c r="C177" s="102"/>
      <c r="D177" s="303"/>
      <c r="E177" s="388"/>
      <c r="F177" s="182" t="s">
        <v>108</v>
      </c>
      <c r="G177" s="182"/>
      <c r="H177" s="182"/>
      <c r="I177" s="120" t="s">
        <v>2534</v>
      </c>
      <c r="J177" s="121"/>
      <c r="K177" s="121"/>
      <c r="L177" s="121"/>
      <c r="M177" s="121"/>
      <c r="N177" s="121"/>
      <c r="O177" s="122"/>
      <c r="P177" s="123"/>
    </row>
    <row r="178" spans="2:16" ht="39.950000000000003" customHeight="1">
      <c r="B178" s="101"/>
      <c r="C178" s="102"/>
      <c r="D178" s="303"/>
      <c r="E178" s="388"/>
      <c r="F178" s="182" t="s">
        <v>109</v>
      </c>
      <c r="G178" s="182"/>
      <c r="H178" s="182"/>
      <c r="I178" s="120" t="s">
        <v>2537</v>
      </c>
      <c r="J178" s="121"/>
      <c r="K178" s="121"/>
      <c r="L178" s="121"/>
      <c r="M178" s="121"/>
      <c r="N178" s="121"/>
      <c r="O178" s="122"/>
      <c r="P178" s="123"/>
    </row>
    <row r="179" spans="2:16" ht="39.950000000000003" customHeight="1">
      <c r="B179" s="101"/>
      <c r="C179" s="102"/>
      <c r="D179" s="303"/>
      <c r="E179" s="388"/>
      <c r="F179" s="182" t="s">
        <v>429</v>
      </c>
      <c r="G179" s="182"/>
      <c r="H179" s="182"/>
      <c r="I179" s="120" t="s">
        <v>2537</v>
      </c>
      <c r="J179" s="121"/>
      <c r="K179" s="121"/>
      <c r="L179" s="121"/>
      <c r="M179" s="121"/>
      <c r="N179" s="121"/>
      <c r="O179" s="122"/>
      <c r="P179" s="123"/>
    </row>
    <row r="180" spans="2:16" ht="39.950000000000003" customHeight="1">
      <c r="B180" s="101"/>
      <c r="C180" s="102"/>
      <c r="D180" s="303"/>
      <c r="E180" s="388"/>
      <c r="F180" s="182" t="s">
        <v>110</v>
      </c>
      <c r="G180" s="182"/>
      <c r="H180" s="182"/>
      <c r="I180" s="120" t="s">
        <v>2536</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2538</v>
      </c>
      <c r="J191" s="121"/>
      <c r="K191" s="121"/>
      <c r="L191" s="121"/>
      <c r="M191" s="121"/>
      <c r="N191" s="121"/>
      <c r="O191" s="122"/>
      <c r="P191" s="123"/>
    </row>
    <row r="192" spans="2:16" ht="39.950000000000003" customHeight="1">
      <c r="B192" s="101"/>
      <c r="C192" s="102"/>
      <c r="D192" s="423"/>
      <c r="E192" s="424"/>
      <c r="F192" s="182" t="s">
        <v>108</v>
      </c>
      <c r="G192" s="182"/>
      <c r="H192" s="182"/>
      <c r="I192" s="120" t="s">
        <v>2539</v>
      </c>
      <c r="J192" s="121"/>
      <c r="K192" s="121"/>
      <c r="L192" s="121"/>
      <c r="M192" s="121"/>
      <c r="N192" s="121"/>
      <c r="O192" s="122"/>
      <c r="P192" s="123"/>
    </row>
    <row r="193" spans="2:16" ht="39.950000000000003" customHeight="1">
      <c r="B193" s="101"/>
      <c r="C193" s="102"/>
      <c r="D193" s="423"/>
      <c r="E193" s="424"/>
      <c r="F193" s="184" t="s">
        <v>110</v>
      </c>
      <c r="G193" s="184"/>
      <c r="H193" s="184"/>
      <c r="I193" s="120" t="s">
        <v>2535</v>
      </c>
      <c r="J193" s="121"/>
      <c r="K193" s="121"/>
      <c r="L193" s="121"/>
      <c r="M193" s="121"/>
      <c r="N193" s="121"/>
      <c r="O193" s="122"/>
      <c r="P193" s="123"/>
    </row>
    <row r="194" spans="2:16" ht="39.950000000000003" customHeight="1">
      <c r="B194" s="101"/>
      <c r="C194" s="102"/>
      <c r="D194" s="421">
        <v>2</v>
      </c>
      <c r="E194" s="422"/>
      <c r="F194" s="182" t="s">
        <v>5</v>
      </c>
      <c r="G194" s="182"/>
      <c r="H194" s="182"/>
      <c r="I194" s="120" t="s">
        <v>2546</v>
      </c>
      <c r="J194" s="121"/>
      <c r="K194" s="121"/>
      <c r="L194" s="121"/>
      <c r="M194" s="121"/>
      <c r="N194" s="121"/>
      <c r="O194" s="122"/>
      <c r="P194" s="123"/>
    </row>
    <row r="195" spans="2:16" ht="39.950000000000003" customHeight="1">
      <c r="B195" s="101"/>
      <c r="C195" s="102"/>
      <c r="D195" s="423"/>
      <c r="E195" s="424"/>
      <c r="F195" s="182" t="s">
        <v>108</v>
      </c>
      <c r="G195" s="182"/>
      <c r="H195" s="182"/>
      <c r="I195" s="120" t="s">
        <v>2547</v>
      </c>
      <c r="J195" s="121"/>
      <c r="K195" s="121"/>
      <c r="L195" s="121"/>
      <c r="M195" s="121"/>
      <c r="N195" s="121"/>
      <c r="O195" s="122"/>
      <c r="P195" s="123"/>
    </row>
    <row r="196" spans="2:16" ht="39.950000000000003" customHeight="1" thickBot="1">
      <c r="B196" s="427"/>
      <c r="C196" s="428"/>
      <c r="D196" s="425"/>
      <c r="E196" s="426"/>
      <c r="F196" s="203" t="s">
        <v>110</v>
      </c>
      <c r="G196" s="203"/>
      <c r="H196" s="203"/>
      <c r="I196" s="120" t="s">
        <v>2535</v>
      </c>
      <c r="J196" s="121"/>
      <c r="K196" s="121"/>
      <c r="L196" s="121"/>
      <c r="M196" s="121"/>
      <c r="N196" s="121"/>
      <c r="O196" s="122"/>
      <c r="P196" s="123"/>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2504</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2504</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2504</v>
      </c>
      <c r="K219" s="194"/>
      <c r="L219" s="194"/>
      <c r="M219" s="194"/>
      <c r="N219" s="194"/>
      <c r="O219" s="154"/>
      <c r="P219" s="195"/>
      <c r="S219" s="38" t="str">
        <f>IF(J219="","未記入","")</f>
        <v/>
      </c>
    </row>
    <row r="220" spans="2:20" ht="60" customHeight="1">
      <c r="B220" s="183" t="s">
        <v>128</v>
      </c>
      <c r="C220" s="182"/>
      <c r="D220" s="182"/>
      <c r="E220" s="182"/>
      <c r="F220" s="120" t="s">
        <v>2516</v>
      </c>
      <c r="G220" s="121"/>
      <c r="H220" s="121"/>
      <c r="I220" s="121"/>
      <c r="J220" s="121"/>
      <c r="K220" s="121"/>
      <c r="L220" s="121"/>
      <c r="M220" s="121"/>
      <c r="N220" s="121"/>
      <c r="O220" s="122"/>
      <c r="P220" s="123"/>
    </row>
    <row r="221" spans="2:20" ht="60" customHeight="1">
      <c r="B221" s="183" t="s">
        <v>493</v>
      </c>
      <c r="C221" s="182"/>
      <c r="D221" s="182"/>
      <c r="E221" s="182"/>
      <c r="F221" s="120" t="s">
        <v>2545</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2517</v>
      </c>
      <c r="K222" s="189"/>
      <c r="L222" s="189"/>
      <c r="M222" s="189"/>
      <c r="N222" s="189"/>
      <c r="O222" s="189"/>
      <c r="P222" s="190"/>
    </row>
    <row r="223" spans="2:20" ht="20.100000000000001" customHeight="1">
      <c r="B223" s="152"/>
      <c r="C223" s="138"/>
      <c r="D223" s="138"/>
      <c r="E223" s="153"/>
      <c r="F223" s="182" t="s">
        <v>137</v>
      </c>
      <c r="G223" s="182"/>
      <c r="H223" s="182"/>
      <c r="I223" s="182"/>
      <c r="J223" s="416">
        <v>6</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c r="I238" s="194"/>
      <c r="J238" s="194"/>
      <c r="K238" s="194">
        <v>1</v>
      </c>
      <c r="L238" s="194"/>
      <c r="M238" s="194"/>
      <c r="N238" s="194">
        <v>0.12</v>
      </c>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2504</v>
      </c>
      <c r="M295" s="209"/>
      <c r="N295" s="209"/>
      <c r="O295" s="209"/>
      <c r="P295" s="210"/>
    </row>
    <row r="296" spans="2:22" ht="20.100000000000001" customHeight="1">
      <c r="B296" s="360"/>
      <c r="C296" s="361"/>
      <c r="D296" s="361"/>
      <c r="E296" s="361"/>
      <c r="F296" s="362"/>
      <c r="G296" s="133" t="s">
        <v>456</v>
      </c>
      <c r="H296" s="149"/>
      <c r="I296" s="154" t="s">
        <v>2504</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2518</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2519</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2505</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2505</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2521</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2522</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2523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12.15</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154" t="s">
        <v>2524</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154"/>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35000</v>
      </c>
      <c r="J343" s="109"/>
      <c r="K343" s="109"/>
      <c r="L343" s="63" t="s">
        <v>499</v>
      </c>
      <c r="M343" s="154"/>
      <c r="N343" s="109"/>
      <c r="O343" s="109"/>
      <c r="P343" s="50" t="s">
        <v>499</v>
      </c>
    </row>
    <row r="344" spans="2:20" ht="20.100000000000001" customHeight="1">
      <c r="B344" s="183"/>
      <c r="C344" s="331"/>
      <c r="D344" s="331"/>
      <c r="E344" s="185" t="s">
        <v>222</v>
      </c>
      <c r="F344" s="187"/>
      <c r="G344" s="187"/>
      <c r="H344" s="258"/>
      <c r="I344" s="330">
        <v>20000</v>
      </c>
      <c r="J344" s="109"/>
      <c r="K344" s="109"/>
      <c r="L344" s="63" t="s">
        <v>499</v>
      </c>
      <c r="M344" s="154"/>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154"/>
      <c r="J346" s="109"/>
      <c r="K346" s="109"/>
      <c r="L346" s="63" t="s">
        <v>499</v>
      </c>
      <c r="M346" s="154"/>
      <c r="N346" s="109"/>
      <c r="O346" s="109"/>
      <c r="P346" s="50" t="s">
        <v>499</v>
      </c>
    </row>
    <row r="347" spans="2:20" ht="20.100000000000001" customHeight="1">
      <c r="B347" s="183"/>
      <c r="C347" s="331"/>
      <c r="D347" s="331"/>
      <c r="E347" s="185" t="s">
        <v>71</v>
      </c>
      <c r="F347" s="187"/>
      <c r="G347" s="187"/>
      <c r="H347" s="258"/>
      <c r="I347" s="330" t="s">
        <v>2525</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2526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2528</v>
      </c>
      <c r="H357" s="189"/>
      <c r="I357" s="189"/>
      <c r="J357" s="189"/>
      <c r="K357" s="189"/>
      <c r="L357" s="189"/>
      <c r="M357" s="189"/>
      <c r="N357" s="189"/>
      <c r="O357" s="189"/>
      <c r="P357" s="190"/>
    </row>
    <row r="358" spans="2:20" ht="60" customHeight="1">
      <c r="B358" s="312" t="s">
        <v>221</v>
      </c>
      <c r="C358" s="187"/>
      <c r="D358" s="187"/>
      <c r="E358" s="187"/>
      <c r="F358" s="258"/>
      <c r="G358" s="188" t="s">
        <v>2527</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6</v>
      </c>
      <c r="I387" s="209"/>
      <c r="J387" s="209"/>
      <c r="K387" s="209"/>
      <c r="L387" s="209"/>
      <c r="M387" s="209"/>
      <c r="N387" s="209"/>
      <c r="O387" s="209"/>
      <c r="P387" s="62" t="s">
        <v>495</v>
      </c>
    </row>
    <row r="388" spans="1:20" ht="20.100000000000001" customHeight="1">
      <c r="B388" s="296"/>
      <c r="C388" s="297"/>
      <c r="D388" s="182" t="s">
        <v>250</v>
      </c>
      <c r="E388" s="182"/>
      <c r="F388" s="182"/>
      <c r="G388" s="182"/>
      <c r="H388" s="154">
        <v>16</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1</v>
      </c>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v>2</v>
      </c>
      <c r="I395" s="109"/>
      <c r="J395" s="109"/>
      <c r="K395" s="109"/>
      <c r="L395" s="109"/>
      <c r="M395" s="109"/>
      <c r="N395" s="109"/>
      <c r="O395" s="109"/>
      <c r="P395" s="50" t="s">
        <v>497</v>
      </c>
    </row>
    <row r="396" spans="1:20" ht="20.100000000000001" customHeight="1">
      <c r="B396" s="281"/>
      <c r="C396" s="282"/>
      <c r="D396" s="182" t="s">
        <v>258</v>
      </c>
      <c r="E396" s="182"/>
      <c r="F396" s="182"/>
      <c r="G396" s="182"/>
      <c r="H396" s="154">
        <v>7</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v>3</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11</v>
      </c>
      <c r="I403" s="109"/>
      <c r="J403" s="109"/>
      <c r="K403" s="109"/>
      <c r="L403" s="109"/>
      <c r="M403" s="109"/>
      <c r="N403" s="109"/>
      <c r="O403" s="109"/>
      <c r="P403" s="50" t="s">
        <v>497</v>
      </c>
    </row>
    <row r="404" spans="2:20" ht="20.100000000000001" customHeight="1">
      <c r="B404" s="183"/>
      <c r="C404" s="182"/>
      <c r="D404" s="182" t="s">
        <v>266</v>
      </c>
      <c r="E404" s="182"/>
      <c r="F404" s="182"/>
      <c r="G404" s="182"/>
      <c r="H404" s="154">
        <v>8</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v>
      </c>
      <c r="I409" s="209"/>
      <c r="J409" s="209"/>
      <c r="K409" s="209"/>
      <c r="L409" s="209"/>
      <c r="M409" s="209"/>
      <c r="N409" s="209"/>
      <c r="O409" s="209"/>
      <c r="P409" s="62" t="s">
        <v>503</v>
      </c>
    </row>
    <row r="410" spans="2:20" ht="20.100000000000001" customHeight="1">
      <c r="B410" s="183" t="s">
        <v>271</v>
      </c>
      <c r="C410" s="182"/>
      <c r="D410" s="182"/>
      <c r="E410" s="182"/>
      <c r="F410" s="182"/>
      <c r="G410" s="182"/>
      <c r="H410" s="154">
        <v>22</v>
      </c>
      <c r="I410" s="109"/>
      <c r="J410" s="109"/>
      <c r="K410" s="109"/>
      <c r="L410" s="109"/>
      <c r="M410" s="109"/>
      <c r="N410" s="109"/>
      <c r="O410" s="109"/>
      <c r="P410" s="50" t="s">
        <v>495</v>
      </c>
    </row>
    <row r="411" spans="2:20" ht="20.100000000000001" customHeight="1">
      <c r="B411" s="183" t="s">
        <v>272</v>
      </c>
      <c r="C411" s="182"/>
      <c r="D411" s="182"/>
      <c r="E411" s="182"/>
      <c r="F411" s="182"/>
      <c r="G411" s="182"/>
      <c r="H411" s="154">
        <v>91</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v>2</v>
      </c>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v>1</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2495</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2498</v>
      </c>
      <c r="L432" s="106"/>
      <c r="M432" s="48" t="s">
        <v>487</v>
      </c>
      <c r="N432" s="106" t="s">
        <v>2499</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2505</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2505</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2505</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2540</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2540</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2540</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2540</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2540</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2541</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2505</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2504</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2505</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 sqref="M5:Q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2542</v>
      </c>
      <c r="K4" s="510"/>
      <c r="L4" s="510"/>
      <c r="M4" s="509" t="s">
        <v>2543</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2384</v>
      </c>
      <c r="I26" s="514"/>
      <c r="J26" s="534" t="s">
        <v>2544</v>
      </c>
      <c r="K26" s="535"/>
      <c r="L26" s="535"/>
      <c r="M26" s="534" t="s">
        <v>2543</v>
      </c>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2542</v>
      </c>
      <c r="K49" s="510"/>
      <c r="L49" s="510"/>
      <c r="M49" s="509" t="s">
        <v>2543</v>
      </c>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4" zoomScaleNormal="85" zoomScaleSheetLayoutView="100" workbookViewId="0">
      <selection activeCell="AE23" sqref="AE23:AN2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2505</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c r="Q14" s="557"/>
      <c r="R14" s="557"/>
      <c r="S14" s="557"/>
      <c r="T14" s="557"/>
      <c r="U14" s="558"/>
      <c r="V14" s="586"/>
      <c r="W14" s="586"/>
      <c r="X14" s="586"/>
      <c r="Y14" s="586"/>
      <c r="Z14" s="586"/>
      <c r="AA14" s="586"/>
      <c r="AB14" s="592"/>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c r="Q22" s="554"/>
      <c r="R22" s="554"/>
      <c r="S22" s="554"/>
      <c r="T22" s="554"/>
      <c r="U22" s="555"/>
      <c r="V22" s="549"/>
      <c r="W22" s="549"/>
      <c r="X22" s="549"/>
      <c r="Y22" s="549"/>
      <c r="Z22" s="549"/>
      <c r="AA22" s="549"/>
      <c r="AB22" s="583"/>
      <c r="AC22" s="584"/>
      <c r="AD22" s="584"/>
      <c r="AE22" s="583"/>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c r="Q23" s="554"/>
      <c r="R23" s="554"/>
      <c r="S23" s="554"/>
      <c r="T23" s="554"/>
      <c r="U23" s="555"/>
      <c r="V23" s="549"/>
      <c r="W23" s="549"/>
      <c r="X23" s="549"/>
      <c r="Y23" s="549"/>
      <c r="Z23" s="549"/>
      <c r="AA23" s="549"/>
      <c r="AB23" s="583"/>
      <c r="AC23" s="584"/>
      <c r="AD23" s="584"/>
      <c r="AE23" s="583"/>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c r="Q25" s="557"/>
      <c r="R25" s="557"/>
      <c r="S25" s="557"/>
      <c r="T25" s="557"/>
      <c r="U25" s="558"/>
      <c r="V25" s="586"/>
      <c r="W25" s="586"/>
      <c r="X25" s="586"/>
      <c r="Y25" s="586"/>
      <c r="Z25" s="586"/>
      <c r="AA25" s="586"/>
      <c r="AB25" s="592"/>
      <c r="AC25" s="593"/>
      <c r="AD25" s="593"/>
      <c r="AE25" s="592"/>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c r="Q33" s="551"/>
      <c r="R33" s="551"/>
      <c r="S33" s="551"/>
      <c r="T33" s="551"/>
      <c r="U33" s="552"/>
      <c r="V33" s="591"/>
      <c r="W33" s="591"/>
      <c r="X33" s="591"/>
      <c r="Y33" s="591"/>
      <c r="Z33" s="591"/>
      <c r="AA33" s="591"/>
      <c r="AB33" s="589"/>
      <c r="AC33" s="590"/>
      <c r="AD33" s="590"/>
      <c r="AE33" s="589"/>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kizuna00</dc:creator>
  <cp:lastModifiedBy>kizuna00</cp:lastModifiedBy>
  <cp:lastPrinted>2021-07-16T08:10:17Z</cp:lastPrinted>
  <dcterms:created xsi:type="dcterms:W3CDTF">2020-12-23T05:28:24Z</dcterms:created>
  <dcterms:modified xsi:type="dcterms:W3CDTF">2021-07-22T03:55:04Z</dcterms:modified>
</cp:coreProperties>
</file>