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to1\Desktop\"/>
    </mc:Choice>
  </mc:AlternateContent>
  <xr:revisionPtr revIDLastSave="0" documentId="13_ncr:1_{4E99C38C-D6D3-41AC-A423-DC5E08BB918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9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<sst xmlns="http://schemas.openxmlformats.org/spreadsheetml/2006/main" count="2992" uniqueCount="2562">
  <si>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</si>
  <si>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</si>
  <si>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</si>
  <si>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</si>
  <si>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</si>
  <si>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</si>
  <si>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</si>
  <si>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</si>
  <si>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</si>
  <si>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</si>
  <si>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</si>
  <si>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</si>
  <si>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</si>
  <si>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</si>
  <si>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</si>
  <si>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</si>
  <si>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</si>
  <si>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</si>
  <si>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</si>
  <si>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</si>
  <si>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</si>
  <si>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</si>
  <si>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</si>
  <si>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</si>
  <si>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</si>
  <si>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</si>
  <si>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</si>
  <si>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</si>
  <si>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</si>
  <si>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</si>
  <si>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</si>
  <si>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</si>
  <si>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</si>
  <si>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</si>
  <si>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</si>
  <si>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</si>
  <si>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</si>
  <si>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</si>
  <si>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</si>
  <si>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</si>
  <si>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</si>
  <si>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</si>
  <si>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</si>
  <si>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</si>
  <si>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</si>
  <si>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</si>
  <si>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</si>
  <si>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</si>
  <si>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</si>
  <si>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</si>
  <si>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</si>
  <si>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</si>
  <si>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</si>
  <si>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</si>
  <si>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</si>
  <si>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</si>
  <si>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</si>
  <si>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</si>
  <si>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</si>
  <si>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</si>
  <si>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</si>
  <si>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</si>
  <si>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</si>
  <si>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</si>
  <si>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</si>
  <si>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</si>
  <si>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</si>
  <si>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</si>
  <si>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</si>
  <si>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</si>
  <si>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</si>
  <si>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</si>
  <si>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</si>
  <si>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</si>
  <si>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</si>
  <si>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</si>
  <si>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</si>
  <si>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</si>
  <si>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</si>
  <si>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</si>
  <si>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</si>
  <si>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</si>
  <si>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</si>
  <si>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</si>
  <si>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</si>
  <si>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</si>
  <si>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</si>
  <si>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</si>
  <si>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</si>
  <si>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</si>
  <si>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</si>
  <si>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</si>
  <si>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</si>
  <si>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</si>
  <si>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</si>
  <si>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</si>
  <si>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</si>
  <si>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</si>
  <si>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</si>
  <si>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</si>
  <si>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</si>
  <si>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</si>
  <si>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</si>
  <si>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</si>
  <si>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</si>
  <si>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</si>
  <si>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</si>
  <si>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</si>
  <si>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</si>
  <si>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</si>
  <si>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</si>
  <si>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</si>
  <si>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</si>
  <si>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</si>
  <si>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</si>
  <si>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</si>
  <si>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</si>
  <si>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</si>
  <si>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</si>
  <si>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</si>
  <si>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</si>
  <si>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</si>
  <si>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</si>
  <si>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</si>
  <si>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</si>
  <si>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</si>
  <si>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</si>
  <si>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</si>
  <si>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</si>
  <si>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</si>
  <si>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</si>
  <si>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</si>
  <si>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</si>
  <si>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</si>
  <si>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</si>
  <si>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</si>
  <si>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</si>
  <si>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</si>
  <si>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</si>
  <si>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</si>
  <si>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</si>
  <si>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</si>
  <si>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</si>
  <si>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</si>
  <si>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</si>
  <si>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</si>
  <si>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</si>
  <si>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</si>
  <si>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</si>
  <si>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</si>
  <si>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</si>
  <si>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</si>
  <si>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</si>
  <si>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</si>
  <si>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</si>
  <si>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</si>
  <si>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</si>
  <si>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</si>
  <si>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</si>
  <si>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</si>
  <si>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</si>
  <si>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</si>
  <si>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</si>
  <si>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</si>
  <si>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</si>
  <si>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</si>
  <si>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</si>
  <si>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</si>
  <si>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</si>
  <si>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</si>
  <si>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</si>
  <si>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</si>
  <si>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</si>
  <si>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</si>
  <si>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</si>
  <si>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</si>
  <si>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</si>
  <si>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</si>
  <si>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</si>
  <si>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</si>
  <si>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</si>
  <si>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</si>
  <si>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</si>
  <si>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</si>
  <si>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</si>
  <si>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</si>
  <si>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</si>
  <si>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</si>
  <si>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</si>
  <si>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</si>
  <si>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</si>
  <si>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</si>
  <si>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</si>
  <si>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</si>
  <si>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</si>
  <si>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</si>
  <si>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</si>
  <si>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</si>
  <si>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</si>
  <si>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</si>
  <si>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</si>
  <si>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</si>
  <si>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</si>
  <si>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</si>
  <si>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</si>
  <si>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</si>
  <si>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</si>
  <si>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</si>
  <si>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</si>
  <si>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</si>
  <si>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</si>
  <si>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</si>
  <si>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</si>
  <si>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</si>
  <si>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</si>
  <si>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</si>
  <si>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</si>
  <si>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</si>
  <si>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</si>
  <si>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</si>
  <si>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</si>
  <si>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</si>
  <si>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</si>
  <si>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</si>
  <si>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</si>
  <si>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</si>
  <si>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</si>
  <si>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</si>
  <si>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</si>
  <si>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</si>
  <si>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</si>
  <si>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</si>
  <si>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</si>
  <si>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</si>
  <si>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</si>
  <si>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</si>
  <si>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</si>
  <si>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</si>
  <si>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</si>
  <si>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</si>
  <si>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</si>
  <si>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</si>
  <si>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</si>
  <si>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</si>
  <si>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</si>
  <si>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</si>
  <si>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</si>
  <si>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</si>
  <si>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</si>
  <si>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</si>
  <si>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</si>
  <si>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</si>
  <si>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</si>
  <si>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</si>
  <si>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</si>
  <si>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</si>
  <si>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</si>
  <si>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</si>
  <si>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</si>
  <si>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</si>
  <si>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</si>
  <si>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</si>
  <si>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</si>
  <si>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</si>
  <si>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</si>
  <si>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</si>
  <si>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</si>
  <si>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</si>
  <si>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</si>
  <si>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</si>
  <si>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</si>
  <si>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</si>
  <si>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</si>
  <si>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</si>
  <si>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</si>
  <si>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</si>
  <si>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</si>
  <si>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</si>
  <si>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</si>
  <si>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</si>
  <si>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</si>
  <si>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</si>
  <si>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</si>
  <si>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</si>
  <si>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</si>
  <si>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</si>
  <si>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</si>
  <si>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</si>
  <si>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</si>
  <si>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</si>
  <si>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</si>
  <si>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</si>
  <si>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</si>
  <si>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</si>
  <si>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</si>
  <si>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</si>
  <si>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</si>
  <si>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</si>
  <si>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</si>
  <si>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</si>
  <si>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</si>
  <si>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</si>
  <si>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</si>
  <si>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</si>
  <si>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</si>
  <si>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</si>
  <si>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</si>
  <si>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</si>
  <si>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</si>
  <si>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</si>
  <si>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</si>
  <si>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</si>
  <si>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</si>
  <si>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</si>
  <si>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</si>
  <si>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</si>
  <si>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</si>
  <si>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</si>
  <si>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</si>
  <si>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</si>
  <si>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</si>
  <si>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</si>
  <si>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</si>
  <si>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</si>
  <si>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</si>
  <si>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</si>
  <si>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</si>
  <si>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</si>
  <si>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</si>
  <si>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</si>
  <si>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</si>
  <si>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</si>
  <si>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</si>
  <si>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</si>
  <si>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</si>
  <si>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</si>
  <si>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</si>
  <si>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</si>
  <si>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</si>
  <si>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</si>
  <si>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</si>
  <si>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</si>
  <si>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</si>
  <si>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</si>
  <si>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</si>
  <si>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</si>
  <si>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</si>
  <si>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</si>
  <si>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</si>
  <si>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</si>
  <si>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</si>
  <si>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</si>
  <si>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</si>
  <si>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</si>
  <si>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</si>
  <si>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</si>
  <si>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</si>
  <si>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</si>
  <si>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</si>
  <si>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</si>
  <si>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</si>
  <si>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</si>
  <si>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</si>
  <si>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</si>
  <si>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</si>
  <si>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</si>
  <si>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</si>
  <si>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</si>
  <si>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</si>
  <si>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</si>
  <si>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</si>
  <si>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</si>
  <si>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</si>
  <si>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</si>
  <si>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</si>
  <si>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</si>
  <si>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</si>
  <si>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</si>
  <si>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</si>
  <si>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</si>
  <si>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</si>
  <si>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</si>
  <si>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</si>
  <si>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</si>
  <si>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</si>
  <si>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</si>
  <si>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</si>
  <si>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</si>
  <si>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</si>
  <si>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</si>
  <si>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</si>
  <si>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</si>
  <si>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</si>
  <si>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</si>
  <si>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</si>
  <si>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</si>
  <si>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</si>
  <si>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</si>
  <si>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</si>
  <si>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</si>
  <si>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</si>
  <si>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</si>
  <si>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</si>
  <si>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</si>
  <si>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</si>
  <si>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</si>
  <si>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</si>
  <si>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</si>
  <si>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</si>
  <si>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</si>
  <si>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</si>
  <si>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</si>
  <si>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</si>
  <si>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</si>
  <si>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</si>
  <si>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</si>
  <si>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</si>
  <si>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</si>
  <si>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</si>
  <si>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</si>
  <si>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</si>
  <si>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</si>
  <si>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</si>
  <si>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</si>
  <si>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</si>
  <si>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</si>
  <si>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</si>
  <si>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</si>
  <si>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</si>
  <si>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</si>
  <si>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</si>
  <si>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</si>
  <si>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</si>
  <si>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</si>
  <si>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</si>
  <si>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</si>
  <si>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</si>
  <si>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</si>
  <si>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</si>
  <si>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</si>
  <si>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</si>
  <si>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</si>
  <si>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</si>
  <si>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</si>
  <si>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</si>
  <si>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</si>
  <si>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</si>
  <si>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</si>
  <si>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</si>
  <si>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</si>
  <si>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</si>
  <si>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</si>
  <si>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</si>
  <si>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</si>
  <si>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</si>
  <si>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</si>
  <si>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</si>
  <si>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</si>
  <si>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</si>
  <si>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</si>
  <si>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</si>
  <si>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</si>
  <si>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</si>
  <si>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</si>
  <si>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</si>
  <si>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</si>
  <si>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</si>
  <si>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</si>
  <si>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</si>
  <si>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</si>
  <si>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</si>
  <si>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</si>
  <si>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</si>
  <si>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</si>
  <si>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</si>
  <si>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</si>
  <si>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</si>
  <si>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</si>
  <si>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</si>
  <si>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</si>
  <si>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</si>
  <si>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</si>
  <si>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</si>
  <si>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</si>
  <si>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</si>
  <si>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</si>
  <si>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</si>
  <si>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</si>
  <si>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</si>
  <si>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</si>
  <si>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</si>
  <si>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</si>
  <si>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</si>
  <si>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</si>
  <si>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</si>
  <si>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</si>
  <si>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</si>
  <si>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</si>
  <si>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</si>
  <si>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</si>
  <si>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</si>
  <si>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</si>
  <si>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</si>
  <si>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</si>
  <si>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</si>
  <si>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</si>
  <si>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</si>
  <si>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</si>
  <si>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</si>
  <si>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</si>
  <si>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</si>
  <si>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</si>
  <si>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</si>
  <si>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</si>
  <si>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</si>
  <si>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</si>
  <si>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</si>
  <si>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</si>
  <si>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</si>
  <si>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</si>
  <si>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</si>
  <si>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</si>
  <si>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</si>
  <si>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</si>
  <si>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</si>
  <si>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</si>
  <si>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</si>
  <si>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</si>
  <si>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</si>
  <si>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</si>
  <si>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</si>
  <si>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</si>
  <si>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</si>
  <si>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</si>
  <si>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</si>
  <si>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</si>
  <si>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</si>
  <si>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</si>
  <si>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</si>
  <si>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</si>
  <si>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</si>
  <si>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</si>
  <si>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</si>
  <si>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</si>
  <si>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</si>
  <si>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</si>
  <si>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</si>
  <si>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</si>
  <si>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</si>
  <si>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</si>
  <si>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</si>
  <si>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</si>
  <si>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</si>
  <si>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</si>
  <si>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</si>
  <si>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</si>
  <si>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</si>
  <si>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</si>
  <si>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</si>
  <si>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</si>
  <si>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</si>
  <si>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</si>
  <si>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</si>
  <si>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</si>
  <si>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</si>
  <si>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</si>
  <si>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</si>
  <si>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</si>
  <si>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</si>
  <si>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</si>
  <si>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</si>
  <si>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</si>
  <si>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</si>
  <si>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</si>
  <si>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</si>
  <si>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</si>
  <si>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</si>
  <si>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</si>
  <si>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</si>
  <si>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</si>
  <si>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</si>
  <si>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</si>
  <si>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</si>
  <si>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</si>
  <si>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</si>
  <si>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</si>
  <si>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</si>
  <si>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</si>
  <si>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</si>
  <si>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</si>
  <si>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</si>
  <si>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</si>
  <si>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</si>
  <si>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</si>
  <si>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</si>
  <si>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</si>
  <si>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</si>
  <si>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</si>
  <si>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</si>
  <si>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</si>
  <si>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</si>
  <si>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</si>
  <si>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</si>
  <si>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</si>
  <si>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</si>
  <si>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</si>
  <si>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</si>
  <si>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</si>
  <si>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</si>
  <si>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</si>
  <si>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</si>
  <si>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</si>
  <si>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</si>
  <si>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</si>
  <si>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</si>
  <si>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</si>
  <si>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</si>
  <si>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</si>
  <si>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</si>
  <si>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</si>
  <si>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</si>
  <si>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</si>
  <si>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</si>
  <si>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</si>
  <si>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</si>
  <si>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</si>
  <si>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</si>
  <si>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</si>
  <si>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</si>
  <si>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</si>
  <si>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</si>
  <si>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</si>
  <si>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</si>
  <si>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</si>
  <si>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</si>
  <si>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</si>
  <si>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</si>
  <si>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</si>
  <si>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</si>
  <si>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</si>
  <si>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</si>
  <si>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</si>
  <si>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</si>
  <si>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</si>
  <si>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</si>
  <si>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</si>
  <si>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</si>
  <si>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</si>
  <si>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</si>
  <si>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</si>
  <si>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</si>
  <si>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</si>
  <si>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</si>
  <si>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</si>
  <si>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</si>
  <si>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</si>
  <si>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</si>
  <si>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</si>
  <si>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</si>
  <si>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</si>
  <si>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</si>
  <si>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</si>
  <si>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</si>
  <si>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</si>
  <si>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</si>
  <si>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</si>
  <si>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</si>
  <si>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</si>
  <si>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</si>
  <si>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</si>
  <si>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</si>
  <si>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</si>
  <si>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</si>
  <si>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</si>
  <si>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</si>
  <si>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</si>
  <si>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</si>
  <si>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</si>
  <si>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</si>
  <si>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</si>
  <si>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</si>
  <si>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</si>
  <si>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</si>
  <si>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</si>
  <si>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</si>
  <si>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</si>
  <si>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</si>
  <si>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</si>
  <si>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</si>
  <si>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</si>
  <si>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</si>
  <si>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</si>
  <si>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</si>
  <si>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</si>
  <si>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</si>
  <si>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</si>
  <si>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</si>
  <si>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</si>
  <si>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</si>
  <si>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</si>
  <si>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</si>
  <si>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</si>
  <si>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</si>
  <si>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</si>
  <si>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</si>
  <si>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</si>
  <si>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</si>
  <si>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</si>
  <si>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</si>
  <si>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</si>
  <si>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</si>
  <si>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</si>
  <si>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</si>
  <si>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</si>
  <si>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</si>
  <si>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</si>
  <si>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</si>
  <si>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</si>
  <si>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</si>
  <si>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</si>
  <si>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</si>
  <si>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</si>
  <si>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</si>
  <si>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</si>
  <si>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</si>
  <si>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</si>
  <si>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</si>
  <si>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</si>
  <si>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</si>
  <si>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</si>
  <si>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</si>
  <si>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</si>
  <si>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</si>
  <si>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</si>
  <si>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</si>
  <si>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</si>
  <si>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</si>
  <si>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</si>
  <si>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</si>
  <si>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</si>
  <si>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</si>
  <si>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</si>
  <si>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</si>
  <si>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</si>
  <si>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</si>
  <si>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</si>
  <si>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</si>
  <si>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</si>
  <si>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</si>
  <si>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</si>
  <si>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</si>
  <si>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</si>
  <si>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</si>
  <si>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</si>
  <si>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</si>
  <si>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</si>
  <si>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</si>
  <si>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</si>
  <si>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</si>
  <si>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</si>
  <si>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</si>
  <si>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</si>
  <si>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</si>
  <si>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</si>
  <si>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</si>
  <si>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</si>
  <si>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</si>
  <si>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</si>
  <si>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</si>
  <si>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</si>
  <si>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</si>
  <si>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</si>
  <si>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</si>
  <si>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</si>
  <si>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</si>
  <si>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</si>
  <si>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</si>
  <si>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</si>
  <si>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</si>
  <si>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</si>
  <si>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</si>
  <si>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</si>
  <si>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</si>
  <si>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</si>
  <si>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</si>
  <si>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</si>
  <si>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</si>
  <si>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</si>
  <si>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</si>
  <si>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</si>
  <si>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</si>
  <si>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</si>
  <si>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</si>
  <si>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</si>
  <si>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</si>
  <si>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</si>
  <si>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</si>
  <si>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</si>
  <si>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</si>
  <si>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</si>
  <si>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</si>
  <si>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</si>
  <si>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</si>
  <si>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</si>
  <si>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</si>
  <si>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</si>
  <si>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</si>
  <si>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</si>
  <si>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</si>
  <si>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</si>
  <si>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</si>
  <si>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</si>
  <si>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</si>
  <si>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</si>
  <si>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</si>
  <si>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</si>
  <si>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</si>
  <si>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</si>
  <si>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</si>
  <si>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</si>
  <si>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</si>
  <si>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</si>
  <si>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</si>
  <si>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</si>
  <si>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</si>
  <si>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</si>
  <si>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</si>
  <si>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</si>
  <si>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</si>
  <si>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</si>
  <si>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</si>
  <si>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</si>
  <si>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</si>
  <si>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</si>
  <si>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</si>
  <si>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</si>
  <si>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</si>
  <si>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</si>
  <si>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</si>
  <si>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</si>
  <si>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</si>
  <si>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</si>
  <si>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</si>
  <si>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</si>
  <si>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</si>
  <si>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</si>
  <si>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</si>
  <si>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</si>
  <si>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</si>
  <si>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</si>
  <si>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</si>
  <si>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</si>
  <si>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</si>
  <si>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</si>
  <si>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</si>
  <si>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</si>
  <si>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</si>
  <si>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</si>
  <si>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</si>
  <si>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</si>
  <si>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</si>
  <si>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</si>
  <si>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</si>
  <si>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</si>
  <si>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</si>
  <si>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</si>
  <si>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</si>
  <si>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</si>
  <si>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</si>
  <si>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</si>
  <si>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</si>
  <si>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</si>
  <si>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</si>
  <si>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</si>
  <si>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</si>
  <si>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</si>
  <si>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</si>
  <si>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</si>
  <si>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</si>
  <si>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</si>
  <si>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</si>
  <si>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</si>
  <si>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</si>
  <si>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</si>
  <si>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</si>
  <si>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</si>
  <si>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</si>
  <si>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</si>
  <si>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</si>
  <si>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</si>
  <si>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</si>
  <si>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</si>
  <si>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</si>
  <si>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</si>
  <si>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</si>
  <si>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</si>
  <si>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</si>
  <si>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</si>
  <si>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</si>
  <si>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</si>
  <si>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</si>
  <si>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</si>
  <si>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</si>
  <si>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</si>
  <si>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</si>
  <si>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</si>
  <si>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</si>
  <si>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</si>
  <si>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</si>
  <si>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</si>
  <si>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</si>
  <si>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</si>
  <si>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</si>
  <si>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</si>
  <si>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</si>
  <si>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</si>
  <si>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</si>
  <si>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</si>
  <si>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</si>
  <si>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</si>
  <si>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</si>
  <si>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</si>
  <si>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</si>
  <si>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</si>
  <si>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</si>
  <si>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</si>
  <si>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</si>
  <si>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</si>
  <si>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</si>
  <si>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</si>
  <si>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</si>
  <si>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</si>
  <si>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</si>
  <si>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</si>
  <si>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</si>
  <si>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</si>
  <si>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</si>
  <si>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</si>
  <si>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</si>
  <si>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</si>
  <si>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</si>
  <si>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</si>
  <si>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</si>
  <si>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</si>
  <si>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</si>
  <si>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</si>
  <si>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</si>
  <si>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</si>
  <si>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</si>
  <si>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</si>
  <si>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</si>
  <si>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</si>
  <si>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</si>
  <si>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</si>
  <si>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</si>
  <si>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</si>
  <si>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</si>
  <si>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</si>
  <si>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</si>
  <si>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</si>
  <si>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</si>
  <si>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</si>
  <si>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</si>
  <si>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</si>
  <si>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</si>
  <si>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</si>
  <si>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</si>
  <si>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</si>
  <si>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</si>
  <si>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</si>
  <si>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</si>
  <si>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</si>
  <si>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</si>
  <si>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</si>
  <si>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</si>
  <si>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</si>
  <si>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</si>
  <si>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</si>
  <si>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</si>
  <si>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</si>
  <si>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</si>
  <si>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</si>
  <si>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</si>
  <si>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</si>
  <si>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</si>
  <si>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</si>
  <si>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</si>
  <si>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</si>
  <si>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</si>
  <si>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</si>
  <si>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</si>
  <si>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</si>
  <si>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</si>
  <si>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</si>
  <si>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</si>
  <si>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</si>
  <si>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</si>
  <si>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</si>
  <si>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</si>
  <si>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</si>
  <si>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</si>
  <si>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</si>
  <si>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</si>
  <si>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</si>
  <si>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</si>
  <si>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</si>
  <si>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</si>
  <si>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</si>
  <si>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</si>
  <si>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</si>
  <si>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</si>
  <si>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</si>
  <si>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</si>
  <si>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</si>
  <si>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</si>
  <si>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</si>
  <si>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</si>
  <si>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</si>
  <si>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</si>
  <si>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</si>
  <si>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</si>
  <si>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</si>
  <si>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</si>
  <si>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</si>
  <si>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</si>
  <si>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</si>
  <si>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</si>
  <si>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</si>
  <si>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</si>
  <si>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</si>
  <si>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</si>
  <si>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</si>
  <si>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</si>
  <si>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</si>
  <si>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</si>
  <si>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</si>
  <si>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</si>
  <si>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</si>
  <si>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</si>
  <si>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</si>
  <si>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</si>
  <si>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</si>
  <si>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</si>
  <si>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</si>
  <si>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</si>
  <si>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</si>
  <si>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</si>
  <si>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</si>
  <si>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</si>
  <si>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</si>
  <si>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</si>
  <si>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</si>
  <si>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</si>
  <si>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</si>
  <si>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</si>
  <si>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</si>
  <si>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</si>
  <si>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</si>
  <si>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</si>
  <si>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</si>
  <si>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</si>
  <si>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</si>
  <si>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</si>
  <si>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</si>
  <si>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</si>
  <si>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</si>
  <si>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</si>
  <si>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</si>
  <si>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</si>
  <si>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</si>
  <si>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</si>
  <si>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</si>
  <si>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</si>
  <si>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</si>
  <si>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</si>
  <si>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</si>
  <si>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</si>
  <si>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</si>
  <si>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</si>
  <si>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</si>
  <si>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</si>
  <si>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</si>
  <si>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</si>
  <si>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</si>
  <si>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</si>
  <si>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</si>
  <si>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</si>
  <si>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</si>
  <si>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</si>
  <si>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</si>
  <si>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</si>
  <si>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</si>
  <si>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</si>
  <si>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</si>
  <si>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</si>
  <si>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</si>
  <si>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</si>
  <si>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</si>
  <si>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</si>
  <si>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</si>
  <si>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</si>
  <si>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</si>
  <si>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</si>
  <si>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</si>
  <si>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</si>
  <si>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</si>
  <si>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</si>
  <si>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</si>
  <si>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</si>
  <si>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</si>
  <si>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</si>
  <si>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</si>
  <si>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</si>
  <si>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</si>
  <si>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</si>
  <si>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</si>
  <si>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</si>
  <si>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</si>
  <si>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</si>
  <si>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</si>
  <si>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</si>
  <si>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</si>
  <si>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</si>
  <si>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</si>
  <si>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</si>
  <si>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</si>
  <si>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</si>
  <si>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</si>
  <si>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</si>
  <si>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</si>
  <si>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</si>
  <si>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</si>
  <si>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</si>
  <si>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</si>
  <si>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</si>
  <si>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</si>
  <si>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</si>
  <si>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</si>
  <si>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</si>
  <si>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</si>
  <si>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</si>
  <si>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</si>
  <si>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</si>
  <si>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</si>
  <si>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</si>
  <si>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</si>
  <si>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</si>
  <si>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</si>
  <si>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</si>
  <si>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</si>
  <si>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</si>
  <si>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</si>
  <si>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</si>
  <si>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</si>
  <si>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</si>
  <si>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</si>
  <si>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</si>
  <si>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</si>
  <si>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</si>
  <si>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</si>
  <si>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</si>
  <si>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</si>
  <si>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</si>
  <si>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</si>
  <si>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</si>
  <si>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</si>
  <si>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</si>
  <si>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</si>
  <si>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</si>
  <si>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</si>
  <si>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</si>
  <si>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</si>
  <si>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</si>
  <si>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</si>
  <si>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</si>
  <si>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</si>
  <si>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</si>
  <si>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</si>
  <si>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</si>
  <si>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</si>
  <si>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</si>
  <si>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</si>
  <si>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</si>
  <si>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</si>
  <si>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</si>
  <si>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</si>
  <si>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</si>
  <si>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</si>
  <si>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</si>
  <si>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</si>
  <si>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</si>
  <si>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</si>
  <si>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</si>
  <si>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</si>
  <si>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</si>
  <si>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</si>
  <si>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</si>
  <si>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</si>
  <si>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</si>
  <si>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</si>
  <si>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</si>
  <si>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</si>
  <si>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</si>
  <si>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</si>
  <si>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</si>
  <si>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</si>
  <si>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</si>
  <si>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</si>
  <si>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</si>
  <si>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</si>
  <si>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</si>
  <si>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</si>
  <si>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</si>
  <si>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</si>
  <si>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</si>
  <si>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</si>
  <si>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</si>
  <si>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</si>
  <si>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</si>
  <si>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</si>
  <si>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</si>
  <si>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</si>
  <si>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</si>
  <si>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</si>
  <si>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</si>
  <si>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</si>
  <si>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</si>
  <si>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</si>
  <si>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</si>
  <si>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</si>
  <si>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</si>
  <si>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</si>
  <si>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</si>
  <si>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</si>
  <si>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</si>
  <si>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</si>
  <si>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</si>
  <si>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</si>
  <si>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</si>
  <si>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</si>
  <si>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</si>
  <si>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</si>
  <si>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</si>
  <si>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</si>
  <si>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</si>
  <si>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</si>
  <si>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</si>
  <si>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</si>
  <si>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</si>
  <si>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</si>
  <si>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</si>
  <si>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</si>
  <si>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</si>
  <si>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</si>
  <si>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</si>
  <si>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</si>
  <si>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</si>
  <si>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</si>
  <si>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</si>
  <si>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</si>
  <si>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</si>
  <si>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</si>
  <si>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</si>
  <si>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</si>
  <si>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</si>
  <si>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</si>
  <si>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</si>
  <si>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</si>
  <si>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</si>
  <si>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</si>
  <si>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</si>
  <si>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</si>
  <si>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</si>
  <si>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</si>
  <si>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</si>
  <si>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</si>
  <si>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</si>
  <si>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</si>
  <si>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</si>
  <si>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</si>
  <si>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</si>
  <si>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</si>
  <si>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</si>
  <si>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</si>
  <si>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</si>
  <si>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</si>
  <si>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</si>
  <si>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</si>
  <si>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</si>
  <si>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</si>
  <si>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</si>
  <si>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</si>
  <si>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</si>
  <si>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</si>
  <si>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</si>
  <si>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</si>
  <si>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</si>
  <si>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</si>
  <si>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</si>
  <si>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</si>
  <si>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</si>
  <si>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</si>
  <si>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</si>
  <si>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</si>
  <si>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</si>
  <si>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</si>
  <si>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</si>
  <si>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</si>
  <si>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</si>
  <si>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</si>
  <si>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</si>
  <si>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</si>
  <si>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</si>
  <si>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</si>
  <si>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</si>
  <si>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</si>
  <si>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</si>
  <si>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</si>
  <si>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</si>
  <si>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</si>
  <si>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</si>
  <si>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</si>
  <si>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</si>
  <si>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</si>
  <si>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</si>
  <si>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</si>
  <si>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</si>
  <si>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</si>
  <si>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</si>
  <si>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</si>
  <si>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</si>
  <si>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</si>
  <si>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</si>
  <si>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</si>
  <si>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</si>
  <si>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</si>
  <si>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</si>
  <si>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</si>
  <si>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</si>
  <si>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</si>
  <si>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</si>
  <si>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</si>
  <si>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</si>
  <si>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</si>
  <si>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</si>
  <si>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</si>
  <si>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</si>
  <si>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</si>
  <si>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</si>
  <si>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</si>
  <si>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</si>
  <si>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</si>
  <si>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</si>
  <si>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</si>
  <si>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</si>
  <si>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</si>
  <si>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</si>
  <si>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</si>
  <si>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</si>
  <si>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</si>
  <si>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</si>
  <si>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</si>
  <si>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</si>
  <si>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</si>
  <si>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</si>
  <si>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</si>
  <si>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</si>
  <si>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</si>
  <si>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</si>
  <si>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</si>
  <si>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</si>
  <si>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</si>
  <si>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</si>
  <si>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</si>
  <si>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</si>
  <si>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</si>
  <si>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</si>
  <si>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</si>
  <si>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</si>
  <si>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</si>
  <si>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</si>
  <si>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</si>
  <si>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</si>
  <si>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</si>
  <si>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</si>
  <si>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</si>
  <si>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</si>
  <si>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</si>
  <si>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</si>
  <si>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</si>
  <si>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</si>
  <si>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</si>
  <si>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</si>
  <si>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</si>
  <si>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</si>
  <si>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</si>
  <si>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</si>
  <si>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</si>
  <si>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</si>
  <si>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</si>
  <si>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</si>
  <si>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</si>
  <si>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</si>
  <si>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</si>
  <si>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</si>
  <si>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</si>
  <si>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</si>
  <si>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</si>
  <si>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</si>
  <si>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</si>
  <si>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</si>
  <si>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</si>
  <si>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</si>
  <si>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</si>
  <si>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</si>
  <si>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</si>
  <si>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</si>
  <si>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</si>
  <si>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</si>
  <si>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</si>
  <si>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</si>
  <si>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</si>
  <si>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</si>
  <si>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</si>
  <si>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</si>
  <si>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</si>
  <si>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</si>
  <si>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</si>
  <si>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</si>
  <si>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</si>
  <si>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</si>
  <si>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</si>
  <si>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</si>
  <si>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</si>
  <si>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</si>
  <si>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</si>
  <si>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</si>
  <si>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</si>
  <si>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</si>
  <si>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</si>
  <si>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</si>
  <si>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</si>
  <si>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</si>
  <si>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</si>
  <si>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</si>
  <si>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</si>
  <si>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</si>
  <si>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</si>
  <si>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</si>
  <si>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</si>
  <si>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</si>
  <si>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</si>
  <si>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</si>
  <si>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</si>
  <si>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</si>
  <si>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</si>
  <si>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</si>
  <si>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</si>
  <si>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</si>
  <si>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</si>
  <si>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</si>
  <si>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</si>
  <si>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</si>
  <si>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</si>
  <si>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</si>
  <si>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</si>
  <si>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</si>
  <si>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</si>
  <si>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</si>
  <si>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</si>
  <si>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</si>
  <si>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</si>
  <si>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</si>
  <si>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</si>
  <si>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</si>
  <si>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</si>
  <si>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</si>
  <si>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</si>
  <si>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</si>
  <si>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</si>
  <si>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</si>
  <si>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</si>
  <si>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</si>
  <si>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</si>
  <si>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</si>
  <si>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</si>
  <si>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</si>
  <si>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</si>
  <si>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</si>
  <si>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</si>
  <si>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</si>
  <si>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</si>
  <si>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</si>
  <si>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</si>
  <si>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</si>
  <si>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</si>
  <si>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</si>
  <si>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</si>
  <si>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</si>
  <si>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</si>
  <si>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</si>
  <si>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</si>
  <si>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</si>
  <si>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</si>
  <si>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</si>
  <si>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</si>
  <si>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</si>
  <si>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</si>
  <si>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</si>
  <si>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</si>
  <si>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</si>
  <si>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</si>
  <si>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</si>
  <si>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</si>
  <si>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</si>
  <si>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</si>
  <si>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</si>
  <si>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</si>
  <si>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</si>
  <si>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</si>
  <si>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</si>
  <si>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</si>
  <si>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</si>
  <si>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</si>
  <si>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</si>
  <si>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</si>
  <si>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</si>
  <si>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</si>
  <si>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</si>
  <si>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</si>
  <si>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</si>
  <si>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</si>
  <si>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</si>
  <si>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</si>
  <si>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</si>
  <si>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</si>
  <si>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</si>
  <si>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</si>
  <si>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</si>
  <si>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</si>
  <si>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</si>
  <si>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</si>
  <si>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</si>
  <si>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</si>
  <si>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</si>
  <si>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</si>
  <si>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</si>
  <si>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</si>
  <si>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</si>
  <si>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</si>
  <si>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</si>
  <si>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</si>
  <si>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</si>
  <si>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</si>
  <si>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</si>
  <si>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</si>
  <si>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</si>
  <si>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</si>
  <si>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</si>
  <si>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</si>
  <si>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</si>
  <si>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</si>
  <si>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</si>
  <si>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</si>
  <si>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</si>
  <si>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</si>
  <si>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</si>
  <si>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</si>
  <si>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</si>
  <si>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</si>
  <si>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</si>
  <si>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</si>
  <si>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</si>
  <si>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</si>
  <si>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</si>
  <si>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</si>
  <si>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</si>
  <si>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</si>
  <si>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</si>
  <si>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</si>
  <si>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</si>
  <si>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</si>
  <si>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</si>
  <si>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</si>
  <si>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</si>
  <si>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</si>
  <si>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</si>
  <si>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</si>
  <si>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</si>
  <si>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</si>
  <si>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</si>
  <si>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</si>
  <si>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</si>
  <si>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</si>
  <si>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</si>
  <si>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</si>
  <si>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</si>
  <si>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</si>
  <si>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</si>
  <si>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</si>
  <si>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</si>
  <si>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</si>
  <si>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</si>
  <si>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</si>
  <si>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</si>
  <si>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</si>
  <si>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</si>
  <si>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</si>
  <si>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</si>
  <si>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</si>
  <si>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</si>
  <si>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</si>
  <si>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</si>
  <si>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</si>
  <si>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</si>
  <si>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</si>
  <si>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</si>
  <si>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</si>
  <si>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</si>
  <si>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</si>
  <si>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</si>
  <si>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</si>
  <si>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</si>
  <si>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</si>
  <si>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</si>
  <si>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</si>
  <si>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</si>
  <si>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</si>
  <si>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</si>
  <si>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</si>
  <si>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</si>
  <si>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</si>
  <si>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</si>
  <si>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</si>
  <si>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</si>
  <si>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</si>
  <si>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</si>
  <si>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</si>
  <si>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</si>
  <si>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</si>
  <si>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</si>
  <si>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</si>
  <si>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</si>
  <si>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</si>
  <si>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</si>
  <si>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</si>
  <si>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</si>
  <si>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</si>
  <si>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</si>
  <si>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</si>
  <si>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</si>
  <si>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</si>
  <si>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</si>
  <si>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</si>
  <si>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</si>
  <si>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</si>
  <si>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</si>
  <si>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</si>
  <si>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</si>
  <si>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</si>
  <si>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</si>
  <si>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</si>
  <si>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</si>
  <si>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</si>
  <si>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</si>
  <si>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</si>
  <si>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</si>
  <si>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</si>
  <si>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</si>
  <si>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</si>
  <si>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</si>
  <si>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</si>
  <si>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</si>
  <si>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</si>
  <si>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</si>
  <si>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</si>
  <si>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</si>
  <si>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</si>
  <si>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</si>
  <si>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</si>
  <si>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</si>
  <si>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</si>
  <si>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</si>
  <si>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</si>
  <si>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</si>
  <si>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</si>
  <si>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</si>
  <si>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</si>
  <si>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</si>
  <si>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</si>
  <si>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</si>
  <si>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</si>
  <si>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</si>
  <si>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</si>
  <si>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</si>
  <si>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</si>
  <si>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</si>
  <si>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</si>
  <si>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</si>
  <si>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</si>
  <si>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</si>
  <si>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</si>
  <si>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</si>
  <si>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</si>
  <si>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</si>
  <si>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</si>
  <si>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</si>
  <si>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</si>
  <si>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</si>
  <si>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</si>
  <si>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</si>
  <si>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</si>
  <si>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</si>
  <si>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</si>
  <si>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</si>
  <si>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</si>
  <si>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</si>
  <si>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</si>
  <si>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</si>
  <si>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</si>
  <si>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</si>
  <si>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</si>
  <si>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</si>
  <si>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</si>
  <si>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</si>
  <si>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</si>
  <si>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</si>
  <si>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</si>
  <si>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</si>
  <si>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</si>
  <si>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</si>
  <si>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</si>
  <si>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</si>
  <si>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</si>
  <si>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</si>
  <si>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</si>
  <si>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</si>
  <si>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</si>
  <si>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</si>
  <si>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</si>
  <si>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</si>
  <si>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</si>
  <si>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</si>
  <si>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</si>
  <si>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</si>
  <si>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</si>
  <si>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</si>
  <si>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</si>
  <si>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</si>
  <si>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</si>
  <si>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</si>
  <si>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</si>
  <si>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</si>
  <si>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</si>
  <si>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</si>
  <si>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</si>
  <si>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</si>
  <si>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</si>
  <si>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</si>
  <si>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</si>
  <si>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</si>
  <si>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</si>
  <si>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</si>
  <si>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</si>
  <si>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</si>
  <si>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</si>
  <si>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</si>
  <si>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</si>
  <si>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</si>
  <si>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</si>
  <si>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</si>
  <si>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</si>
  <si>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</si>
  <si>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</si>
  <si>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</si>
  <si>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</si>
  <si>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</si>
  <si>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</si>
  <si>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</si>
  <si>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</si>
  <si>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</si>
  <si>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</si>
  <si>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</si>
  <si>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</si>
  <si>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</si>
  <si>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</si>
  <si>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</si>
  <si>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</si>
  <si>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</si>
  <si>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</si>
  <si>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</si>
  <si>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</si>
  <si>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</si>
  <si>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</si>
  <si>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</si>
  <si>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</si>
  <si>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</si>
  <si>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</si>
  <si>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</si>
  <si>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</si>
  <si>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</si>
  <si>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</si>
  <si>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</si>
  <si>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</si>
  <si>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</si>
  <si>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</si>
  <si>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</si>
  <si>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</si>
  <si>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</si>
  <si>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</si>
  <si>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</si>
  <si>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</si>
  <si>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</si>
  <si>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</si>
  <si>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</si>
  <si>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</si>
  <si>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</si>
  <si>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</si>
  <si>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</si>
  <si>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</si>
  <si>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</si>
  <si>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</si>
  <si>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</si>
  <si>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</si>
  <si>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</si>
  <si>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</si>
  <si>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</si>
  <si>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</si>
  <si>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</si>
  <si>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</si>
  <si>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</si>
  <si>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</si>
  <si>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</si>
  <si>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</si>
  <si>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</si>
  <si>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</si>
  <si>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</si>
  <si>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</si>
  <si>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</si>
  <si>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</si>
  <si>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</si>
  <si>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</si>
  <si>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</si>
  <si>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</si>
  <si>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</si>
  <si>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</si>
  <si>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</si>
  <si>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</si>
  <si>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</si>
  <si>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</si>
  <si>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</si>
  <si>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</si>
  <si>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</si>
  <si>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</si>
  <si>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</si>
  <si>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</si>
  <si>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</si>
  <si>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</si>
  <si>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</si>
  <si>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</si>
  <si>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</si>
  <si>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</si>
  <si>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</si>
  <si>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</si>
  <si>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</si>
  <si>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</si>
  <si>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</si>
  <si>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</si>
  <si>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</si>
  <si>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</si>
  <si>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</si>
  <si>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</si>
  <si>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</si>
  <si>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</si>
  <si>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</si>
  <si>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</si>
  <si>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</si>
  <si>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</si>
  <si>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</si>
  <si>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</si>
  <si>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</si>
  <si>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</si>
  <si>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</si>
  <si>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</si>
  <si>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</si>
  <si>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</si>
  <si>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</si>
  <si>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</si>
  <si>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</si>
  <si>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</si>
  <si>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</si>
  <si>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</si>
  <si>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</si>
  <si>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</si>
  <si>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</si>
  <si>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</si>
  <si>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</si>
  <si>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</si>
  <si>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</si>
  <si>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</si>
  <si>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</si>
  <si>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</si>
  <si>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</si>
  <si>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</si>
  <si>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</si>
  <si>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</si>
  <si>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</si>
  <si>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</si>
  <si>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</si>
  <si>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</si>
  <si>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</si>
  <si>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</si>
  <si>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</si>
  <si>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</si>
  <si>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</si>
  <si>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</si>
  <si>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</si>
  <si>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</si>
  <si>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</si>
  <si>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</si>
  <si>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</si>
  <si>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</si>
  <si>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</si>
  <si>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</si>
  <si>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</si>
  <si>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</si>
  <si>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</si>
  <si>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</si>
  <si>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</si>
  <si>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</si>
  <si>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</si>
  <si>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</si>
  <si>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</si>
  <si>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</si>
  <si>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</si>
  <si>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</si>
  <si>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</si>
  <si>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</si>
  <si>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</si>
  <si>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</si>
  <si>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</si>
  <si>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</si>
  <si>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</si>
  <si>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</si>
  <si>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</si>
  <si>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</si>
  <si>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</si>
  <si>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</si>
  <si>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</si>
  <si>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</si>
  <si>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</si>
  <si>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</si>
  <si>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</si>
  <si>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</si>
  <si>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</si>
  <si>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</si>
  <si>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</si>
  <si>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</si>
  <si>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</si>
  <si>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</si>
  <si>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</si>
  <si>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</si>
  <si>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</si>
  <si>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</si>
  <si>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</si>
  <si>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</si>
  <si>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</si>
  <si>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</si>
  <si>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</si>
  <si>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</si>
  <si>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</si>
  <si>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</si>
  <si>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</si>
  <si>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</si>
  <si>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</si>
  <si>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</si>
  <si>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</si>
  <si>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</si>
  <si>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</si>
  <si>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</si>
  <si>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</si>
  <si>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</si>
  <si>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</si>
  <si>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</si>
  <si>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</si>
  <si>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</si>
  <si>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</si>
  <si>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</si>
  <si>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</si>
  <si>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</si>
  <si>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</si>
  <si>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</si>
  <si>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</si>
  <si>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</si>
  <si>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</si>
  <si>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</si>
  <si>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</si>
  <si>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</si>
  <si>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</si>
  <si>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</si>
  <si>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</si>
  <si>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</si>
  <si>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</si>
  <si>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</si>
  <si>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</si>
  <si>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</si>
  <si>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</si>
  <si>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</si>
  <si>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</si>
  <si>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</si>
  <si>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</si>
  <si>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</si>
  <si>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</si>
  <si>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</si>
  <si>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</si>
  <si>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</si>
  <si>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</si>
  <si>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</si>
  <si>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</si>
  <si>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</si>
  <si>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</si>
  <si>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</si>
  <si>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</si>
  <si>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</si>
  <si>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</si>
  <si>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</si>
  <si>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</si>
  <si>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</si>
  <si>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</si>
  <si>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</si>
  <si>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</si>
  <si>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</si>
  <si>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</si>
  <si>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</si>
  <si>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</si>
  <si>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</si>
  <si>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</si>
  <si>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</si>
  <si>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</si>
  <si>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</si>
  <si>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</si>
  <si>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</si>
  <si>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</si>
  <si>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</si>
  <si>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</si>
  <si>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</si>
  <si>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</si>
  <si>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</si>
  <si>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</si>
  <si>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</si>
  <si>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</si>
  <si>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</si>
  <si>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</si>
  <si>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</si>
  <si>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</si>
  <si>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</si>
  <si>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</si>
  <si>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</si>
  <si>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</si>
  <si>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</si>
  <si>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</si>
  <si>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</si>
  <si>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</si>
  <si>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</si>
  <si>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</si>
  <si>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</si>
  <si>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</si>
  <si>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</si>
  <si>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</si>
  <si>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</si>
  <si>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</si>
  <si>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</si>
  <si>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</si>
  <si>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</si>
  <si>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</si>
  <si>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</si>
  <si>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</si>
  <si>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</si>
  <si>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</si>
  <si>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</si>
  <si>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</si>
  <si>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</si>
  <si>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</si>
  <si>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</si>
  <si>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</si>
  <si>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</si>
  <si>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</si>
  <si>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</si>
  <si>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</si>
  <si>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</si>
  <si>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</si>
  <si>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</si>
  <si>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</si>
  <si>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</si>
  <si>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</si>
  <si>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</si>
  <si>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</si>
  <si>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</si>
  <si>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</si>
  <si>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</si>
  <si>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</si>
  <si>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</si>
  <si>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</si>
  <si>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</si>
  <si>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</si>
  <si>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</si>
  <si>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</si>
  <si>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</si>
  <si>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</si>
  <si>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</si>
  <si>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</si>
  <si>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</si>
  <si>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</si>
  <si>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</si>
  <si>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</si>
  <si>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</si>
  <si>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</si>
  <si>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</si>
  <si>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</si>
  <si>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</si>
  <si>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</si>
  <si>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</si>
  <si>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</si>
  <si>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</si>
  <si>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</si>
  <si>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</si>
  <si>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</si>
  <si>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</si>
  <si>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</si>
  <si>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</si>
  <si>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</si>
  <si>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</si>
  <si>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</si>
  <si>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</si>
  <si>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</si>
  <si>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</si>
  <si>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</si>
  <si>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</si>
  <si>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</si>
  <si>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</si>
  <si>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</si>
  <si>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</si>
  <si>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</si>
  <si>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</si>
  <si>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</si>
  <si>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</si>
  <si>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</si>
  <si>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</si>
  <si>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</si>
  <si>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</si>
  <si>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</si>
  <si>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</si>
  <si>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</si>
  <si>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</si>
  <si>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</si>
  <si>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</si>
  <si>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</si>
  <si>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</si>
  <si>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</si>
  <si>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</si>
  <si>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</si>
  <si>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</si>
  <si>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</si>
  <si>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</si>
  <si>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</si>
  <si>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</si>
  <si>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</si>
  <si>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</si>
  <si>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</si>
  <si>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</si>
  <si>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</si>
  <si>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</si>
  <si>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</si>
  <si>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</si>
  <si>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</si>
  <si>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</si>
  <si>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</si>
  <si>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</si>
  <si>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</si>
  <si>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</si>
  <si>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</si>
  <si>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</si>
  <si>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</si>
  <si>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</si>
  <si>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</si>
  <si>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</si>
  <si>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</si>
  <si>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</si>
  <si>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</si>
  <si>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</si>
  <si>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</si>
  <si>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</si>
  <si>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</si>
  <si>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</si>
  <si>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</si>
  <si>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</si>
  <si>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</si>
  <si>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</si>
  <si>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</si>
  <si>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</si>
  <si>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</si>
  <si>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</si>
  <si>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</si>
  <si>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</si>
  <si>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</si>
  <si>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</si>
  <si>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</si>
  <si>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</si>
  <si>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</si>
  <si>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</si>
  <si>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</si>
  <si>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</si>
  <si>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</si>
  <si>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</si>
  <si>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</si>
  <si>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</si>
  <si>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</si>
  <si>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</si>
  <si>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</si>
  <si>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</si>
  <si>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</si>
  <si>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</si>
  <si>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</si>
  <si>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</si>
  <si>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</si>
  <si>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</si>
  <si>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</si>
  <si>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</si>
  <si>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</si>
  <si>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</si>
  <si>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</si>
  <si>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</si>
  <si>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</si>
  <si>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</si>
  <si>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</si>
  <si>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</si>
  <si>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</si>
  <si>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</si>
  <si>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</si>
  <si>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</si>
  <si>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</si>
  <si>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</si>
  <si>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</si>
  <si>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</si>
  <si>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</si>
  <si>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</si>
  <si>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</si>
  <si>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</si>
  <si>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</si>
  <si>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</si>
  <si>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</si>
  <si>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</si>
  <si>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</si>
  <si>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</si>
  <si>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</si>
  <si>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</si>
  <si>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</si>
  <si>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</si>
  <si>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</si>
  <si>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</si>
  <si>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</si>
  <si>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</si>
  <si>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</si>
  <si>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</si>
  <si>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</si>
  <si>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</si>
  <si>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</si>
  <si>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</si>
  <si>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</si>
  <si>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</si>
  <si>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</si>
  <si>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</si>
  <si>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</si>
  <si>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</si>
  <si>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</si>
  <si>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</si>
  <si>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</si>
  <si>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</si>
  <si>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</si>
  <si>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</si>
  <si>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</si>
  <si>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</si>
  <si>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</si>
  <si>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</si>
  <si>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</si>
  <si>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</si>
  <si>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</si>
  <si>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</si>
  <si>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</si>
  <si>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</si>
  <si>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</si>
  <si>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</si>
  <si>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</si>
  <si>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</si>
  <si>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</si>
  <si>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</si>
  <si>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</si>
  <si>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</si>
  <si>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</si>
  <si>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</si>
  <si>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</si>
  <si>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</si>
  <si>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</si>
  <si>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</si>
  <si>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</si>
  <si>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</si>
  <si>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</si>
  <si>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</si>
  <si>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</si>
  <si>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</si>
  <si>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</si>
  <si>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</si>
  <si>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</si>
  <si>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</si>
  <si>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</si>
  <si>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</si>
  <si>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</si>
  <si>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</si>
  <si>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</si>
  <si>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</si>
  <si>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</si>
  <si>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</si>
  <si>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</si>
  <si>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</si>
  <si>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</si>
  <si>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</si>
  <si>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</si>
  <si>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</si>
  <si>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</si>
  <si>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</si>
  <si>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</si>
  <si>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</si>
  <si>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</si>
  <si>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</si>
  <si>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</si>
  <si>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</si>
  <si>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</si>
  <si>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</si>
  <si>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</si>
  <si>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</si>
  <si>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</si>
  <si>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</si>
  <si>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</si>
  <si>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</si>
  <si>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</si>
  <si>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</si>
  <si>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</si>
  <si>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</si>
  <si>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</si>
  <si>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</si>
  <si>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</si>
  <si>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</si>
  <si>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</si>
  <si>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</si>
  <si>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</si>
  <si>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</si>
  <si>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</si>
  <si>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</si>
  <si>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</si>
  <si>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</si>
  <si>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</si>
  <si>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</si>
  <si>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</si>
  <si>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</si>
  <si>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</si>
  <si>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</si>
  <si>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</si>
  <si>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</si>
  <si>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</si>
  <si>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</si>
  <si>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</si>
  <si>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</si>
  <si>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</si>
  <si>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</si>
  <si>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</si>
  <si>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</si>
  <si>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</si>
  <si>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</si>
  <si>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</si>
  <si>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</si>
  <si>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</si>
  <si>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</si>
  <si>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</si>
  <si>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</si>
  <si>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</si>
  <si>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</si>
  <si>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</si>
  <si>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</si>
  <si>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</si>
  <si>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</si>
  <si>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</si>
  <si>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</si>
  <si>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</si>
  <si>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</si>
  <si>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</si>
  <si>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</si>
  <si>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</si>
  <si>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</si>
  <si>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</si>
  <si>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</si>
  <si>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</si>
  <si>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</si>
  <si>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</si>
  <si>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</si>
  <si>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</si>
  <si>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</si>
  <si>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</si>
  <si>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</si>
  <si>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</si>
  <si>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</si>
  <si>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</si>
  <si>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</si>
  <si>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</si>
  <si>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</si>
  <si>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</si>
  <si>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</si>
  <si>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</si>
  <si>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</si>
  <si>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</si>
  <si>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</si>
  <si>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</si>
  <si>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</si>
  <si>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</si>
  <si>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</si>
  <si>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</si>
  <si>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</si>
  <si>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</si>
  <si>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</si>
  <si>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</si>
  <si>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</si>
  <si>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</si>
  <si>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</si>
  <si>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</si>
  <si>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</si>
  <si>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</si>
  <si>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</si>
  <si>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</si>
  <si>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</si>
  <si>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</si>
  <si>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</si>
  <si>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</si>
  <si>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</si>
  <si>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</si>
  <si>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</si>
  <si>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</si>
  <si>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</si>
  <si>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</si>
  <si>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</si>
  <si>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</si>
  <si>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</si>
  <si>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</si>
  <si>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</si>
  <si>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</si>
  <si>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</si>
  <si>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</si>
  <si>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</si>
  <si>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</si>
  <si>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</si>
  <si>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</si>
  <si>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</si>
  <si>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</si>
  <si>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</si>
  <si>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</si>
  <si>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</si>
  <si>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</si>
  <si>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</si>
  <si>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</si>
  <si>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</si>
  <si>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</si>
  <si>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</si>
  <si>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</si>
  <si>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</si>
  <si>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</si>
  <si>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</si>
  <si>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</si>
  <si>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</si>
  <si>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</si>
  <si>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</si>
  <si>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九谷田　昌範</t>
    <rPh sb="0" eb="3">
      <t>クタニダ</t>
    </rPh>
    <rPh sb="4" eb="5">
      <t>マサ</t>
    </rPh>
    <phoneticPr fontId="1"/>
  </si>
  <si>
    <t>住宅型有料老人ホーム自由未来　管理者</t>
    <rPh sb="0" eb="7">
      <t>ジュウタクガタユウリョウロウジン</t>
    </rPh>
    <rPh sb="10" eb="14">
      <t>ジユウミライ</t>
    </rPh>
    <rPh sb="15" eb="18">
      <t>カンリシャ</t>
    </rPh>
    <phoneticPr fontId="1"/>
  </si>
  <si>
    <t>２　法人</t>
  </si>
  <si>
    <t>５　営利法人</t>
  </si>
  <si>
    <t>ゆうげんがいしゃ　ふゅーちゃー</t>
    <phoneticPr fontId="1"/>
  </si>
  <si>
    <t>有限会社FUTURE</t>
    <rPh sb="0" eb="4">
      <t>ユウゲンカイシャ</t>
    </rPh>
    <phoneticPr fontId="1"/>
  </si>
  <si>
    <t>4500-02-008877</t>
    <phoneticPr fontId="1"/>
  </si>
  <si>
    <t>北海道旭川市10条通15丁目24番地</t>
    <rPh sb="0" eb="3">
      <t>ホッカイドウ</t>
    </rPh>
    <rPh sb="3" eb="6">
      <t>アサヒカワシ</t>
    </rPh>
    <rPh sb="8" eb="9">
      <t>ジョウ</t>
    </rPh>
    <rPh sb="9" eb="10">
      <t>トオ</t>
    </rPh>
    <rPh sb="12" eb="14">
      <t>チョウメ</t>
    </rPh>
    <rPh sb="16" eb="18">
      <t>バンチ</t>
    </rPh>
    <phoneticPr fontId="1"/>
  </si>
  <si>
    <t>0166</t>
    <phoneticPr fontId="1"/>
  </si>
  <si>
    <t>21</t>
    <phoneticPr fontId="1"/>
  </si>
  <si>
    <t>3315</t>
    <phoneticPr fontId="1"/>
  </si>
  <si>
    <t>3316</t>
    <phoneticPr fontId="1"/>
  </si>
  <si>
    <t>jm_1</t>
    <phoneticPr fontId="1"/>
  </si>
  <si>
    <t>plantan.co.jp</t>
    <phoneticPr fontId="1"/>
  </si>
  <si>
    <t>https://</t>
  </si>
  <si>
    <t>www.plantan.co.jp</t>
    <phoneticPr fontId="1"/>
  </si>
  <si>
    <t>重原　司</t>
    <rPh sb="0" eb="2">
      <t>シゲハラ</t>
    </rPh>
    <rPh sb="3" eb="4">
      <t>ツカサ</t>
    </rPh>
    <phoneticPr fontId="1"/>
  </si>
  <si>
    <t>代表取締役</t>
    <rPh sb="0" eb="2">
      <t>ダイヒョウ</t>
    </rPh>
    <rPh sb="2" eb="5">
      <t>トリシマリヤク</t>
    </rPh>
    <phoneticPr fontId="1"/>
  </si>
  <si>
    <t>ゆうりょうろうじんほーむ　じゆうみらい</t>
    <phoneticPr fontId="1"/>
  </si>
  <si>
    <t>有料老人ホーム自由未来</t>
    <rPh sb="0" eb="4">
      <t>ユウリョウロウジン</t>
    </rPh>
    <rPh sb="7" eb="11">
      <t>ジユウミライ</t>
    </rPh>
    <phoneticPr fontId="1"/>
  </si>
  <si>
    <t>北海道旭川市10条通15丁目24番地</t>
    <rPh sb="0" eb="5">
      <t>ホッカイドウアサヒカワ</t>
    </rPh>
    <rPh sb="5" eb="6">
      <t>シ</t>
    </rPh>
    <rPh sb="8" eb="9">
      <t>ジョウ</t>
    </rPh>
    <rPh sb="9" eb="10">
      <t>トオ</t>
    </rPh>
    <rPh sb="12" eb="14">
      <t>チョウメ</t>
    </rPh>
    <rPh sb="16" eb="18">
      <t>バンチ</t>
    </rPh>
    <phoneticPr fontId="1"/>
  </si>
  <si>
    <t>旭川</t>
    <rPh sb="0" eb="2">
      <t>アサヒカワ</t>
    </rPh>
    <phoneticPr fontId="1"/>
  </si>
  <si>
    <t>例：①バス利用の場合
・電気軌道バスで乗車10分、8条15丁目停留　　　所で下車、徒歩10分
　　②自動車利用の場合
・乗車15分</t>
    <rPh sb="0" eb="1">
      <t>レイ</t>
    </rPh>
    <rPh sb="5" eb="7">
      <t>リヨウ</t>
    </rPh>
    <rPh sb="8" eb="10">
      <t>バアイ</t>
    </rPh>
    <rPh sb="12" eb="14">
      <t>デンキ</t>
    </rPh>
    <rPh sb="14" eb="16">
      <t>キドウ</t>
    </rPh>
    <rPh sb="19" eb="21">
      <t>ジョウシャ</t>
    </rPh>
    <rPh sb="23" eb="24">
      <t>プン</t>
    </rPh>
    <rPh sb="26" eb="27">
      <t>ジョウ</t>
    </rPh>
    <rPh sb="29" eb="31">
      <t>チョウメ</t>
    </rPh>
    <rPh sb="31" eb="33">
      <t>テイリュウ</t>
    </rPh>
    <rPh sb="36" eb="37">
      <t>トコロ</t>
    </rPh>
    <rPh sb="38" eb="40">
      <t>ゲシャ</t>
    </rPh>
    <rPh sb="41" eb="43">
      <t>トホ</t>
    </rPh>
    <rPh sb="45" eb="46">
      <t>プン</t>
    </rPh>
    <rPh sb="50" eb="53">
      <t>ジドウシャ</t>
    </rPh>
    <rPh sb="53" eb="55">
      <t>リヨウ</t>
    </rPh>
    <rPh sb="56" eb="58">
      <t>バアイ</t>
    </rPh>
    <rPh sb="60" eb="62">
      <t>ジョウシャ</t>
    </rPh>
    <rPh sb="64" eb="65">
      <t>プン</t>
    </rPh>
    <phoneticPr fontId="1"/>
  </si>
  <si>
    <t>0166</t>
    <phoneticPr fontId="1"/>
  </si>
  <si>
    <t>21</t>
    <phoneticPr fontId="1"/>
  </si>
  <si>
    <t>3315</t>
    <phoneticPr fontId="1"/>
  </si>
  <si>
    <t>3316</t>
    <phoneticPr fontId="1"/>
  </si>
  <si>
    <t>九谷田　昌範</t>
    <rPh sb="0" eb="3">
      <t>クタニダ</t>
    </rPh>
    <rPh sb="4" eb="5">
      <t>マサ</t>
    </rPh>
    <phoneticPr fontId="1"/>
  </si>
  <si>
    <t>施設長</t>
    <rPh sb="0" eb="3">
      <t>シセツチョウ</t>
    </rPh>
    <phoneticPr fontId="1"/>
  </si>
  <si>
    <t>３　住宅型</t>
  </si>
  <si>
    <t>北海道/旭川市</t>
    <rPh sb="0" eb="3">
      <t>ホッカイドウ</t>
    </rPh>
    <rPh sb="4" eb="6">
      <t>アサヒカワ</t>
    </rPh>
    <rPh sb="6" eb="7">
      <t>シ</t>
    </rPh>
    <phoneticPr fontId="1"/>
  </si>
  <si>
    <t>１　あり</t>
  </si>
  <si>
    <t>１　耐火建築物</t>
  </si>
  <si>
    <t>１　鉄筋コンクリート造</t>
  </si>
  <si>
    <t>１　全室個室（縁故者個室含む）</t>
  </si>
  <si>
    <t>２　なし</t>
  </si>
  <si>
    <t>１　あり（車椅子対応）</t>
  </si>
  <si>
    <t>１　全ての居室あり</t>
  </si>
  <si>
    <t>１　全ての便所あり</t>
  </si>
  <si>
    <t>家庭的な環境の下で安心して日常生活を営む事ができ、日常生活の動作の維持向上、生活の質の確保を継続的にできるようにする。</t>
    <rPh sb="0" eb="3">
      <t>カテイテキ</t>
    </rPh>
    <rPh sb="4" eb="6">
      <t>カンキョウ</t>
    </rPh>
    <rPh sb="7" eb="8">
      <t>シタ</t>
    </rPh>
    <rPh sb="9" eb="11">
      <t>アンシン</t>
    </rPh>
    <rPh sb="13" eb="15">
      <t>ニチジョウ</t>
    </rPh>
    <rPh sb="15" eb="17">
      <t>セイカツ</t>
    </rPh>
    <rPh sb="18" eb="19">
      <t>イトナ</t>
    </rPh>
    <rPh sb="20" eb="21">
      <t>コト</t>
    </rPh>
    <rPh sb="25" eb="27">
      <t>ニチジョウ</t>
    </rPh>
    <rPh sb="27" eb="29">
      <t>セイカツ</t>
    </rPh>
    <rPh sb="30" eb="32">
      <t>ドウサ</t>
    </rPh>
    <rPh sb="33" eb="35">
      <t>イジ</t>
    </rPh>
    <rPh sb="35" eb="37">
      <t>コウジョウ</t>
    </rPh>
    <rPh sb="38" eb="40">
      <t>セイカツ</t>
    </rPh>
    <rPh sb="41" eb="42">
      <t>シツ</t>
    </rPh>
    <rPh sb="43" eb="45">
      <t>カクホ</t>
    </rPh>
    <rPh sb="46" eb="48">
      <t>ケイゾク</t>
    </rPh>
    <rPh sb="48" eb="49">
      <t>テキ</t>
    </rPh>
    <phoneticPr fontId="1"/>
  </si>
  <si>
    <t>看護師も在籍している為、急な体調変化等に速やかに対応することができる。各種レクや職員、および家族同行での外出もでき、生活に楽しみを持つことが出来る。</t>
    <rPh sb="0" eb="3">
      <t>カンゴシ</t>
    </rPh>
    <rPh sb="4" eb="6">
      <t>ザイセキ</t>
    </rPh>
    <rPh sb="10" eb="11">
      <t>タメ</t>
    </rPh>
    <rPh sb="12" eb="13">
      <t>キュウ</t>
    </rPh>
    <rPh sb="14" eb="16">
      <t>タイチョウ</t>
    </rPh>
    <rPh sb="16" eb="18">
      <t>ヘンカ</t>
    </rPh>
    <rPh sb="18" eb="19">
      <t>トウ</t>
    </rPh>
    <rPh sb="20" eb="21">
      <t>スミ</t>
    </rPh>
    <rPh sb="24" eb="26">
      <t>タイオウ</t>
    </rPh>
    <rPh sb="35" eb="37">
      <t>カクシュ</t>
    </rPh>
    <rPh sb="40" eb="42">
      <t>ショクイン</t>
    </rPh>
    <rPh sb="46" eb="48">
      <t>カゾク</t>
    </rPh>
    <rPh sb="48" eb="50">
      <t>ドウコウ</t>
    </rPh>
    <rPh sb="52" eb="53">
      <t>ソト</t>
    </rPh>
    <rPh sb="53" eb="54">
      <t>デ</t>
    </rPh>
    <rPh sb="58" eb="60">
      <t>セイカツ</t>
    </rPh>
    <rPh sb="61" eb="62">
      <t>タノ</t>
    </rPh>
    <rPh sb="65" eb="66">
      <t>モ</t>
    </rPh>
    <rPh sb="70" eb="72">
      <t>デキ</t>
    </rPh>
    <phoneticPr fontId="1"/>
  </si>
  <si>
    <t>３　なし</t>
  </si>
  <si>
    <t>１　自ら実施</t>
  </si>
  <si>
    <t>○</t>
  </si>
  <si>
    <t>豊岡内科整形外科クリニック</t>
    <rPh sb="0" eb="2">
      <t>トヨオカ</t>
    </rPh>
    <rPh sb="2" eb="4">
      <t>ナイカ</t>
    </rPh>
    <rPh sb="4" eb="6">
      <t>セイケイ</t>
    </rPh>
    <rPh sb="6" eb="8">
      <t>ゲカ</t>
    </rPh>
    <phoneticPr fontId="1"/>
  </si>
  <si>
    <t>旭川市豊岡3条6丁目176番番地107</t>
    <rPh sb="0" eb="2">
      <t>アサヒカワ</t>
    </rPh>
    <rPh sb="2" eb="3">
      <t>シ</t>
    </rPh>
    <rPh sb="3" eb="5">
      <t>トヨオカ</t>
    </rPh>
    <rPh sb="6" eb="7">
      <t>ジョウ</t>
    </rPh>
    <rPh sb="8" eb="10">
      <t>チョウメ</t>
    </rPh>
    <rPh sb="13" eb="14">
      <t>バン</t>
    </rPh>
    <rPh sb="14" eb="16">
      <t>バンチ</t>
    </rPh>
    <phoneticPr fontId="1"/>
  </si>
  <si>
    <t>内科</t>
    <rPh sb="0" eb="2">
      <t>ナイカ</t>
    </rPh>
    <phoneticPr fontId="1"/>
  </si>
  <si>
    <t>整形外科</t>
    <rPh sb="0" eb="4">
      <t>セイケイゲカ</t>
    </rPh>
    <phoneticPr fontId="1"/>
  </si>
  <si>
    <t>訪問診療</t>
    <rPh sb="0" eb="2">
      <t>ホウモン</t>
    </rPh>
    <rPh sb="2" eb="4">
      <t>シンリョウ</t>
    </rPh>
    <phoneticPr fontId="1"/>
  </si>
  <si>
    <t>ペインクリニック医院</t>
    <rPh sb="8" eb="10">
      <t>イイン</t>
    </rPh>
    <phoneticPr fontId="1"/>
  </si>
  <si>
    <t>旭川市4条通17丁目1553番地</t>
    <rPh sb="0" eb="3">
      <t>アサヒカワシ</t>
    </rPh>
    <rPh sb="4" eb="5">
      <t>ジョウ</t>
    </rPh>
    <rPh sb="5" eb="6">
      <t>トオ</t>
    </rPh>
    <rPh sb="8" eb="10">
      <t>チョウメ</t>
    </rPh>
    <rPh sb="14" eb="16">
      <t>バンチ</t>
    </rPh>
    <phoneticPr fontId="1"/>
  </si>
  <si>
    <t>やぶしたフラワー歯科医院</t>
    <rPh sb="8" eb="10">
      <t>シカ</t>
    </rPh>
    <rPh sb="10" eb="12">
      <t>イイン</t>
    </rPh>
    <phoneticPr fontId="1"/>
  </si>
  <si>
    <t>旭川市東旭川北1条6丁目10-25</t>
    <rPh sb="0" eb="3">
      <t>アサヒカワシ</t>
    </rPh>
    <rPh sb="3" eb="4">
      <t>ヒガシ</t>
    </rPh>
    <rPh sb="4" eb="6">
      <t>アサヒカワ</t>
    </rPh>
    <rPh sb="6" eb="7">
      <t>キタ</t>
    </rPh>
    <rPh sb="8" eb="9">
      <t>ジョウ</t>
    </rPh>
    <rPh sb="10" eb="12">
      <t>チョウメ</t>
    </rPh>
    <phoneticPr fontId="1"/>
  </si>
  <si>
    <t>訪問歯科診療</t>
    <rPh sb="0" eb="2">
      <t>ホウモン</t>
    </rPh>
    <rPh sb="2" eb="4">
      <t>シカ</t>
    </rPh>
    <rPh sb="4" eb="6">
      <t>シンリョウ</t>
    </rPh>
    <phoneticPr fontId="1"/>
  </si>
  <si>
    <t>入居契約書第14条に記載</t>
    <rPh sb="0" eb="2">
      <t>ニュウキョ</t>
    </rPh>
    <rPh sb="2" eb="5">
      <t>ケイヤクショ</t>
    </rPh>
    <rPh sb="5" eb="6">
      <t>ダイ</t>
    </rPh>
    <rPh sb="8" eb="9">
      <t>ジョウ</t>
    </rPh>
    <rPh sb="10" eb="12">
      <t>キサイ</t>
    </rPh>
    <phoneticPr fontId="1"/>
  </si>
  <si>
    <t>第15条</t>
    <rPh sb="0" eb="1">
      <t>ダイ</t>
    </rPh>
    <rPh sb="3" eb="4">
      <t>ジョウ</t>
    </rPh>
    <phoneticPr fontId="1"/>
  </si>
  <si>
    <t>介護福祉士
介護支援専門員</t>
    <rPh sb="0" eb="2">
      <t>カイゴ</t>
    </rPh>
    <rPh sb="2" eb="5">
      <t>フクシシ</t>
    </rPh>
    <rPh sb="6" eb="8">
      <t>カイゴ</t>
    </rPh>
    <rPh sb="8" eb="10">
      <t>シエン</t>
    </rPh>
    <rPh sb="10" eb="13">
      <t>センモンイン</t>
    </rPh>
    <phoneticPr fontId="1"/>
  </si>
  <si>
    <t>２　建物賃貸借方式</t>
  </si>
  <si>
    <t>２　日割り計算で減額</t>
  </si>
  <si>
    <t>28,000円（グループ内の家賃を参考に利用者の負担にならない設定額との意見を参考に算定）</t>
    <rPh sb="6" eb="7">
      <t>エン</t>
    </rPh>
    <rPh sb="12" eb="13">
      <t>ナイ</t>
    </rPh>
    <rPh sb="14" eb="16">
      <t>ヤチン</t>
    </rPh>
    <rPh sb="17" eb="19">
      <t>サンコウ</t>
    </rPh>
    <rPh sb="20" eb="23">
      <t>リヨウシャ</t>
    </rPh>
    <rPh sb="24" eb="26">
      <t>フタン</t>
    </rPh>
    <rPh sb="31" eb="33">
      <t>セッテイ</t>
    </rPh>
    <rPh sb="33" eb="34">
      <t>ガク</t>
    </rPh>
    <rPh sb="36" eb="38">
      <t>イケン</t>
    </rPh>
    <rPh sb="39" eb="41">
      <t>サンコウ</t>
    </rPh>
    <rPh sb="42" eb="44">
      <t>サンテイ</t>
    </rPh>
    <phoneticPr fontId="1"/>
  </si>
  <si>
    <t>18,000円（地域の介護施設における管理費の額を参考に利用者様の負担にならない設定額との意見を参考に算定）</t>
    <rPh sb="6" eb="7">
      <t>エン</t>
    </rPh>
    <rPh sb="8" eb="10">
      <t>チイキ</t>
    </rPh>
    <rPh sb="11" eb="13">
      <t>カイゴ</t>
    </rPh>
    <rPh sb="13" eb="15">
      <t>シセツ</t>
    </rPh>
    <rPh sb="19" eb="22">
      <t>カンリヒ</t>
    </rPh>
    <rPh sb="23" eb="24">
      <t>ガク</t>
    </rPh>
    <rPh sb="25" eb="27">
      <t>サンコウ</t>
    </rPh>
    <rPh sb="28" eb="31">
      <t>リヨウシャ</t>
    </rPh>
    <rPh sb="31" eb="32">
      <t>サマ</t>
    </rPh>
    <rPh sb="33" eb="35">
      <t>フタン</t>
    </rPh>
    <rPh sb="40" eb="42">
      <t>セッテイ</t>
    </rPh>
    <rPh sb="42" eb="43">
      <t>ガク</t>
    </rPh>
    <rPh sb="45" eb="47">
      <t>イケン</t>
    </rPh>
    <rPh sb="48" eb="50">
      <t>サンコウ</t>
    </rPh>
    <rPh sb="51" eb="53">
      <t>サンテイ</t>
    </rPh>
    <phoneticPr fontId="1"/>
  </si>
  <si>
    <t>36,000円（グループ内で運営する事業所の金額を参考に利用者様の負担にならない設定額との意見を参考に算定）</t>
    <rPh sb="6" eb="7">
      <t>エン</t>
    </rPh>
    <rPh sb="12" eb="13">
      <t>ナイ</t>
    </rPh>
    <rPh sb="14" eb="16">
      <t>ウンエイ</t>
    </rPh>
    <rPh sb="18" eb="21">
      <t>ジギョウショ</t>
    </rPh>
    <rPh sb="22" eb="24">
      <t>キンガク</t>
    </rPh>
    <rPh sb="25" eb="27">
      <t>サンコウ</t>
    </rPh>
    <rPh sb="28" eb="31">
      <t>リヨウシャ</t>
    </rPh>
    <rPh sb="31" eb="32">
      <t>サマ</t>
    </rPh>
    <rPh sb="33" eb="35">
      <t>フタン</t>
    </rPh>
    <rPh sb="40" eb="42">
      <t>セッテイ</t>
    </rPh>
    <rPh sb="42" eb="43">
      <t>ガク</t>
    </rPh>
    <rPh sb="45" eb="47">
      <t>イケン</t>
    </rPh>
    <rPh sb="48" eb="50">
      <t>サンコウ</t>
    </rPh>
    <rPh sb="51" eb="53">
      <t>サンテイ</t>
    </rPh>
    <phoneticPr fontId="1"/>
  </si>
  <si>
    <t>夏季（5～9月）8,000円　冬季（10～4月）18,000円（グループ内で運営する事業所の金額を参考に利用者様の負担にならない設定額との意見を参考に算定）</t>
    <rPh sb="0" eb="2">
      <t>カキ</t>
    </rPh>
    <rPh sb="6" eb="7">
      <t>ツキ</t>
    </rPh>
    <rPh sb="13" eb="14">
      <t>エン</t>
    </rPh>
    <rPh sb="15" eb="17">
      <t>トウキ</t>
    </rPh>
    <rPh sb="22" eb="23">
      <t>ツキ</t>
    </rPh>
    <rPh sb="30" eb="31">
      <t>エン</t>
    </rPh>
    <rPh sb="36" eb="37">
      <t>ナイ</t>
    </rPh>
    <rPh sb="38" eb="40">
      <t>ウンエイ</t>
    </rPh>
    <rPh sb="42" eb="45">
      <t>ジギョウショ</t>
    </rPh>
    <rPh sb="46" eb="48">
      <t>キンガク</t>
    </rPh>
    <rPh sb="49" eb="51">
      <t>サンコウ</t>
    </rPh>
    <rPh sb="52" eb="55">
      <t>リヨウシャ</t>
    </rPh>
    <rPh sb="55" eb="56">
      <t>サマ</t>
    </rPh>
    <rPh sb="57" eb="59">
      <t>フタン</t>
    </rPh>
    <rPh sb="64" eb="66">
      <t>セッテイ</t>
    </rPh>
    <rPh sb="66" eb="67">
      <t>ガク</t>
    </rPh>
    <rPh sb="69" eb="71">
      <t>イケン</t>
    </rPh>
    <rPh sb="72" eb="74">
      <t>サンコウ</t>
    </rPh>
    <rPh sb="75" eb="77">
      <t>サンテイ</t>
    </rPh>
    <phoneticPr fontId="1"/>
  </si>
  <si>
    <t>有料老人ホーム自由未来苦情相談窓口</t>
    <rPh sb="0" eb="4">
      <t>ユウリョウロウジン</t>
    </rPh>
    <rPh sb="7" eb="11">
      <t>ジユウミライ</t>
    </rPh>
    <rPh sb="11" eb="13">
      <t>クジョウ</t>
    </rPh>
    <rPh sb="13" eb="15">
      <t>ソウダン</t>
    </rPh>
    <rPh sb="15" eb="17">
      <t>マドグチ</t>
    </rPh>
    <phoneticPr fontId="1"/>
  </si>
  <si>
    <t>0166</t>
    <phoneticPr fontId="1"/>
  </si>
  <si>
    <t>21</t>
    <phoneticPr fontId="1"/>
  </si>
  <si>
    <t>3315</t>
    <phoneticPr fontId="1"/>
  </si>
  <si>
    <t>日曜・祝日</t>
    <rPh sb="0" eb="1">
      <t>ニチ</t>
    </rPh>
    <rPh sb="1" eb="2">
      <t>ヨウ</t>
    </rPh>
    <rPh sb="3" eb="5">
      <t>シュクジツ</t>
    </rPh>
    <phoneticPr fontId="1"/>
  </si>
  <si>
    <t>１　入居希望者に公開</t>
  </si>
  <si>
    <t>３　公開していない</t>
  </si>
  <si>
    <t>プランタン訪問介護事業所</t>
    <rPh sb="5" eb="7">
      <t>ホウモン</t>
    </rPh>
    <rPh sb="7" eb="9">
      <t>カイゴ</t>
    </rPh>
    <rPh sb="9" eb="12">
      <t>ジギョウショ</t>
    </rPh>
    <phoneticPr fontId="1"/>
  </si>
  <si>
    <t>旭川市10条通19丁目1番1号</t>
    <rPh sb="0" eb="3">
      <t>アサヒカワシ</t>
    </rPh>
    <rPh sb="5" eb="6">
      <t>ジョウ</t>
    </rPh>
    <rPh sb="6" eb="7">
      <t>トオ</t>
    </rPh>
    <rPh sb="9" eb="11">
      <t>チョウメ</t>
    </rPh>
    <rPh sb="12" eb="13">
      <t>バン</t>
    </rPh>
    <rPh sb="14" eb="15">
      <t>ゴウ</t>
    </rPh>
    <phoneticPr fontId="1"/>
  </si>
  <si>
    <t>1,000～9,000円程度</t>
    <rPh sb="11" eb="12">
      <t>エン</t>
    </rPh>
    <rPh sb="12" eb="14">
      <t>テイド</t>
    </rPh>
    <phoneticPr fontId="1"/>
  </si>
  <si>
    <t>希望によりお持ち込みも可能</t>
    <rPh sb="0" eb="2">
      <t>キボウ</t>
    </rPh>
    <rPh sb="6" eb="7">
      <t>モ</t>
    </rPh>
    <rPh sb="8" eb="9">
      <t>コ</t>
    </rPh>
    <rPh sb="11" eb="13">
      <t>カノウ</t>
    </rPh>
    <phoneticPr fontId="1"/>
  </si>
  <si>
    <t>タクシー料金</t>
    <rPh sb="4" eb="6">
      <t>リョウキン</t>
    </rPh>
    <phoneticPr fontId="1"/>
  </si>
  <si>
    <t>ご家族が同行できない等場合による</t>
    <rPh sb="1" eb="3">
      <t>カゾク</t>
    </rPh>
    <rPh sb="4" eb="6">
      <t>ドウコウ</t>
    </rPh>
    <rPh sb="10" eb="11">
      <t>トウ</t>
    </rPh>
    <rPh sb="11" eb="13">
      <t>バアイ</t>
    </rPh>
    <phoneticPr fontId="1"/>
  </si>
  <si>
    <t>洗剤代の不定期のご負担</t>
    <rPh sb="0" eb="2">
      <t>センザイ</t>
    </rPh>
    <rPh sb="2" eb="3">
      <t>ダイ</t>
    </rPh>
    <rPh sb="4" eb="7">
      <t>フテイキ</t>
    </rPh>
    <rPh sb="9" eb="11">
      <t>フタン</t>
    </rPh>
    <phoneticPr fontId="1"/>
  </si>
  <si>
    <t>個別の希望品は自己負担になります</t>
    <rPh sb="0" eb="2">
      <t>コベツ</t>
    </rPh>
    <rPh sb="3" eb="6">
      <t>キボウヒン</t>
    </rPh>
    <rPh sb="7" eb="11">
      <t>ジコフタン</t>
    </rPh>
    <phoneticPr fontId="1"/>
  </si>
  <si>
    <t>1,300円～4,000円</t>
    <rPh sb="5" eb="6">
      <t>エン</t>
    </rPh>
    <rPh sb="12" eb="13">
      <t>エン</t>
    </rPh>
    <phoneticPr fontId="1"/>
  </si>
  <si>
    <t>他社で提供している訪問理美容利用の場合</t>
    <rPh sb="0" eb="2">
      <t>タシャ</t>
    </rPh>
    <rPh sb="3" eb="5">
      <t>テイキョウ</t>
    </rPh>
    <rPh sb="9" eb="11">
      <t>ホウモン</t>
    </rPh>
    <rPh sb="11" eb="14">
      <t>リビヨウ</t>
    </rPh>
    <rPh sb="14" eb="16">
      <t>リヨウ</t>
    </rPh>
    <rPh sb="17" eb="19">
      <t>バアイ</t>
    </rPh>
    <phoneticPr fontId="1"/>
  </si>
  <si>
    <t>実費負担</t>
    <rPh sb="0" eb="2">
      <t>ジッピ</t>
    </rPh>
    <rPh sb="2" eb="4">
      <t>フタン</t>
    </rPh>
    <phoneticPr fontId="1"/>
  </si>
  <si>
    <t>日用品・消耗品の購入のみ</t>
    <rPh sb="0" eb="3">
      <t>ニチヨウヒン</t>
    </rPh>
    <rPh sb="4" eb="7">
      <t>ショウモウヒン</t>
    </rPh>
    <rPh sb="8" eb="10">
      <t>コウニュウ</t>
    </rPh>
    <phoneticPr fontId="1"/>
  </si>
  <si>
    <t>1　全ての脱衣場あり</t>
    <rPh sb="2" eb="3">
      <t>スベ</t>
    </rPh>
    <rPh sb="5" eb="8">
      <t>ダツイバ</t>
    </rPh>
    <phoneticPr fontId="1"/>
  </si>
  <si>
    <t>３　月払い方式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</si>
</sst>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7" sqref="F7:P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10</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c r="G7" s="113"/>
      <c r="H7" s="113"/>
      <c r="I7" s="113"/>
      <c r="J7" s="113"/>
      <c r="K7" s="113"/>
      <c r="L7" s="113"/>
      <c r="M7" s="113"/>
      <c r="N7" s="113"/>
      <c r="O7" s="113"/>
      <c r="P7" s="117"/>
      <c r="S7" s="22" t="str">
        <f>IF(F7="","未記入","")</f>
        <v>未記入</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2483</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70</v>
      </c>
      <c r="H17" s="48" t="s">
        <v>487</v>
      </c>
      <c r="I17" s="42">
        <v>40</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2492</v>
      </c>
      <c r="K23" s="138"/>
      <c r="L23" s="139" t="s">
        <v>2493</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2494</v>
      </c>
      <c r="K24" s="176"/>
      <c r="L24" s="176"/>
      <c r="M24" s="176"/>
      <c r="N24" s="176"/>
      <c r="O24" s="112"/>
      <c r="P24" s="147"/>
    </row>
    <row r="25" spans="1:20" ht="20.100000000000001" customHeight="1">
      <c r="B25" s="95"/>
      <c r="C25" s="96"/>
      <c r="D25" s="96"/>
      <c r="E25" s="97"/>
      <c r="F25" s="177" t="s">
        <v>18</v>
      </c>
      <c r="G25" s="177"/>
      <c r="H25" s="108"/>
      <c r="I25" s="108"/>
      <c r="J25" s="176" t="s">
        <v>2495</v>
      </c>
      <c r="K25" s="176"/>
      <c r="L25" s="176"/>
      <c r="M25" s="176"/>
      <c r="N25" s="176"/>
      <c r="O25" s="112"/>
      <c r="P25" s="147"/>
    </row>
    <row r="26" spans="1:20" ht="20.100000000000001" customHeight="1">
      <c r="B26" s="178" t="s">
        <v>9</v>
      </c>
      <c r="C26" s="179"/>
      <c r="D26" s="179"/>
      <c r="E26" s="179"/>
      <c r="F26" s="180">
        <v>2018</v>
      </c>
      <c r="G26" s="181"/>
      <c r="H26" s="48" t="s">
        <v>484</v>
      </c>
      <c r="I26" s="181">
        <v>12</v>
      </c>
      <c r="J26" s="181"/>
      <c r="K26" s="48" t="s">
        <v>485</v>
      </c>
      <c r="L26" s="181">
        <v>1</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2496</v>
      </c>
      <c r="I31" s="172"/>
      <c r="J31" s="172"/>
      <c r="K31" s="172"/>
      <c r="L31" s="172"/>
      <c r="M31" s="172"/>
      <c r="N31" s="172"/>
      <c r="O31" s="172"/>
      <c r="P31" s="173"/>
      <c r="S31" s="22" t="str">
        <f>IF(H31="","未記入","")</f>
        <v/>
      </c>
    </row>
    <row r="32" spans="1:20" ht="39" customHeight="1">
      <c r="B32" s="95"/>
      <c r="C32" s="96"/>
      <c r="D32" s="96"/>
      <c r="E32" s="97"/>
      <c r="F32" s="135" t="s">
        <v>2497</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40</v>
      </c>
      <c r="J33" s="149"/>
      <c r="K33" s="149"/>
      <c r="L33" s="149"/>
      <c r="M33" s="149"/>
      <c r="N33" s="149"/>
      <c r="O33" s="149"/>
      <c r="P33" s="150"/>
      <c r="S33" s="22" t="str">
        <f>IF(OR(G33="",I33=""),"未記入","")</f>
        <v/>
      </c>
    </row>
    <row r="34" spans="2:20" ht="58.5" customHeight="1">
      <c r="B34" s="95"/>
      <c r="C34" s="96"/>
      <c r="D34" s="96"/>
      <c r="E34" s="97"/>
      <c r="F34" s="101" t="s">
        <v>2498</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2499</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2500</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2501</v>
      </c>
      <c r="K43" s="48" t="s">
        <v>487</v>
      </c>
      <c r="L43" s="18" t="s">
        <v>2502</v>
      </c>
      <c r="M43" s="48" t="s">
        <v>487</v>
      </c>
      <c r="N43" s="18" t="s">
        <v>2503</v>
      </c>
      <c r="O43" s="99"/>
      <c r="P43" s="100"/>
      <c r="S43" s="22" t="str">
        <f>IF(OR(J43="",L43="",N43=""),"未記入","")</f>
        <v/>
      </c>
    </row>
    <row r="44" spans="2:20" ht="20.100000000000001" customHeight="1">
      <c r="B44" s="130"/>
      <c r="C44" s="108"/>
      <c r="D44" s="108"/>
      <c r="E44" s="108"/>
      <c r="F44" s="179" t="s">
        <v>15</v>
      </c>
      <c r="G44" s="179"/>
      <c r="H44" s="179"/>
      <c r="I44" s="179"/>
      <c r="J44" s="78" t="s">
        <v>2501</v>
      </c>
      <c r="K44" s="48" t="s">
        <v>487</v>
      </c>
      <c r="L44" s="77" t="s">
        <v>2502</v>
      </c>
      <c r="M44" s="48" t="s">
        <v>487</v>
      </c>
      <c r="N44" s="77" t="s">
        <v>2504</v>
      </c>
      <c r="O44" s="99"/>
      <c r="P44" s="100"/>
    </row>
    <row r="45" spans="2:20" ht="20.100000000000001" customHeight="1">
      <c r="B45" s="130"/>
      <c r="C45" s="108"/>
      <c r="D45" s="108"/>
      <c r="E45" s="108"/>
      <c r="F45" s="109" t="s">
        <v>423</v>
      </c>
      <c r="G45" s="110"/>
      <c r="H45" s="110"/>
      <c r="I45" s="111"/>
      <c r="J45" s="112" t="s">
        <v>2490</v>
      </c>
      <c r="K45" s="113"/>
      <c r="L45" s="113"/>
      <c r="M45" s="48" t="s">
        <v>483</v>
      </c>
      <c r="N45" s="113" t="s">
        <v>2491</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2492</v>
      </c>
      <c r="K47" s="138"/>
      <c r="L47" s="139" t="s">
        <v>2493</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2505</v>
      </c>
      <c r="K48" s="176"/>
      <c r="L48" s="176"/>
      <c r="M48" s="176"/>
      <c r="N48" s="176"/>
      <c r="O48" s="112"/>
      <c r="P48" s="147"/>
    </row>
    <row r="49" spans="1:20" ht="20.100000000000001" customHeight="1">
      <c r="B49" s="130"/>
      <c r="C49" s="108"/>
      <c r="D49" s="108"/>
      <c r="E49" s="108"/>
      <c r="F49" s="179" t="s">
        <v>18</v>
      </c>
      <c r="G49" s="179"/>
      <c r="H49" s="179"/>
      <c r="I49" s="179"/>
      <c r="J49" s="176" t="s">
        <v>2506</v>
      </c>
      <c r="K49" s="176"/>
      <c r="L49" s="176"/>
      <c r="M49" s="176"/>
      <c r="N49" s="176"/>
      <c r="O49" s="112"/>
      <c r="P49" s="147"/>
    </row>
    <row r="50" spans="1:20" ht="20.100000000000001" customHeight="1">
      <c r="B50" s="182" t="s">
        <v>28</v>
      </c>
      <c r="C50" s="183"/>
      <c r="D50" s="183"/>
      <c r="E50" s="183"/>
      <c r="F50" s="183"/>
      <c r="G50" s="183"/>
      <c r="H50" s="183"/>
      <c r="I50" s="183"/>
      <c r="J50" s="180">
        <v>2010</v>
      </c>
      <c r="K50" s="181"/>
      <c r="L50" s="48" t="s">
        <v>484</v>
      </c>
      <c r="M50" s="75">
        <v>8</v>
      </c>
      <c r="N50" s="48" t="s">
        <v>485</v>
      </c>
      <c r="O50" s="75">
        <v>30</v>
      </c>
      <c r="P50" s="50" t="s">
        <v>486</v>
      </c>
      <c r="S50" s="22" t="str">
        <f>IF(OR(J50="",M50="",O50=""),"未記入","")</f>
        <v/>
      </c>
    </row>
    <row r="51" spans="1:20" ht="20.100000000000001" customHeight="1" thickBot="1">
      <c r="B51" s="184" t="s">
        <v>29</v>
      </c>
      <c r="C51" s="185"/>
      <c r="D51" s="185"/>
      <c r="E51" s="185"/>
      <c r="F51" s="185"/>
      <c r="G51" s="185"/>
      <c r="H51" s="185"/>
      <c r="I51" s="185"/>
      <c r="J51" s="186">
        <v>2018</v>
      </c>
      <c r="K51" s="187"/>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2507</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t="s">
        <v>2508</v>
      </c>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795.64</v>
      </c>
      <c r="H61" s="125"/>
      <c r="I61" s="125"/>
      <c r="J61" s="125"/>
      <c r="K61" s="204"/>
      <c r="L61" s="203" t="s">
        <v>516</v>
      </c>
      <c r="M61" s="190"/>
      <c r="N61" s="190"/>
      <c r="O61" s="190"/>
      <c r="P61" s="205"/>
    </row>
    <row r="62" spans="1:20" ht="20.100000000000001" customHeight="1">
      <c r="B62" s="130"/>
      <c r="C62" s="108"/>
      <c r="D62" s="131" t="s">
        <v>39</v>
      </c>
      <c r="E62" s="93"/>
      <c r="F62" s="94"/>
      <c r="G62" s="176"/>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t="s">
        <v>2509</v>
      </c>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t="s">
        <v>2509</v>
      </c>
      <c r="L71" s="113"/>
      <c r="M71" s="113"/>
      <c r="N71" s="113"/>
      <c r="O71" s="113"/>
      <c r="P71" s="117"/>
    </row>
    <row r="72" spans="2:16" ht="20.100000000000001" customHeight="1">
      <c r="B72" s="463" t="s">
        <v>2381</v>
      </c>
      <c r="C72" s="464"/>
      <c r="D72" s="131" t="s">
        <v>40</v>
      </c>
      <c r="E72" s="93"/>
      <c r="F72" s="94"/>
      <c r="G72" s="98" t="s">
        <v>41</v>
      </c>
      <c r="H72" s="99"/>
      <c r="I72" s="99"/>
      <c r="J72" s="221"/>
      <c r="K72" s="222">
        <v>795.64</v>
      </c>
      <c r="L72" s="223"/>
      <c r="M72" s="223"/>
      <c r="N72" s="115" t="s">
        <v>490</v>
      </c>
      <c r="O72" s="115"/>
      <c r="P72" s="188"/>
    </row>
    <row r="73" spans="2:16" ht="20.100000000000001" customHeight="1">
      <c r="B73" s="465"/>
      <c r="C73" s="466"/>
      <c r="D73" s="194"/>
      <c r="E73" s="96"/>
      <c r="F73" s="97"/>
      <c r="G73" s="183" t="s">
        <v>42</v>
      </c>
      <c r="H73" s="183"/>
      <c r="I73" s="183"/>
      <c r="J73" s="183"/>
      <c r="K73" s="222">
        <v>994.42</v>
      </c>
      <c r="L73" s="223"/>
      <c r="M73" s="223"/>
      <c r="N73" s="115" t="s">
        <v>490</v>
      </c>
      <c r="O73" s="115"/>
      <c r="P73" s="188"/>
    </row>
    <row r="74" spans="2:16" ht="20.100000000000001" customHeight="1">
      <c r="B74" s="465"/>
      <c r="C74" s="466"/>
      <c r="D74" s="108" t="s">
        <v>43</v>
      </c>
      <c r="E74" s="108"/>
      <c r="F74" s="108"/>
      <c r="G74" s="176" t="s">
        <v>2510</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2511</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c r="L82" s="113"/>
      <c r="M82" s="113"/>
      <c r="N82" s="113"/>
      <c r="O82" s="113"/>
      <c r="P82" s="117"/>
    </row>
    <row r="83" spans="2:19" ht="20.100000000000001" customHeight="1">
      <c r="B83" s="465"/>
      <c r="C83" s="466"/>
      <c r="D83" s="108"/>
      <c r="E83" s="108"/>
      <c r="F83" s="108"/>
      <c r="G83" s="207"/>
      <c r="H83" s="115" t="s">
        <v>435</v>
      </c>
      <c r="I83" s="115"/>
      <c r="J83" s="116"/>
      <c r="K83" s="112" t="s">
        <v>2509</v>
      </c>
      <c r="L83" s="113"/>
      <c r="M83" s="113"/>
      <c r="N83" s="113"/>
      <c r="O83" s="113"/>
      <c r="P83" s="117"/>
    </row>
    <row r="84" spans="2:19" ht="20.100000000000001" customHeight="1">
      <c r="B84" s="465"/>
      <c r="C84" s="466"/>
      <c r="D84" s="108"/>
      <c r="E84" s="108"/>
      <c r="F84" s="108"/>
      <c r="G84" s="207"/>
      <c r="H84" s="131" t="s">
        <v>436</v>
      </c>
      <c r="I84" s="93"/>
      <c r="J84" s="94"/>
      <c r="K84" s="112"/>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c r="L86" s="52" t="s">
        <v>484</v>
      </c>
      <c r="M86" s="75"/>
      <c r="N86" s="52" t="s">
        <v>485</v>
      </c>
      <c r="O86" s="75"/>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c r="L88" s="52" t="s">
        <v>484</v>
      </c>
      <c r="M88" s="75"/>
      <c r="N88" s="52" t="s">
        <v>485</v>
      </c>
      <c r="O88" s="75"/>
      <c r="P88" s="53" t="s">
        <v>486</v>
      </c>
    </row>
    <row r="89" spans="2:19" ht="20.100000000000001" customHeight="1">
      <c r="B89" s="467"/>
      <c r="C89" s="468"/>
      <c r="D89" s="108"/>
      <c r="E89" s="108"/>
      <c r="F89" s="108"/>
      <c r="G89" s="208"/>
      <c r="H89" s="115" t="s">
        <v>437</v>
      </c>
      <c r="I89" s="115"/>
      <c r="J89" s="116"/>
      <c r="K89" s="112" t="s">
        <v>2509</v>
      </c>
      <c r="L89" s="113"/>
      <c r="M89" s="113"/>
      <c r="N89" s="113"/>
      <c r="O89" s="113"/>
      <c r="P89" s="117"/>
    </row>
    <row r="90" spans="2:19" ht="20.100000000000001" customHeight="1">
      <c r="B90" s="130" t="s">
        <v>45</v>
      </c>
      <c r="C90" s="108"/>
      <c r="D90" s="231" t="s">
        <v>46</v>
      </c>
      <c r="E90" s="93"/>
      <c r="F90" s="94"/>
      <c r="G90" s="176" t="s">
        <v>2512</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16.11</v>
      </c>
      <c r="K95" s="82" t="s">
        <v>490</v>
      </c>
      <c r="L95" s="112">
        <v>30</v>
      </c>
      <c r="M95" s="138"/>
      <c r="N95" s="127"/>
      <c r="O95" s="128"/>
      <c r="P95" s="129"/>
      <c r="S95" s="22" t="str">
        <f>IF(OR(F95="",H95="",J95="",L95="",N95=""),IF(OR(F95&lt;&gt;"",H95&lt;&gt;"",J95&lt;&gt;"",L95&lt;&gt;"",N95&lt;&gt;""),"未記入",""),"")</f>
        <v>未記入</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9</v>
      </c>
      <c r="H105" s="116" t="s">
        <v>492</v>
      </c>
      <c r="I105" s="239" t="s">
        <v>66</v>
      </c>
      <c r="J105" s="239"/>
      <c r="K105" s="239"/>
      <c r="L105" s="239"/>
      <c r="M105" s="239"/>
      <c r="N105" s="112">
        <v>9</v>
      </c>
      <c r="O105" s="113"/>
      <c r="P105" s="50" t="s">
        <v>492</v>
      </c>
    </row>
    <row r="106" spans="2:19" ht="20.100000000000001" customHeight="1">
      <c r="B106" s="236"/>
      <c r="C106" s="237"/>
      <c r="D106" s="238"/>
      <c r="E106" s="154"/>
      <c r="F106" s="155"/>
      <c r="G106" s="112"/>
      <c r="H106" s="116"/>
      <c r="I106" s="233" t="s">
        <v>67</v>
      </c>
      <c r="J106" s="233"/>
      <c r="K106" s="233"/>
      <c r="L106" s="233"/>
      <c r="M106" s="233"/>
      <c r="N106" s="112">
        <v>9</v>
      </c>
      <c r="O106" s="113"/>
      <c r="P106" s="50" t="s">
        <v>492</v>
      </c>
    </row>
    <row r="107" spans="2:19" ht="20.100000000000001" customHeight="1">
      <c r="B107" s="236"/>
      <c r="C107" s="237"/>
      <c r="D107" s="131" t="s">
        <v>64</v>
      </c>
      <c r="E107" s="93"/>
      <c r="F107" s="94"/>
      <c r="G107" s="234">
        <v>3</v>
      </c>
      <c r="H107" s="94" t="s">
        <v>492</v>
      </c>
      <c r="I107" s="108" t="s">
        <v>68</v>
      </c>
      <c r="J107" s="108"/>
      <c r="K107" s="108"/>
      <c r="L107" s="108"/>
      <c r="M107" s="108"/>
      <c r="N107" s="112">
        <v>0</v>
      </c>
      <c r="O107" s="113"/>
      <c r="P107" s="50" t="s">
        <v>492</v>
      </c>
    </row>
    <row r="108" spans="2:19" ht="20.100000000000001" customHeight="1">
      <c r="B108" s="236"/>
      <c r="C108" s="237"/>
      <c r="D108" s="194"/>
      <c r="E108" s="96"/>
      <c r="F108" s="97"/>
      <c r="G108" s="235"/>
      <c r="H108" s="97"/>
      <c r="I108" s="108" t="s">
        <v>69</v>
      </c>
      <c r="J108" s="108"/>
      <c r="K108" s="108"/>
      <c r="L108" s="108"/>
      <c r="M108" s="108"/>
      <c r="N108" s="112">
        <v>3</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2509</v>
      </c>
      <c r="H113" s="176"/>
      <c r="I113" s="176"/>
      <c r="J113" s="176"/>
      <c r="K113" s="176"/>
      <c r="L113" s="176"/>
      <c r="M113" s="176"/>
      <c r="N113" s="176"/>
      <c r="O113" s="112"/>
      <c r="P113" s="147"/>
    </row>
    <row r="114" spans="2:16" ht="20.100000000000001" customHeight="1">
      <c r="B114" s="236"/>
      <c r="C114" s="237"/>
      <c r="D114" s="231" t="s">
        <v>79</v>
      </c>
      <c r="E114" s="210"/>
      <c r="F114" s="211"/>
      <c r="G114" s="234" t="s">
        <v>2513</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2514</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2509</v>
      </c>
      <c r="H117" s="176"/>
      <c r="I117" s="176"/>
      <c r="J117" s="176"/>
      <c r="K117" s="176"/>
      <c r="L117" s="176"/>
      <c r="M117" s="176"/>
      <c r="N117" s="176"/>
      <c r="O117" s="112"/>
      <c r="P117" s="147"/>
    </row>
    <row r="118" spans="2:16" ht="20.100000000000001" customHeight="1">
      <c r="B118" s="212"/>
      <c r="C118" s="214"/>
      <c r="D118" s="238" t="s">
        <v>73</v>
      </c>
      <c r="E118" s="154"/>
      <c r="F118" s="155"/>
      <c r="G118" s="176" t="s">
        <v>2509</v>
      </c>
      <c r="H118" s="176"/>
      <c r="I118" s="176"/>
      <c r="J118" s="176"/>
      <c r="K118" s="176"/>
      <c r="L118" s="176"/>
      <c r="M118" s="176"/>
      <c r="N118" s="176"/>
      <c r="O118" s="112"/>
      <c r="P118" s="147"/>
    </row>
    <row r="119" spans="2:16" ht="20.100000000000001" customHeight="1">
      <c r="B119" s="212"/>
      <c r="C119" s="214"/>
      <c r="D119" s="240" t="s">
        <v>74</v>
      </c>
      <c r="E119" s="241"/>
      <c r="F119" s="242"/>
      <c r="G119" s="176" t="s">
        <v>2509</v>
      </c>
      <c r="H119" s="176"/>
      <c r="I119" s="176"/>
      <c r="J119" s="176"/>
      <c r="K119" s="176"/>
      <c r="L119" s="176"/>
      <c r="M119" s="176"/>
      <c r="N119" s="176"/>
      <c r="O119" s="112"/>
      <c r="P119" s="147"/>
    </row>
    <row r="120" spans="2:16" ht="20.100000000000001" customHeight="1">
      <c r="B120" s="212"/>
      <c r="C120" s="214"/>
      <c r="D120" s="224" t="s">
        <v>75</v>
      </c>
      <c r="E120" s="115"/>
      <c r="F120" s="116"/>
      <c r="G120" s="176" t="s">
        <v>2509</v>
      </c>
      <c r="H120" s="176"/>
      <c r="I120" s="176"/>
      <c r="J120" s="176"/>
      <c r="K120" s="176"/>
      <c r="L120" s="176"/>
      <c r="M120" s="176"/>
      <c r="N120" s="176"/>
      <c r="O120" s="112"/>
      <c r="P120" s="147"/>
    </row>
    <row r="121" spans="2:16" ht="20.100000000000001" customHeight="1">
      <c r="B121" s="212"/>
      <c r="C121" s="214"/>
      <c r="D121" s="224" t="s">
        <v>76</v>
      </c>
      <c r="E121" s="115"/>
      <c r="F121" s="116"/>
      <c r="G121" s="176" t="s">
        <v>2509</v>
      </c>
      <c r="H121" s="176"/>
      <c r="I121" s="176"/>
      <c r="J121" s="176"/>
      <c r="K121" s="176"/>
      <c r="L121" s="176"/>
      <c r="M121" s="176"/>
      <c r="N121" s="176"/>
      <c r="O121" s="112"/>
      <c r="P121" s="147"/>
    </row>
    <row r="122" spans="2:16" ht="20.100000000000001" customHeight="1">
      <c r="B122" s="243"/>
      <c r="C122" s="244"/>
      <c r="D122" s="224" t="s">
        <v>77</v>
      </c>
      <c r="E122" s="115"/>
      <c r="F122" s="116"/>
      <c r="G122" s="176" t="s">
        <v>2509</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2515</v>
      </c>
      <c r="H123" s="176"/>
      <c r="I123" s="176"/>
      <c r="J123" s="176"/>
      <c r="K123" s="176"/>
      <c r="L123" s="176"/>
      <c r="M123" s="176"/>
      <c r="N123" s="176"/>
      <c r="O123" s="112"/>
      <c r="P123" s="147"/>
    </row>
    <row r="124" spans="2:16" ht="20.100000000000001" customHeight="1">
      <c r="B124" s="212"/>
      <c r="C124" s="214"/>
      <c r="D124" s="238" t="s">
        <v>446</v>
      </c>
      <c r="E124" s="154"/>
      <c r="F124" s="155"/>
      <c r="G124" s="176" t="s">
        <v>2516</v>
      </c>
      <c r="H124" s="176"/>
      <c r="I124" s="176"/>
      <c r="J124" s="176"/>
      <c r="K124" s="176"/>
      <c r="L124" s="176"/>
      <c r="M124" s="176"/>
      <c r="N124" s="176"/>
      <c r="O124" s="112"/>
      <c r="P124" s="147"/>
    </row>
    <row r="125" spans="2:16" ht="20.100000000000001" customHeight="1">
      <c r="B125" s="212"/>
      <c r="C125" s="214"/>
      <c r="D125" s="240" t="s">
        <v>447</v>
      </c>
      <c r="E125" s="241"/>
      <c r="F125" s="242"/>
      <c r="G125" s="176" t="s">
        <v>2519</v>
      </c>
      <c r="H125" s="176"/>
      <c r="I125" s="176"/>
      <c r="J125" s="176"/>
      <c r="K125" s="176"/>
      <c r="L125" s="176"/>
      <c r="M125" s="176"/>
      <c r="N125" s="176"/>
      <c r="O125" s="112"/>
      <c r="P125" s="147"/>
    </row>
    <row r="126" spans="2:16" ht="39.75" customHeight="1">
      <c r="B126" s="212"/>
      <c r="C126" s="214"/>
      <c r="D126" s="131" t="s">
        <v>448</v>
      </c>
      <c r="E126" s="93"/>
      <c r="F126" s="94"/>
      <c r="G126" s="101" t="s">
        <v>2560</v>
      </c>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2517</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2518</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2519</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2520</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2519</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2520</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2520</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2520</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2521</v>
      </c>
      <c r="G172" s="190" t="s">
        <v>474</v>
      </c>
      <c r="H172" s="190"/>
      <c r="I172" s="190"/>
      <c r="J172" s="190"/>
      <c r="K172" s="190"/>
      <c r="L172" s="190"/>
      <c r="M172" s="190"/>
      <c r="N172" s="190"/>
      <c r="O172" s="190"/>
      <c r="P172" s="205"/>
    </row>
    <row r="173" spans="2:22" ht="20.100000000000001" customHeight="1">
      <c r="B173" s="130"/>
      <c r="C173" s="108"/>
      <c r="D173" s="108"/>
      <c r="E173" s="108"/>
      <c r="F173" s="21" t="s">
        <v>2521</v>
      </c>
      <c r="G173" s="115" t="s">
        <v>475</v>
      </c>
      <c r="H173" s="115"/>
      <c r="I173" s="115"/>
      <c r="J173" s="115"/>
      <c r="K173" s="115"/>
      <c r="L173" s="115"/>
      <c r="M173" s="115"/>
      <c r="N173" s="115"/>
      <c r="O173" s="115"/>
      <c r="P173" s="188"/>
    </row>
    <row r="174" spans="2:22" ht="20.100000000000001" customHeight="1">
      <c r="B174" s="130"/>
      <c r="C174" s="108"/>
      <c r="D174" s="108"/>
      <c r="E174" s="108"/>
      <c r="F174" s="21" t="s">
        <v>2521</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2522</v>
      </c>
      <c r="J176" s="102"/>
      <c r="K176" s="102"/>
      <c r="L176" s="102"/>
      <c r="M176" s="102"/>
      <c r="N176" s="102"/>
      <c r="O176" s="103"/>
      <c r="P176" s="104"/>
    </row>
    <row r="177" spans="2:16" ht="39.950000000000003" customHeight="1">
      <c r="B177" s="302"/>
      <c r="C177" s="303"/>
      <c r="D177" s="98"/>
      <c r="E177" s="221"/>
      <c r="F177" s="108" t="s">
        <v>108</v>
      </c>
      <c r="G177" s="108"/>
      <c r="H177" s="108"/>
      <c r="I177" s="101" t="s">
        <v>2523</v>
      </c>
      <c r="J177" s="102"/>
      <c r="K177" s="102"/>
      <c r="L177" s="102"/>
      <c r="M177" s="102"/>
      <c r="N177" s="102"/>
      <c r="O177" s="103"/>
      <c r="P177" s="104"/>
    </row>
    <row r="178" spans="2:16" ht="39.950000000000003" customHeight="1">
      <c r="B178" s="302"/>
      <c r="C178" s="303"/>
      <c r="D178" s="98"/>
      <c r="E178" s="221"/>
      <c r="F178" s="108" t="s">
        <v>109</v>
      </c>
      <c r="G178" s="108"/>
      <c r="H178" s="108"/>
      <c r="I178" s="101" t="s">
        <v>2524</v>
      </c>
      <c r="J178" s="102"/>
      <c r="K178" s="102"/>
      <c r="L178" s="102"/>
      <c r="M178" s="102"/>
      <c r="N178" s="102"/>
      <c r="O178" s="103"/>
      <c r="P178" s="104"/>
    </row>
    <row r="179" spans="2:16" ht="39.950000000000003" customHeight="1">
      <c r="B179" s="302"/>
      <c r="C179" s="303"/>
      <c r="D179" s="98"/>
      <c r="E179" s="221"/>
      <c r="F179" s="108" t="s">
        <v>429</v>
      </c>
      <c r="G179" s="108"/>
      <c r="H179" s="108"/>
      <c r="I179" s="101" t="s">
        <v>2525</v>
      </c>
      <c r="J179" s="102"/>
      <c r="K179" s="102"/>
      <c r="L179" s="102"/>
      <c r="M179" s="102"/>
      <c r="N179" s="102"/>
      <c r="O179" s="103"/>
      <c r="P179" s="104"/>
    </row>
    <row r="180" spans="2:16" ht="39.950000000000003" customHeight="1">
      <c r="B180" s="302"/>
      <c r="C180" s="303"/>
      <c r="D180" s="98"/>
      <c r="E180" s="221"/>
      <c r="F180" s="108" t="s">
        <v>110</v>
      </c>
      <c r="G180" s="108"/>
      <c r="H180" s="108"/>
      <c r="I180" s="101" t="s">
        <v>2526</v>
      </c>
      <c r="J180" s="102"/>
      <c r="K180" s="102"/>
      <c r="L180" s="102"/>
      <c r="M180" s="102"/>
      <c r="N180" s="102"/>
      <c r="O180" s="103"/>
      <c r="P180" s="104"/>
    </row>
    <row r="181" spans="2:16" ht="39.950000000000003" customHeight="1">
      <c r="B181" s="302"/>
      <c r="C181" s="303"/>
      <c r="D181" s="98">
        <v>2</v>
      </c>
      <c r="E181" s="221"/>
      <c r="F181" s="108" t="s">
        <v>5</v>
      </c>
      <c r="G181" s="108"/>
      <c r="H181" s="108"/>
      <c r="I181" s="101" t="s">
        <v>2527</v>
      </c>
      <c r="J181" s="102"/>
      <c r="K181" s="102"/>
      <c r="L181" s="102"/>
      <c r="M181" s="102"/>
      <c r="N181" s="102"/>
      <c r="O181" s="103"/>
      <c r="P181" s="104"/>
    </row>
    <row r="182" spans="2:16" ht="39.950000000000003" customHeight="1">
      <c r="B182" s="302"/>
      <c r="C182" s="303"/>
      <c r="D182" s="98"/>
      <c r="E182" s="221"/>
      <c r="F182" s="108" t="s">
        <v>108</v>
      </c>
      <c r="G182" s="108"/>
      <c r="H182" s="108"/>
      <c r="I182" s="101" t="s">
        <v>2528</v>
      </c>
      <c r="J182" s="102"/>
      <c r="K182" s="102"/>
      <c r="L182" s="102"/>
      <c r="M182" s="102"/>
      <c r="N182" s="102"/>
      <c r="O182" s="103"/>
      <c r="P182" s="104"/>
    </row>
    <row r="183" spans="2:16" ht="39.950000000000003" customHeight="1">
      <c r="B183" s="302"/>
      <c r="C183" s="303"/>
      <c r="D183" s="98"/>
      <c r="E183" s="221"/>
      <c r="F183" s="108" t="s">
        <v>109</v>
      </c>
      <c r="G183" s="108"/>
      <c r="H183" s="108"/>
      <c r="I183" s="101" t="s">
        <v>2524</v>
      </c>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t="s">
        <v>2526</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2529</v>
      </c>
      <c r="J191" s="102"/>
      <c r="K191" s="102"/>
      <c r="L191" s="102"/>
      <c r="M191" s="102"/>
      <c r="N191" s="102"/>
      <c r="O191" s="103"/>
      <c r="P191" s="104"/>
    </row>
    <row r="192" spans="2:16" ht="39.950000000000003" customHeight="1">
      <c r="B192" s="302"/>
      <c r="C192" s="303"/>
      <c r="D192" s="291"/>
      <c r="E192" s="256"/>
      <c r="F192" s="108" t="s">
        <v>108</v>
      </c>
      <c r="G192" s="108"/>
      <c r="H192" s="108"/>
      <c r="I192" s="101" t="s">
        <v>2530</v>
      </c>
      <c r="J192" s="102"/>
      <c r="K192" s="102"/>
      <c r="L192" s="102"/>
      <c r="M192" s="102"/>
      <c r="N192" s="102"/>
      <c r="O192" s="103"/>
      <c r="P192" s="104"/>
    </row>
    <row r="193" spans="2:16" ht="39.950000000000003" customHeight="1">
      <c r="B193" s="302"/>
      <c r="C193" s="303"/>
      <c r="D193" s="291"/>
      <c r="E193" s="256"/>
      <c r="F193" s="177" t="s">
        <v>110</v>
      </c>
      <c r="G193" s="177"/>
      <c r="H193" s="177"/>
      <c r="I193" s="101" t="s">
        <v>2531</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2513</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2509</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2509</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2532</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2533</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2513</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30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4</v>
      </c>
      <c r="F246" s="328"/>
      <c r="G246" s="328"/>
      <c r="H246" s="176">
        <v>4</v>
      </c>
      <c r="I246" s="176"/>
      <c r="J246" s="176"/>
      <c r="K246" s="176"/>
      <c r="L246" s="176"/>
      <c r="M246" s="176"/>
      <c r="N246" s="176">
        <v>2</v>
      </c>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t="str">
        <f>IF(OR($J$259&lt;&gt;"",$M$259&lt;&gt;""),SUM($J$259,$M$259),"")</f>
        <v/>
      </c>
      <c r="H259" s="328"/>
      <c r="I259" s="328"/>
      <c r="J259" s="176"/>
      <c r="K259" s="176"/>
      <c r="L259" s="176"/>
      <c r="M259" s="176"/>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2509</v>
      </c>
      <c r="M295" s="125"/>
      <c r="N295" s="125"/>
      <c r="O295" s="125"/>
      <c r="P295" s="126"/>
    </row>
    <row r="296" spans="2:22" ht="20.100000000000001" customHeight="1">
      <c r="B296" s="105"/>
      <c r="C296" s="106"/>
      <c r="D296" s="106"/>
      <c r="E296" s="106"/>
      <c r="F296" s="107"/>
      <c r="G296" s="231" t="s">
        <v>456</v>
      </c>
      <c r="H296" s="211"/>
      <c r="I296" s="112" t="s">
        <v>2509</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2534</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2509</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2535</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2561</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2513</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2513</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2536</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c r="G327" s="102"/>
      <c r="H327" s="102"/>
      <c r="I327" s="102"/>
      <c r="J327" s="102"/>
      <c r="K327" s="102"/>
      <c r="L327" s="102"/>
      <c r="M327" s="102"/>
      <c r="N327" s="102"/>
      <c r="O327" s="103"/>
      <c r="P327" s="104"/>
      <c r="S327" s="22" t="str">
        <f>IF($F$327="","未記入","")</f>
        <v>未記入</v>
      </c>
    </row>
    <row r="328" spans="2:20" ht="60" customHeight="1" thickBot="1">
      <c r="B328" s="258"/>
      <c r="C328" s="165"/>
      <c r="D328" s="165" t="s">
        <v>203</v>
      </c>
      <c r="E328" s="165"/>
      <c r="F328" s="259"/>
      <c r="G328" s="260"/>
      <c r="H328" s="260"/>
      <c r="I328" s="260"/>
      <c r="J328" s="260"/>
      <c r="K328" s="260"/>
      <c r="L328" s="260"/>
      <c r="M328" s="260"/>
      <c r="N328" s="260"/>
      <c r="O328" s="261"/>
      <c r="P328" s="26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c r="J332" s="176"/>
      <c r="K332" s="176"/>
      <c r="L332" s="176"/>
      <c r="M332" s="112"/>
      <c r="N332" s="113"/>
      <c r="O332" s="113"/>
      <c r="P332" s="117"/>
    </row>
    <row r="333" spans="2:20" ht="20.100000000000001" customHeight="1">
      <c r="B333" s="130"/>
      <c r="C333" s="108"/>
      <c r="D333" s="108"/>
      <c r="E333" s="224" t="s">
        <v>215</v>
      </c>
      <c r="F333" s="115"/>
      <c r="G333" s="115"/>
      <c r="H333" s="116"/>
      <c r="I333" s="112">
        <v>79</v>
      </c>
      <c r="J333" s="113"/>
      <c r="K333" s="113"/>
      <c r="L333" s="68" t="s">
        <v>498</v>
      </c>
      <c r="M333" s="112">
        <v>79</v>
      </c>
      <c r="N333" s="113"/>
      <c r="O333" s="113"/>
      <c r="P333" s="53" t="s">
        <v>498</v>
      </c>
    </row>
    <row r="334" spans="2:20" ht="20.100000000000001" customHeight="1">
      <c r="B334" s="130" t="s">
        <v>45</v>
      </c>
      <c r="C334" s="108"/>
      <c r="D334" s="108"/>
      <c r="E334" s="224" t="s">
        <v>216</v>
      </c>
      <c r="F334" s="115"/>
      <c r="G334" s="115"/>
      <c r="H334" s="116"/>
      <c r="I334" s="112">
        <v>16.11</v>
      </c>
      <c r="J334" s="113"/>
      <c r="K334" s="113"/>
      <c r="L334" s="68" t="s">
        <v>490</v>
      </c>
      <c r="M334" s="112">
        <v>16.11</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v>90000</v>
      </c>
      <c r="J340" s="113"/>
      <c r="K340" s="113"/>
      <c r="L340" s="63" t="s">
        <v>499</v>
      </c>
      <c r="M340" s="392">
        <v>100000</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28000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36000</v>
      </c>
      <c r="J343" s="113"/>
      <c r="K343" s="113"/>
      <c r="L343" s="63" t="s">
        <v>499</v>
      </c>
      <c r="M343" s="392">
        <v>36000</v>
      </c>
      <c r="N343" s="113"/>
      <c r="O343" s="113"/>
      <c r="P343" s="50" t="s">
        <v>499</v>
      </c>
    </row>
    <row r="344" spans="2:20" ht="20.100000000000001" customHeight="1">
      <c r="B344" s="130"/>
      <c r="C344" s="394"/>
      <c r="D344" s="394"/>
      <c r="E344" s="224" t="s">
        <v>222</v>
      </c>
      <c r="F344" s="115"/>
      <c r="G344" s="115"/>
      <c r="H344" s="116"/>
      <c r="I344" s="392">
        <v>18000</v>
      </c>
      <c r="J344" s="113"/>
      <c r="K344" s="113"/>
      <c r="L344" s="63" t="s">
        <v>499</v>
      </c>
      <c r="M344" s="392">
        <v>18000</v>
      </c>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392">
        <v>8000</v>
      </c>
      <c r="J346" s="113"/>
      <c r="K346" s="113"/>
      <c r="L346" s="63" t="s">
        <v>499</v>
      </c>
      <c r="M346" s="392">
        <v>18000</v>
      </c>
      <c r="N346" s="113"/>
      <c r="O346" s="113"/>
      <c r="P346" s="50" t="s">
        <v>499</v>
      </c>
    </row>
    <row r="347" spans="2:20" ht="20.100000000000001" customHeight="1">
      <c r="B347" s="130"/>
      <c r="C347" s="394"/>
      <c r="D347" s="394"/>
      <c r="E347" s="224" t="s">
        <v>71</v>
      </c>
      <c r="F347" s="115"/>
      <c r="G347" s="115"/>
      <c r="H347" s="116"/>
      <c r="I347" s="112"/>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2537</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2538</v>
      </c>
      <c r="H357" s="227"/>
      <c r="I357" s="227"/>
      <c r="J357" s="227"/>
      <c r="K357" s="227"/>
      <c r="L357" s="227"/>
      <c r="M357" s="227"/>
      <c r="N357" s="227"/>
      <c r="O357" s="227"/>
      <c r="P357" s="228"/>
    </row>
    <row r="358" spans="2:20" ht="60" customHeight="1">
      <c r="B358" s="114" t="s">
        <v>221</v>
      </c>
      <c r="C358" s="115"/>
      <c r="D358" s="115"/>
      <c r="E358" s="115"/>
      <c r="F358" s="116"/>
      <c r="G358" s="151" t="s">
        <v>2539</v>
      </c>
      <c r="H358" s="227"/>
      <c r="I358" s="227"/>
      <c r="J358" s="227"/>
      <c r="K358" s="227"/>
      <c r="L358" s="227"/>
      <c r="M358" s="227"/>
      <c r="N358" s="227"/>
      <c r="O358" s="227"/>
      <c r="P358" s="228"/>
    </row>
    <row r="359" spans="2:20" ht="60" customHeight="1">
      <c r="B359" s="114" t="s">
        <v>224</v>
      </c>
      <c r="C359" s="115"/>
      <c r="D359" s="115"/>
      <c r="E359" s="115"/>
      <c r="F359" s="116"/>
      <c r="G359" s="151" t="s">
        <v>2540</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10</v>
      </c>
      <c r="I387" s="125"/>
      <c r="J387" s="125"/>
      <c r="K387" s="125"/>
      <c r="L387" s="125"/>
      <c r="M387" s="125"/>
      <c r="N387" s="125"/>
      <c r="O387" s="125"/>
      <c r="P387" s="62" t="s">
        <v>495</v>
      </c>
    </row>
    <row r="388" spans="1:20" ht="20.100000000000001" customHeight="1">
      <c r="B388" s="95"/>
      <c r="C388" s="97"/>
      <c r="D388" s="108" t="s">
        <v>250</v>
      </c>
      <c r="E388" s="108"/>
      <c r="F388" s="108"/>
      <c r="G388" s="108"/>
      <c r="H388" s="112">
        <v>18</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c r="B390" s="130"/>
      <c r="C390" s="108"/>
      <c r="D390" s="108" t="s">
        <v>252</v>
      </c>
      <c r="E390" s="108"/>
      <c r="F390" s="108"/>
      <c r="G390" s="108"/>
      <c r="H390" s="112">
        <v>2</v>
      </c>
      <c r="I390" s="113"/>
      <c r="J390" s="113"/>
      <c r="K390" s="113"/>
      <c r="L390" s="113"/>
      <c r="M390" s="113"/>
      <c r="N390" s="113"/>
      <c r="O390" s="113"/>
      <c r="P390" s="50" t="s">
        <v>497</v>
      </c>
    </row>
    <row r="391" spans="1:20" ht="20.100000000000001" customHeight="1">
      <c r="B391" s="130"/>
      <c r="C391" s="108"/>
      <c r="D391" s="108" t="s">
        <v>253</v>
      </c>
      <c r="E391" s="108"/>
      <c r="F391" s="108"/>
      <c r="G391" s="108"/>
      <c r="H391" s="112">
        <v>10</v>
      </c>
      <c r="I391" s="113"/>
      <c r="J391" s="113"/>
      <c r="K391" s="113"/>
      <c r="L391" s="113"/>
      <c r="M391" s="113"/>
      <c r="N391" s="113"/>
      <c r="O391" s="113"/>
      <c r="P391" s="50" t="s">
        <v>497</v>
      </c>
    </row>
    <row r="392" spans="1:20" ht="20.100000000000001" customHeight="1">
      <c r="B392" s="130"/>
      <c r="C392" s="108"/>
      <c r="D392" s="108" t="s">
        <v>254</v>
      </c>
      <c r="E392" s="108"/>
      <c r="F392" s="108"/>
      <c r="G392" s="108"/>
      <c r="H392" s="112">
        <v>15</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0</v>
      </c>
      <c r="I393" s="113"/>
      <c r="J393" s="113"/>
      <c r="K393" s="113"/>
      <c r="L393" s="113"/>
      <c r="M393" s="113"/>
      <c r="N393" s="113"/>
      <c r="O393" s="113"/>
      <c r="P393" s="50" t="s">
        <v>497</v>
      </c>
    </row>
    <row r="394" spans="1:20" ht="20.100000000000001" customHeight="1">
      <c r="B394" s="421"/>
      <c r="C394" s="422"/>
      <c r="D394" s="108" t="s">
        <v>256</v>
      </c>
      <c r="E394" s="108"/>
      <c r="F394" s="108"/>
      <c r="G394" s="108"/>
      <c r="H394" s="112">
        <v>2</v>
      </c>
      <c r="I394" s="113"/>
      <c r="J394" s="113"/>
      <c r="K394" s="113"/>
      <c r="L394" s="113"/>
      <c r="M394" s="113"/>
      <c r="N394" s="113"/>
      <c r="O394" s="113"/>
      <c r="P394" s="50" t="s">
        <v>497</v>
      </c>
    </row>
    <row r="395" spans="1:20" ht="20.100000000000001" customHeight="1">
      <c r="B395" s="421"/>
      <c r="C395" s="422"/>
      <c r="D395" s="108" t="s">
        <v>257</v>
      </c>
      <c r="E395" s="108"/>
      <c r="F395" s="108"/>
      <c r="G395" s="108"/>
      <c r="H395" s="112">
        <v>0</v>
      </c>
      <c r="I395" s="113"/>
      <c r="J395" s="113"/>
      <c r="K395" s="113"/>
      <c r="L395" s="113"/>
      <c r="M395" s="113"/>
      <c r="N395" s="113"/>
      <c r="O395" s="113"/>
      <c r="P395" s="50" t="s">
        <v>497</v>
      </c>
    </row>
    <row r="396" spans="1:20" ht="20.100000000000001" customHeight="1">
      <c r="B396" s="421"/>
      <c r="C396" s="422"/>
      <c r="D396" s="108" t="s">
        <v>258</v>
      </c>
      <c r="E396" s="108"/>
      <c r="F396" s="108"/>
      <c r="G396" s="108"/>
      <c r="H396" s="112">
        <v>10</v>
      </c>
      <c r="I396" s="113"/>
      <c r="J396" s="113"/>
      <c r="K396" s="113"/>
      <c r="L396" s="113"/>
      <c r="M396" s="113"/>
      <c r="N396" s="113"/>
      <c r="O396" s="113"/>
      <c r="P396" s="50" t="s">
        <v>497</v>
      </c>
    </row>
    <row r="397" spans="1:20" ht="20.100000000000001" customHeight="1">
      <c r="B397" s="421"/>
      <c r="C397" s="422"/>
      <c r="D397" s="108" t="s">
        <v>259</v>
      </c>
      <c r="E397" s="108"/>
      <c r="F397" s="108"/>
      <c r="G397" s="108"/>
      <c r="H397" s="112">
        <v>9</v>
      </c>
      <c r="I397" s="113"/>
      <c r="J397" s="113"/>
      <c r="K397" s="113"/>
      <c r="L397" s="113"/>
      <c r="M397" s="113"/>
      <c r="N397" s="113"/>
      <c r="O397" s="113"/>
      <c r="P397" s="50" t="s">
        <v>497</v>
      </c>
    </row>
    <row r="398" spans="1:20" ht="20.100000000000001" customHeight="1">
      <c r="B398" s="421"/>
      <c r="C398" s="422"/>
      <c r="D398" s="108" t="s">
        <v>260</v>
      </c>
      <c r="E398" s="108"/>
      <c r="F398" s="108"/>
      <c r="G398" s="108"/>
      <c r="H398" s="112">
        <v>2</v>
      </c>
      <c r="I398" s="113"/>
      <c r="J398" s="113"/>
      <c r="K398" s="113"/>
      <c r="L398" s="113"/>
      <c r="M398" s="113"/>
      <c r="N398" s="113"/>
      <c r="O398" s="113"/>
      <c r="P398" s="50" t="s">
        <v>497</v>
      </c>
    </row>
    <row r="399" spans="1:20" ht="20.100000000000001" customHeight="1">
      <c r="B399" s="421"/>
      <c r="C399" s="422"/>
      <c r="D399" s="108" t="s">
        <v>261</v>
      </c>
      <c r="E399" s="108"/>
      <c r="F399" s="108"/>
      <c r="G399" s="108"/>
      <c r="H399" s="112">
        <v>2</v>
      </c>
      <c r="I399" s="113"/>
      <c r="J399" s="113"/>
      <c r="K399" s="113"/>
      <c r="L399" s="113"/>
      <c r="M399" s="113"/>
      <c r="N399" s="113"/>
      <c r="O399" s="113"/>
      <c r="P399" s="50" t="s">
        <v>497</v>
      </c>
    </row>
    <row r="400" spans="1:20" ht="20.100000000000001" customHeight="1">
      <c r="B400" s="423"/>
      <c r="C400" s="424"/>
      <c r="D400" s="108" t="s">
        <v>262</v>
      </c>
      <c r="E400" s="108"/>
      <c r="F400" s="108"/>
      <c r="G400" s="108"/>
      <c r="H400" s="112">
        <v>3</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3</v>
      </c>
      <c r="I401" s="113"/>
      <c r="J401" s="113"/>
      <c r="K401" s="113"/>
      <c r="L401" s="113"/>
      <c r="M401" s="113"/>
      <c r="N401" s="113"/>
      <c r="O401" s="113"/>
      <c r="P401" s="50" t="s">
        <v>497</v>
      </c>
    </row>
    <row r="402" spans="2:20" ht="20.100000000000001" customHeight="1">
      <c r="B402" s="130"/>
      <c r="C402" s="108"/>
      <c r="D402" s="108" t="s">
        <v>264</v>
      </c>
      <c r="E402" s="108"/>
      <c r="F402" s="108"/>
      <c r="G402" s="108"/>
      <c r="H402" s="112">
        <v>3</v>
      </c>
      <c r="I402" s="113"/>
      <c r="J402" s="113"/>
      <c r="K402" s="113"/>
      <c r="L402" s="113"/>
      <c r="M402" s="113"/>
      <c r="N402" s="113"/>
      <c r="O402" s="113"/>
      <c r="P402" s="50" t="s">
        <v>497</v>
      </c>
    </row>
    <row r="403" spans="2:20" ht="20.100000000000001" customHeight="1">
      <c r="B403" s="130"/>
      <c r="C403" s="108"/>
      <c r="D403" s="108" t="s">
        <v>265</v>
      </c>
      <c r="E403" s="108"/>
      <c r="F403" s="108"/>
      <c r="G403" s="108"/>
      <c r="H403" s="112">
        <v>10</v>
      </c>
      <c r="I403" s="113"/>
      <c r="J403" s="113"/>
      <c r="K403" s="113"/>
      <c r="L403" s="113"/>
      <c r="M403" s="113"/>
      <c r="N403" s="113"/>
      <c r="O403" s="113"/>
      <c r="P403" s="50" t="s">
        <v>497</v>
      </c>
    </row>
    <row r="404" spans="2:20" ht="20.100000000000001" customHeight="1">
      <c r="B404" s="130"/>
      <c r="C404" s="108"/>
      <c r="D404" s="108" t="s">
        <v>266</v>
      </c>
      <c r="E404" s="108"/>
      <c r="F404" s="108"/>
      <c r="G404" s="108"/>
      <c r="H404" s="112">
        <v>8</v>
      </c>
      <c r="I404" s="113"/>
      <c r="J404" s="113"/>
      <c r="K404" s="113"/>
      <c r="L404" s="113"/>
      <c r="M404" s="113"/>
      <c r="N404" s="113"/>
      <c r="O404" s="113"/>
      <c r="P404" s="50" t="s">
        <v>497</v>
      </c>
    </row>
    <row r="405" spans="2:20" ht="20.100000000000001" customHeight="1">
      <c r="B405" s="130"/>
      <c r="C405" s="108"/>
      <c r="D405" s="108" t="s">
        <v>267</v>
      </c>
      <c r="E405" s="108"/>
      <c r="F405" s="108"/>
      <c r="G405" s="108"/>
      <c r="H405" s="112">
        <v>4</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80</v>
      </c>
      <c r="I409" s="125"/>
      <c r="J409" s="125"/>
      <c r="K409" s="125"/>
      <c r="L409" s="125"/>
      <c r="M409" s="125"/>
      <c r="N409" s="125"/>
      <c r="O409" s="125"/>
      <c r="P409" s="62" t="s">
        <v>503</v>
      </c>
    </row>
    <row r="410" spans="2:20" ht="20.100000000000001" customHeight="1">
      <c r="B410" s="130" t="s">
        <v>271</v>
      </c>
      <c r="C410" s="108"/>
      <c r="D410" s="108"/>
      <c r="E410" s="108"/>
      <c r="F410" s="108"/>
      <c r="G410" s="108"/>
      <c r="H410" s="112">
        <v>28</v>
      </c>
      <c r="I410" s="113"/>
      <c r="J410" s="113"/>
      <c r="K410" s="113"/>
      <c r="L410" s="113"/>
      <c r="M410" s="113"/>
      <c r="N410" s="113"/>
      <c r="O410" s="113"/>
      <c r="P410" s="50" t="s">
        <v>495</v>
      </c>
    </row>
    <row r="411" spans="2:20" ht="20.100000000000001" customHeight="1">
      <c r="B411" s="130" t="s">
        <v>272</v>
      </c>
      <c r="C411" s="108"/>
      <c r="D411" s="108"/>
      <c r="E411" s="108"/>
      <c r="F411" s="108"/>
      <c r="G411" s="108"/>
      <c r="H411" s="112">
        <v>93.3</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v>0</v>
      </c>
      <c r="I416" s="125"/>
      <c r="J416" s="125"/>
      <c r="K416" s="125"/>
      <c r="L416" s="125"/>
      <c r="M416" s="125"/>
      <c r="N416" s="125"/>
      <c r="O416" s="125"/>
      <c r="P416" s="62" t="s">
        <v>497</v>
      </c>
    </row>
    <row r="417" spans="1:20" ht="20.100000000000001" customHeight="1">
      <c r="B417" s="444"/>
      <c r="C417" s="445"/>
      <c r="D417" s="445"/>
      <c r="E417" s="108" t="s">
        <v>281</v>
      </c>
      <c r="F417" s="108"/>
      <c r="G417" s="108"/>
      <c r="H417" s="112">
        <v>0</v>
      </c>
      <c r="I417" s="113"/>
      <c r="J417" s="113"/>
      <c r="K417" s="113"/>
      <c r="L417" s="113"/>
      <c r="M417" s="113"/>
      <c r="N417" s="113"/>
      <c r="O417" s="113"/>
      <c r="P417" s="50" t="s">
        <v>497</v>
      </c>
    </row>
    <row r="418" spans="1:20" ht="20.100000000000001" customHeight="1">
      <c r="B418" s="444"/>
      <c r="C418" s="445"/>
      <c r="D418" s="445"/>
      <c r="E418" s="108" t="s">
        <v>282</v>
      </c>
      <c r="F418" s="108"/>
      <c r="G418" s="108"/>
      <c r="H418" s="112">
        <v>4</v>
      </c>
      <c r="I418" s="113"/>
      <c r="J418" s="113"/>
      <c r="K418" s="113"/>
      <c r="L418" s="113"/>
      <c r="M418" s="113"/>
      <c r="N418" s="113"/>
      <c r="O418" s="113"/>
      <c r="P418" s="50" t="s">
        <v>497</v>
      </c>
    </row>
    <row r="419" spans="1:20" ht="20.100000000000001" customHeight="1">
      <c r="B419" s="444"/>
      <c r="C419" s="445"/>
      <c r="D419" s="445"/>
      <c r="E419" s="108" t="s">
        <v>430</v>
      </c>
      <c r="F419" s="108"/>
      <c r="G419" s="108"/>
      <c r="H419" s="112">
        <v>0</v>
      </c>
      <c r="I419" s="113"/>
      <c r="J419" s="113"/>
      <c r="K419" s="113"/>
      <c r="L419" s="113"/>
      <c r="M419" s="113"/>
      <c r="N419" s="113"/>
      <c r="O419" s="113"/>
      <c r="P419" s="50" t="s">
        <v>497</v>
      </c>
    </row>
    <row r="420" spans="1:20" ht="20.100000000000001" customHeight="1">
      <c r="B420" s="444"/>
      <c r="C420" s="445"/>
      <c r="D420" s="44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2541</v>
      </c>
      <c r="I431" s="227"/>
      <c r="J431" s="227"/>
      <c r="K431" s="227"/>
      <c r="L431" s="227"/>
      <c r="M431" s="227"/>
      <c r="N431" s="227"/>
      <c r="O431" s="227"/>
      <c r="P431" s="228"/>
    </row>
    <row r="432" spans="1:20" ht="20.100000000000001" customHeight="1">
      <c r="B432" s="434"/>
      <c r="C432" s="224" t="s">
        <v>14</v>
      </c>
      <c r="D432" s="115"/>
      <c r="E432" s="115"/>
      <c r="F432" s="115"/>
      <c r="G432" s="116"/>
      <c r="H432" s="218" t="s">
        <v>2542</v>
      </c>
      <c r="I432" s="219"/>
      <c r="J432" s="48" t="s">
        <v>487</v>
      </c>
      <c r="K432" s="219" t="s">
        <v>2543</v>
      </c>
      <c r="L432" s="219"/>
      <c r="M432" s="48" t="s">
        <v>487</v>
      </c>
      <c r="N432" s="219" t="s">
        <v>2544</v>
      </c>
      <c r="O432" s="219"/>
      <c r="P432" s="220"/>
    </row>
    <row r="433" spans="2:16" ht="20.100000000000001" customHeight="1">
      <c r="B433" s="434"/>
      <c r="C433" s="238" t="s">
        <v>285</v>
      </c>
      <c r="D433" s="154"/>
      <c r="E433" s="155"/>
      <c r="F433" s="240" t="s">
        <v>286</v>
      </c>
      <c r="G433" s="242"/>
      <c r="H433" s="31">
        <v>9</v>
      </c>
      <c r="I433" s="48" t="s">
        <v>504</v>
      </c>
      <c r="J433" s="32">
        <v>0</v>
      </c>
      <c r="K433" s="48" t="s">
        <v>505</v>
      </c>
      <c r="L433" s="69" t="s">
        <v>450</v>
      </c>
      <c r="M433" s="32">
        <v>17</v>
      </c>
      <c r="N433" s="48" t="s">
        <v>504</v>
      </c>
      <c r="O433" s="36">
        <v>0</v>
      </c>
      <c r="P433" s="50" t="s">
        <v>505</v>
      </c>
    </row>
    <row r="434" spans="2:16" ht="20.100000000000001" customHeight="1">
      <c r="B434" s="434"/>
      <c r="C434" s="238"/>
      <c r="D434" s="154"/>
      <c r="E434" s="155"/>
      <c r="F434" s="240" t="s">
        <v>287</v>
      </c>
      <c r="G434" s="242"/>
      <c r="H434" s="44">
        <v>9</v>
      </c>
      <c r="I434" s="48" t="s">
        <v>504</v>
      </c>
      <c r="J434" s="45">
        <v>0</v>
      </c>
      <c r="K434" s="48" t="s">
        <v>505</v>
      </c>
      <c r="L434" s="69" t="s">
        <v>450</v>
      </c>
      <c r="M434" s="45">
        <v>17</v>
      </c>
      <c r="N434" s="48" t="s">
        <v>504</v>
      </c>
      <c r="O434" s="45">
        <v>0</v>
      </c>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t="s">
        <v>2545</v>
      </c>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c r="I438" s="227"/>
      <c r="J438" s="227"/>
      <c r="K438" s="227"/>
      <c r="L438" s="227"/>
      <c r="M438" s="227"/>
      <c r="N438" s="227"/>
      <c r="O438" s="227"/>
      <c r="P438" s="228"/>
    </row>
    <row r="439" spans="2:16" ht="20.100000000000001" customHeight="1">
      <c r="B439" s="446"/>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6"/>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2513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c r="M469" s="102"/>
      <c r="N469" s="102"/>
      <c r="O469" s="103"/>
      <c r="P469" s="104"/>
    </row>
    <row r="470" spans="2:20" ht="20.100000000000001" customHeight="1">
      <c r="B470" s="209" t="s">
        <v>292</v>
      </c>
      <c r="C470" s="210"/>
      <c r="D470" s="210"/>
      <c r="E470" s="210"/>
      <c r="F470" s="210"/>
      <c r="G470" s="211"/>
      <c r="H470" s="176"/>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c r="M472" s="102"/>
      <c r="N472" s="102"/>
      <c r="O472" s="103"/>
      <c r="P472" s="104"/>
    </row>
    <row r="473" spans="2:20" ht="20.100000000000001" customHeight="1" thickBot="1">
      <c r="B473" s="448" t="s">
        <v>293</v>
      </c>
      <c r="C473" s="449"/>
      <c r="D473" s="449"/>
      <c r="E473" s="449"/>
      <c r="F473" s="449"/>
      <c r="G473" s="449"/>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c r="G476" s="125"/>
      <c r="H476" s="125"/>
      <c r="I476" s="125"/>
      <c r="J476" s="125"/>
      <c r="K476" s="125"/>
      <c r="L476" s="125"/>
      <c r="M476" s="125"/>
      <c r="N476" s="125"/>
      <c r="O476" s="125"/>
      <c r="P476" s="126"/>
      <c r="S476" s="22" t="str">
        <f>IF(F476="","未記入","")</f>
        <v>未記入</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2513</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2546</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2546</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2547</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2547</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2547</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2509</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4"/>
      <c r="J501" s="174"/>
      <c r="K501" s="174"/>
      <c r="L501" s="174"/>
      <c r="M501" s="174"/>
      <c r="N501" s="174"/>
      <c r="O501" s="174"/>
      <c r="P501" s="175"/>
      <c r="S501" s="143"/>
      <c r="T501" s="143"/>
    </row>
    <row r="502" spans="2:20" ht="20.100000000000001" customHeight="1">
      <c r="B502" s="315" t="s">
        <v>303</v>
      </c>
      <c r="C502" s="108"/>
      <c r="D502" s="108"/>
      <c r="E502" s="108"/>
      <c r="F502" s="112"/>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2509</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2513</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2513</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M49" sqref="M49:Q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2548</v>
      </c>
      <c r="K4" s="505"/>
      <c r="L4" s="505"/>
      <c r="M4" s="504" t="s">
        <v>2549</v>
      </c>
      <c r="N4" s="505"/>
      <c r="O4" s="505"/>
      <c r="P4" s="505"/>
      <c r="Q4" s="505"/>
      <c r="R4" s="79"/>
      <c r="S4" s="33"/>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c r="I6" s="512"/>
      <c r="J6" s="504"/>
      <c r="K6" s="505"/>
      <c r="L6" s="505"/>
      <c r="M6" s="504"/>
      <c r="N6" s="505"/>
      <c r="O6" s="505"/>
      <c r="P6" s="505"/>
      <c r="Q6" s="505"/>
      <c r="R6" s="79"/>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c r="I19" s="512"/>
      <c r="J19" s="504"/>
      <c r="K19" s="505"/>
      <c r="L19" s="505"/>
      <c r="M19" s="504"/>
      <c r="N19" s="505"/>
      <c r="O19" s="505"/>
      <c r="P19" s="505"/>
      <c r="Q19" s="505"/>
      <c r="R19" s="79"/>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c r="I29" s="512"/>
      <c r="J29" s="504"/>
      <c r="K29" s="505"/>
      <c r="L29" s="505"/>
      <c r="M29" s="504"/>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t="s">
        <v>2384</v>
      </c>
      <c r="I49" s="512"/>
      <c r="J49" s="504" t="s">
        <v>2548</v>
      </c>
      <c r="K49" s="505"/>
      <c r="L49" s="505"/>
      <c r="M49" s="504" t="s">
        <v>2549</v>
      </c>
      <c r="N49" s="505"/>
      <c r="O49" s="505"/>
      <c r="P49" s="505"/>
      <c r="Q49" s="505"/>
      <c r="R49" s="79"/>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35" sqref="AE35: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c r="AF2" s="584"/>
      <c r="AG2" s="584"/>
      <c r="AH2" s="584"/>
      <c r="AI2" s="584"/>
      <c r="AJ2" s="584"/>
      <c r="AK2" s="584"/>
      <c r="AL2" s="584"/>
      <c r="AM2" s="584"/>
      <c r="AN2" s="585"/>
      <c r="AQ2" s="22" t="str">
        <f>IF($AE$2="","未記入","")</f>
        <v>未記入</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c r="K7" s="587"/>
      <c r="L7" s="587"/>
      <c r="M7" s="587"/>
      <c r="N7" s="587"/>
      <c r="O7" s="588"/>
      <c r="P7" s="586" t="s">
        <v>2509</v>
      </c>
      <c r="Q7" s="587"/>
      <c r="R7" s="587"/>
      <c r="S7" s="587"/>
      <c r="T7" s="587"/>
      <c r="U7" s="588"/>
      <c r="V7" s="562"/>
      <c r="W7" s="562"/>
      <c r="X7" s="562"/>
      <c r="Y7" s="562"/>
      <c r="Z7" s="562"/>
      <c r="AA7" s="562"/>
      <c r="AB7" s="553"/>
      <c r="AC7" s="554"/>
      <c r="AD7" s="554"/>
      <c r="AE7" s="553"/>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t="s">
        <v>2509</v>
      </c>
      <c r="Q8" s="551"/>
      <c r="R8" s="551"/>
      <c r="S8" s="551"/>
      <c r="T8" s="551"/>
      <c r="U8" s="552"/>
      <c r="V8" s="564"/>
      <c r="W8" s="564"/>
      <c r="X8" s="564"/>
      <c r="Y8" s="564"/>
      <c r="Z8" s="564"/>
      <c r="AA8" s="564"/>
      <c r="AB8" s="556"/>
      <c r="AC8" s="557"/>
      <c r="AD8" s="557"/>
      <c r="AE8" s="556"/>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2509</v>
      </c>
      <c r="Q9" s="551"/>
      <c r="R9" s="551"/>
      <c r="S9" s="551"/>
      <c r="T9" s="551"/>
      <c r="U9" s="552"/>
      <c r="V9" s="564"/>
      <c r="W9" s="564"/>
      <c r="X9" s="564"/>
      <c r="Y9" s="564" t="s">
        <v>2521</v>
      </c>
      <c r="Z9" s="564"/>
      <c r="AA9" s="564"/>
      <c r="AB9" s="556" t="s">
        <v>2550</v>
      </c>
      <c r="AC9" s="557"/>
      <c r="AD9" s="557"/>
      <c r="AE9" s="556" t="s">
        <v>2551</v>
      </c>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t="s">
        <v>2513</v>
      </c>
      <c r="Q10" s="551"/>
      <c r="R10" s="551"/>
      <c r="S10" s="551"/>
      <c r="T10" s="551"/>
      <c r="U10" s="552"/>
      <c r="V10" s="564"/>
      <c r="W10" s="564"/>
      <c r="X10" s="564"/>
      <c r="Y10" s="564"/>
      <c r="Z10" s="564"/>
      <c r="AA10" s="564"/>
      <c r="AB10" s="556"/>
      <c r="AC10" s="557"/>
      <c r="AD10" s="557"/>
      <c r="AE10" s="556"/>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t="s">
        <v>2513</v>
      </c>
      <c r="Q11" s="551"/>
      <c r="R11" s="551"/>
      <c r="S11" s="551"/>
      <c r="T11" s="551"/>
      <c r="U11" s="552"/>
      <c r="V11" s="564"/>
      <c r="W11" s="564"/>
      <c r="X11" s="564"/>
      <c r="Y11" s="564"/>
      <c r="Z11" s="564"/>
      <c r="AA11" s="564"/>
      <c r="AB11" s="556"/>
      <c r="AC11" s="557"/>
      <c r="AD11" s="557"/>
      <c r="AE11" s="556"/>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t="s">
        <v>2509</v>
      </c>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t="s">
        <v>2513</v>
      </c>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t="s">
        <v>2513</v>
      </c>
      <c r="Q14" s="571"/>
      <c r="R14" s="571"/>
      <c r="S14" s="571"/>
      <c r="T14" s="571"/>
      <c r="U14" s="572"/>
      <c r="V14" s="563"/>
      <c r="W14" s="563"/>
      <c r="X14" s="563"/>
      <c r="Y14" s="563"/>
      <c r="Z14" s="563"/>
      <c r="AA14" s="563"/>
      <c r="AB14" s="559" t="s">
        <v>2552</v>
      </c>
      <c r="AC14" s="560"/>
      <c r="AD14" s="560"/>
      <c r="AE14" s="438" t="s">
        <v>2553</v>
      </c>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c r="K16" s="587"/>
      <c r="L16" s="587"/>
      <c r="M16" s="587"/>
      <c r="N16" s="587"/>
      <c r="O16" s="588"/>
      <c r="P16" s="586" t="s">
        <v>2513</v>
      </c>
      <c r="Q16" s="587"/>
      <c r="R16" s="587"/>
      <c r="S16" s="587"/>
      <c r="T16" s="587"/>
      <c r="U16" s="588"/>
      <c r="V16" s="562"/>
      <c r="W16" s="562"/>
      <c r="X16" s="562"/>
      <c r="Y16" s="562"/>
      <c r="Z16" s="562"/>
      <c r="AA16" s="562"/>
      <c r="AB16" s="553"/>
      <c r="AC16" s="554"/>
      <c r="AD16" s="554"/>
      <c r="AE16" s="553"/>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t="s">
        <v>2513</v>
      </c>
      <c r="Q17" s="551"/>
      <c r="R17" s="551"/>
      <c r="S17" s="551"/>
      <c r="T17" s="551"/>
      <c r="U17" s="552"/>
      <c r="V17" s="564"/>
      <c r="W17" s="564"/>
      <c r="X17" s="564"/>
      <c r="Y17" s="564"/>
      <c r="Z17" s="564"/>
      <c r="AA17" s="564"/>
      <c r="AB17" s="556"/>
      <c r="AC17" s="557"/>
      <c r="AD17" s="557"/>
      <c r="AE17" s="556"/>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t="s">
        <v>2513</v>
      </c>
      <c r="Q18" s="551"/>
      <c r="R18" s="551"/>
      <c r="S18" s="551"/>
      <c r="T18" s="551"/>
      <c r="U18" s="552"/>
      <c r="V18" s="564"/>
      <c r="W18" s="564"/>
      <c r="X18" s="564"/>
      <c r="Y18" s="564" t="s">
        <v>2521</v>
      </c>
      <c r="Z18" s="564"/>
      <c r="AA18" s="564"/>
      <c r="AB18" s="556"/>
      <c r="AC18" s="557"/>
      <c r="AD18" s="557"/>
      <c r="AE18" s="556" t="s">
        <v>2554</v>
      </c>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t="s">
        <v>2513</v>
      </c>
      <c r="Q19" s="551"/>
      <c r="R19" s="551"/>
      <c r="S19" s="551"/>
      <c r="T19" s="551"/>
      <c r="U19" s="552"/>
      <c r="V19" s="564"/>
      <c r="W19" s="564"/>
      <c r="X19" s="564"/>
      <c r="Y19" s="564"/>
      <c r="Z19" s="564"/>
      <c r="AA19" s="564"/>
      <c r="AB19" s="556"/>
      <c r="AC19" s="557"/>
      <c r="AD19" s="557"/>
      <c r="AE19" s="556"/>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2513</v>
      </c>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t="s">
        <v>2509</v>
      </c>
      <c r="Q21" s="551"/>
      <c r="R21" s="551"/>
      <c r="S21" s="551"/>
      <c r="T21" s="551"/>
      <c r="U21" s="552"/>
      <c r="V21" s="564" t="s">
        <v>2521</v>
      </c>
      <c r="W21" s="564"/>
      <c r="X21" s="564"/>
      <c r="Y21" s="564"/>
      <c r="Z21" s="564"/>
      <c r="AA21" s="564"/>
      <c r="AB21" s="556"/>
      <c r="AC21" s="557"/>
      <c r="AD21" s="557"/>
      <c r="AE21" s="556" t="s">
        <v>2555</v>
      </c>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2509</v>
      </c>
      <c r="Q22" s="551"/>
      <c r="R22" s="551"/>
      <c r="S22" s="551"/>
      <c r="T22" s="551"/>
      <c r="U22" s="552"/>
      <c r="V22" s="564"/>
      <c r="W22" s="564"/>
      <c r="X22" s="564"/>
      <c r="Y22" s="564" t="s">
        <v>2521</v>
      </c>
      <c r="Z22" s="564"/>
      <c r="AA22" s="564"/>
      <c r="AB22" s="556" t="s">
        <v>2556</v>
      </c>
      <c r="AC22" s="557"/>
      <c r="AD22" s="557"/>
      <c r="AE22" s="556" t="s">
        <v>2557</v>
      </c>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c r="K23" s="551"/>
      <c r="L23" s="551"/>
      <c r="M23" s="551"/>
      <c r="N23" s="551"/>
      <c r="O23" s="552"/>
      <c r="P23" s="550" t="s">
        <v>2509</v>
      </c>
      <c r="Q23" s="551"/>
      <c r="R23" s="551"/>
      <c r="S23" s="551"/>
      <c r="T23" s="551"/>
      <c r="U23" s="552"/>
      <c r="V23" s="564"/>
      <c r="W23" s="564"/>
      <c r="X23" s="564"/>
      <c r="Y23" s="564" t="s">
        <v>2521</v>
      </c>
      <c r="Z23" s="564"/>
      <c r="AA23" s="564"/>
      <c r="AB23" s="556" t="s">
        <v>2558</v>
      </c>
      <c r="AC23" s="557"/>
      <c r="AD23" s="557"/>
      <c r="AE23" s="556" t="s">
        <v>2559</v>
      </c>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c r="K24" s="551"/>
      <c r="L24" s="551"/>
      <c r="M24" s="551"/>
      <c r="N24" s="551"/>
      <c r="O24" s="552"/>
      <c r="P24" s="550" t="s">
        <v>2513</v>
      </c>
      <c r="Q24" s="551"/>
      <c r="R24" s="551"/>
      <c r="S24" s="551"/>
      <c r="T24" s="551"/>
      <c r="U24" s="552"/>
      <c r="V24" s="564"/>
      <c r="W24" s="564"/>
      <c r="X24" s="564"/>
      <c r="Y24" s="564"/>
      <c r="Z24" s="564"/>
      <c r="AA24" s="564"/>
      <c r="AB24" s="556"/>
      <c r="AC24" s="557"/>
      <c r="AD24" s="557"/>
      <c r="AE24" s="556"/>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2513</v>
      </c>
      <c r="Q25" s="571"/>
      <c r="R25" s="571"/>
      <c r="S25" s="571"/>
      <c r="T25" s="571"/>
      <c r="U25" s="572"/>
      <c r="V25" s="563"/>
      <c r="W25" s="563"/>
      <c r="X25" s="563"/>
      <c r="Y25" s="563"/>
      <c r="Z25" s="563"/>
      <c r="AA25" s="563"/>
      <c r="AB25" s="559"/>
      <c r="AC25" s="560"/>
      <c r="AD25" s="560"/>
      <c r="AE25" s="559"/>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t="s">
        <v>2513</v>
      </c>
      <c r="Q27" s="587"/>
      <c r="R27" s="587"/>
      <c r="S27" s="587"/>
      <c r="T27" s="587"/>
      <c r="U27" s="588"/>
      <c r="V27" s="562"/>
      <c r="W27" s="562"/>
      <c r="X27" s="562"/>
      <c r="Y27" s="562"/>
      <c r="Z27" s="562"/>
      <c r="AA27" s="562"/>
      <c r="AB27" s="553"/>
      <c r="AC27" s="554"/>
      <c r="AD27" s="554"/>
      <c r="AE27" s="553"/>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t="s">
        <v>2509</v>
      </c>
      <c r="Q28" s="551"/>
      <c r="R28" s="551"/>
      <c r="S28" s="551"/>
      <c r="T28" s="551"/>
      <c r="U28" s="552"/>
      <c r="V28" s="564" t="s">
        <v>2521</v>
      </c>
      <c r="W28" s="564"/>
      <c r="X28" s="564"/>
      <c r="Y28" s="564"/>
      <c r="Z28" s="564"/>
      <c r="AA28" s="564"/>
      <c r="AB28" s="556"/>
      <c r="AC28" s="557"/>
      <c r="AD28" s="557"/>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t="s">
        <v>2513</v>
      </c>
      <c r="Q29" s="551"/>
      <c r="R29" s="551"/>
      <c r="S29" s="551"/>
      <c r="T29" s="551"/>
      <c r="U29" s="552"/>
      <c r="V29" s="564"/>
      <c r="W29" s="564"/>
      <c r="X29" s="564"/>
      <c r="Y29" s="564"/>
      <c r="Z29" s="564"/>
      <c r="AA29" s="564"/>
      <c r="AB29" s="556"/>
      <c r="AC29" s="557"/>
      <c r="AD29" s="557"/>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t="s">
        <v>2509</v>
      </c>
      <c r="Q30" s="551"/>
      <c r="R30" s="551"/>
      <c r="S30" s="551"/>
      <c r="T30" s="551"/>
      <c r="U30" s="552"/>
      <c r="V30" s="564" t="s">
        <v>2521</v>
      </c>
      <c r="W30" s="564"/>
      <c r="X30" s="564"/>
      <c r="Y30" s="564"/>
      <c r="Z30" s="564"/>
      <c r="AA30" s="564"/>
      <c r="AB30" s="556"/>
      <c r="AC30" s="557"/>
      <c r="AD30" s="557"/>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t="s">
        <v>2509</v>
      </c>
      <c r="Q31" s="571"/>
      <c r="R31" s="571"/>
      <c r="S31" s="571"/>
      <c r="T31" s="571"/>
      <c r="U31" s="572"/>
      <c r="V31" s="563" t="s">
        <v>2521</v>
      </c>
      <c r="W31" s="563"/>
      <c r="X31" s="563"/>
      <c r="Y31" s="563"/>
      <c r="Z31" s="563"/>
      <c r="AA31" s="563"/>
      <c r="AB31" s="559"/>
      <c r="AC31" s="560"/>
      <c r="AD31" s="560"/>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86"/>
      <c r="K33" s="587"/>
      <c r="L33" s="587"/>
      <c r="M33" s="587"/>
      <c r="N33" s="587"/>
      <c r="O33" s="588"/>
      <c r="P33" s="586" t="s">
        <v>2513</v>
      </c>
      <c r="Q33" s="587"/>
      <c r="R33" s="587"/>
      <c r="S33" s="587"/>
      <c r="T33" s="587"/>
      <c r="U33" s="588"/>
      <c r="V33" s="562"/>
      <c r="W33" s="562"/>
      <c r="X33" s="562"/>
      <c r="Y33" s="562"/>
      <c r="Z33" s="562"/>
      <c r="AA33" s="562"/>
      <c r="AB33" s="553"/>
      <c r="AC33" s="554"/>
      <c r="AD33" s="554"/>
      <c r="AE33" s="553" t="s">
        <v>2553</v>
      </c>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c r="K34" s="551"/>
      <c r="L34" s="551"/>
      <c r="M34" s="551"/>
      <c r="N34" s="551"/>
      <c r="O34" s="552"/>
      <c r="P34" s="550" t="s">
        <v>2513</v>
      </c>
      <c r="Q34" s="551"/>
      <c r="R34" s="551"/>
      <c r="S34" s="551"/>
      <c r="T34" s="551"/>
      <c r="U34" s="552"/>
      <c r="V34" s="564"/>
      <c r="W34" s="564"/>
      <c r="X34" s="564"/>
      <c r="Y34" s="564"/>
      <c r="Z34" s="564"/>
      <c r="AA34" s="564"/>
      <c r="AB34" s="556"/>
      <c r="AC34" s="557"/>
      <c r="AD34" s="557"/>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t="s">
        <v>2513</v>
      </c>
      <c r="Q35" s="571"/>
      <c r="R35" s="571"/>
      <c r="S35" s="571"/>
      <c r="T35" s="571"/>
      <c r="U35" s="572"/>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to1</cp:lastModifiedBy>
  <cp:lastPrinted>2021-03-04T10:23:32Z</cp:lastPrinted>
  <dcterms:created xsi:type="dcterms:W3CDTF">2020-12-23T05:28:24Z</dcterms:created>
  <dcterms:modified xsi:type="dcterms:W3CDTF">2021-08-02T01:08:33Z</dcterms:modified>
</cp:coreProperties>
</file>