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sakuranbo\Desktop\R3有料　現況報告書\"/>
    </mc:Choice>
  </mc:AlternateContent>
  <xr:revisionPtr revIDLastSave="0" documentId="13_ncr:1_{60FBCD02-68CD-449E-869A-8F5F442E350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6815" yWindow="465" windowWidth="15705" windowHeight="1575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<sst xmlns="http://schemas.openxmlformats.org/spreadsheetml/2006/main" count="3000" uniqueCount="2547">
  <si>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</si>
  <si>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</si>
  <si>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</si>
  <si>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</si>
  <si>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</si>
  <si>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</si>
  <si>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</si>
  <si>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</si>
  <si>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</si>
  <si>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</si>
  <si>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</si>
  <si>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</si>
  <si>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</si>
  <si>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</si>
  <si>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</si>
  <si>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</si>
  <si>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</si>
  <si>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</si>
  <si>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</si>
  <si>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</si>
  <si>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</si>
  <si>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</si>
  <si>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</si>
  <si>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</si>
  <si>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</si>
  <si>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</si>
  <si>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</si>
  <si>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</si>
  <si>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</si>
  <si>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</si>
  <si>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</si>
  <si>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</si>
  <si>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</si>
  <si>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</si>
  <si>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</si>
  <si>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</si>
  <si>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</si>
  <si>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</si>
  <si>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</si>
  <si>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</si>
  <si>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</si>
  <si>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</si>
  <si>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</si>
  <si>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</si>
  <si>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</si>
  <si>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</si>
  <si>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</si>
  <si>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</si>
  <si>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</si>
  <si>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</si>
  <si>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</si>
  <si>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</si>
  <si>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</si>
  <si>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</si>
  <si>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</si>
  <si>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</si>
  <si>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</si>
  <si>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</si>
  <si>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</si>
  <si>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</si>
  <si>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</si>
  <si>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</si>
  <si>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</si>
  <si>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</si>
  <si>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</si>
  <si>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</si>
  <si>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</si>
  <si>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</si>
  <si>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</si>
  <si>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</si>
  <si>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</si>
  <si>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</si>
  <si>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</si>
  <si>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</si>
  <si>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</si>
  <si>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</si>
  <si>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</si>
  <si>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</si>
  <si>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</si>
  <si>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</si>
  <si>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</si>
  <si>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</si>
  <si>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</si>
  <si>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</si>
  <si>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</si>
  <si>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</si>
  <si>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</si>
  <si>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</si>
  <si>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</si>
  <si>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</si>
  <si>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</si>
  <si>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</si>
  <si>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</si>
  <si>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</si>
  <si>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</si>
  <si>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</si>
  <si>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</si>
  <si>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</si>
  <si>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</si>
  <si>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</si>
  <si>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</si>
  <si>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</si>
  <si>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</si>
  <si>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</si>
  <si>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</si>
  <si>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</si>
  <si>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</si>
  <si>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</si>
  <si>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</si>
  <si>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</si>
  <si>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</si>
  <si>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</si>
  <si>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</si>
  <si>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</si>
  <si>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</si>
  <si>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</si>
  <si>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</si>
  <si>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</si>
  <si>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</si>
  <si>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</si>
  <si>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</si>
  <si>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</si>
  <si>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</si>
  <si>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</si>
  <si>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</si>
  <si>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</si>
  <si>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</si>
  <si>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</si>
  <si>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</si>
  <si>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</si>
  <si>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</si>
  <si>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</si>
  <si>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</si>
  <si>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</si>
  <si>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</si>
  <si>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</si>
  <si>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</si>
  <si>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</si>
  <si>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</si>
  <si>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</si>
  <si>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</si>
  <si>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</si>
  <si>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</si>
  <si>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</si>
  <si>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</si>
  <si>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</si>
  <si>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</si>
  <si>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</si>
  <si>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</si>
  <si>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</si>
  <si>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</si>
  <si>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</si>
  <si>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</si>
  <si>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</si>
  <si>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</si>
  <si>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</si>
  <si>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</si>
  <si>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</si>
  <si>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</si>
  <si>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</si>
  <si>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</si>
  <si>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</si>
  <si>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</si>
  <si>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</si>
  <si>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</si>
  <si>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</si>
  <si>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</si>
  <si>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</si>
  <si>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</si>
  <si>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</si>
  <si>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</si>
  <si>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</si>
  <si>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</si>
  <si>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</si>
  <si>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</si>
  <si>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</si>
  <si>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</si>
  <si>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</si>
  <si>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</si>
  <si>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</si>
  <si>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</si>
  <si>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</si>
  <si>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</si>
  <si>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</si>
  <si>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</si>
  <si>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</si>
  <si>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</si>
  <si>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</si>
  <si>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</si>
  <si>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</si>
  <si>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</si>
  <si>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</si>
  <si>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</si>
  <si>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</si>
  <si>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</si>
  <si>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</si>
  <si>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</si>
  <si>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</si>
  <si>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</si>
  <si>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</si>
  <si>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</si>
  <si>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</si>
  <si>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</si>
  <si>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</si>
  <si>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</si>
  <si>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</si>
  <si>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</si>
  <si>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</si>
  <si>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</si>
  <si>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</si>
  <si>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</si>
  <si>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</si>
  <si>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</si>
  <si>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</si>
  <si>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</si>
  <si>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</si>
  <si>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</si>
  <si>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</si>
  <si>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</si>
  <si>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</si>
  <si>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</si>
  <si>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</si>
  <si>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</si>
  <si>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</si>
  <si>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</si>
  <si>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</si>
  <si>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</si>
  <si>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</si>
  <si>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</si>
  <si>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</si>
  <si>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</si>
  <si>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</si>
  <si>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</si>
  <si>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</si>
  <si>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</si>
  <si>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</si>
  <si>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</si>
  <si>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</si>
  <si>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</si>
  <si>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</si>
  <si>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</si>
  <si>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</si>
  <si>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</si>
  <si>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</si>
  <si>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</si>
  <si>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</si>
  <si>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</si>
  <si>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</si>
  <si>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</si>
  <si>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</si>
  <si>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</si>
  <si>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</si>
  <si>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</si>
  <si>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</si>
  <si>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</si>
  <si>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</si>
  <si>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</si>
  <si>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</si>
  <si>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</si>
  <si>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</si>
  <si>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</si>
  <si>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</si>
  <si>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</si>
  <si>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</si>
  <si>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</si>
  <si>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</si>
  <si>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</si>
  <si>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</si>
  <si>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</si>
  <si>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</si>
  <si>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</si>
  <si>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</si>
  <si>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</si>
  <si>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</si>
  <si>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</si>
  <si>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</si>
  <si>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</si>
  <si>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</si>
  <si>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</si>
  <si>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</si>
  <si>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</si>
  <si>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</si>
  <si>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</si>
  <si>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</si>
  <si>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</si>
  <si>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</si>
  <si>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</si>
  <si>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</si>
  <si>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</si>
  <si>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</si>
  <si>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</si>
  <si>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</si>
  <si>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</si>
  <si>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</si>
  <si>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</si>
  <si>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</si>
  <si>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</si>
  <si>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</si>
  <si>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</si>
  <si>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</si>
  <si>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</si>
  <si>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</si>
  <si>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</si>
  <si>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</si>
  <si>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</si>
  <si>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</si>
  <si>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</si>
  <si>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</si>
  <si>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</si>
  <si>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</si>
  <si>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</si>
  <si>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</si>
  <si>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</si>
  <si>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</si>
  <si>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</si>
  <si>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</si>
  <si>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</si>
  <si>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</si>
  <si>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</si>
  <si>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</si>
  <si>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</si>
  <si>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</si>
  <si>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</si>
  <si>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</si>
  <si>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</si>
  <si>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</si>
  <si>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</si>
  <si>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</si>
  <si>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</si>
  <si>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</si>
  <si>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</si>
  <si>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</si>
  <si>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</si>
  <si>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</si>
  <si>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</si>
  <si>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</si>
  <si>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</si>
  <si>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</si>
  <si>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</si>
  <si>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</si>
  <si>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</si>
  <si>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</si>
  <si>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</si>
  <si>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</si>
  <si>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</si>
  <si>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</si>
  <si>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</si>
  <si>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</si>
  <si>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</si>
  <si>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</si>
  <si>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</si>
  <si>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</si>
  <si>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</si>
  <si>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</si>
  <si>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</si>
  <si>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</si>
  <si>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</si>
  <si>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</si>
  <si>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</si>
  <si>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</si>
  <si>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</si>
  <si>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</si>
  <si>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</si>
  <si>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</si>
  <si>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</si>
  <si>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</si>
  <si>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</si>
  <si>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</si>
  <si>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</si>
  <si>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</si>
  <si>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</si>
  <si>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</si>
  <si>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</si>
  <si>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</si>
  <si>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</si>
  <si>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</si>
  <si>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</si>
  <si>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</si>
  <si>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</si>
  <si>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</si>
  <si>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</si>
  <si>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</si>
  <si>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</si>
  <si>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</si>
  <si>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</si>
  <si>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</si>
  <si>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</si>
  <si>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</si>
  <si>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</si>
  <si>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</si>
  <si>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</si>
  <si>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</si>
  <si>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</si>
  <si>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</si>
  <si>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</si>
  <si>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</si>
  <si>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</si>
  <si>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</si>
  <si>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</si>
  <si>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</si>
  <si>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</si>
  <si>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</si>
  <si>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</si>
  <si>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</si>
  <si>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</si>
  <si>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</si>
  <si>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</si>
  <si>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</si>
  <si>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</si>
  <si>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</si>
  <si>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</si>
  <si>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</si>
  <si>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</si>
  <si>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</si>
  <si>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</si>
  <si>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</si>
  <si>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</si>
  <si>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</si>
  <si>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</si>
  <si>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</si>
  <si>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</si>
  <si>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</si>
  <si>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</si>
  <si>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</si>
  <si>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</si>
  <si>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</si>
  <si>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</si>
  <si>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</si>
  <si>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</si>
  <si>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</si>
  <si>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</si>
  <si>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</si>
  <si>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</si>
  <si>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</si>
  <si>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</si>
  <si>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</si>
  <si>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</si>
  <si>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</si>
  <si>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</si>
  <si>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</si>
  <si>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</si>
  <si>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</si>
  <si>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</si>
  <si>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</si>
  <si>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</si>
  <si>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</si>
  <si>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</si>
  <si>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</si>
  <si>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</si>
  <si>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</si>
  <si>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</si>
  <si>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</si>
  <si>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</si>
  <si>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</si>
  <si>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</si>
  <si>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</si>
  <si>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</si>
  <si>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</si>
  <si>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</si>
  <si>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</si>
  <si>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</si>
  <si>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</si>
  <si>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</si>
  <si>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</si>
  <si>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</si>
  <si>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</si>
  <si>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</si>
  <si>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</si>
  <si>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</si>
  <si>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</si>
  <si>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</si>
  <si>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</si>
  <si>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</si>
  <si>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</si>
  <si>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</si>
  <si>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</si>
  <si>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</si>
  <si>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</si>
  <si>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</si>
  <si>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</si>
  <si>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</si>
  <si>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</si>
  <si>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</si>
  <si>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</si>
  <si>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</si>
  <si>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</si>
  <si>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</si>
  <si>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</si>
  <si>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</si>
  <si>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</si>
  <si>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</si>
  <si>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</si>
  <si>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</si>
  <si>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</si>
  <si>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</si>
  <si>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</si>
  <si>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</si>
  <si>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</si>
  <si>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</si>
  <si>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</si>
  <si>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</si>
  <si>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</si>
  <si>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</si>
  <si>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</si>
  <si>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</si>
  <si>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</si>
  <si>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</si>
  <si>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</si>
  <si>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</si>
  <si>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</si>
  <si>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</si>
  <si>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</si>
  <si>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</si>
  <si>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</si>
  <si>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</si>
  <si>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</si>
  <si>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</si>
  <si>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</si>
  <si>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</si>
  <si>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</si>
  <si>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</si>
  <si>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</si>
  <si>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</si>
  <si>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</si>
  <si>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</si>
  <si>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</si>
  <si>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</si>
  <si>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</si>
  <si>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</si>
  <si>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</si>
  <si>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</si>
  <si>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</si>
  <si>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</si>
  <si>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</si>
  <si>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</si>
  <si>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</si>
  <si>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</si>
  <si>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</si>
  <si>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</si>
  <si>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</si>
  <si>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</si>
  <si>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</si>
  <si>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</si>
  <si>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</si>
  <si>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</si>
  <si>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</si>
  <si>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</si>
  <si>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</si>
  <si>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</si>
  <si>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</si>
  <si>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</si>
  <si>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</si>
  <si>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</si>
  <si>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</si>
  <si>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</si>
  <si>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</si>
  <si>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</si>
  <si>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</si>
  <si>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</si>
  <si>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</si>
  <si>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</si>
  <si>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</si>
  <si>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</si>
  <si>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</si>
  <si>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</si>
  <si>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</si>
  <si>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</si>
  <si>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</si>
  <si>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</si>
  <si>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</si>
  <si>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</si>
  <si>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</si>
  <si>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</si>
  <si>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</si>
  <si>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</si>
  <si>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</si>
  <si>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</si>
  <si>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</si>
  <si>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</si>
  <si>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</si>
  <si>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</si>
  <si>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</si>
  <si>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</si>
  <si>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</si>
  <si>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</si>
  <si>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</si>
  <si>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</si>
  <si>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</si>
  <si>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</si>
  <si>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</si>
  <si>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</si>
  <si>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</si>
  <si>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</si>
  <si>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</si>
  <si>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</si>
  <si>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</si>
  <si>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</si>
  <si>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</si>
  <si>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</si>
  <si>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</si>
  <si>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</si>
  <si>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</si>
  <si>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</si>
  <si>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</si>
  <si>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</si>
  <si>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</si>
  <si>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</si>
  <si>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</si>
  <si>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</si>
  <si>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</si>
  <si>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</si>
  <si>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</si>
  <si>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</si>
  <si>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</si>
  <si>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</si>
  <si>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</si>
  <si>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</si>
  <si>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</si>
  <si>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</si>
  <si>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</si>
  <si>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</si>
  <si>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</si>
  <si>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</si>
  <si>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</si>
  <si>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</si>
  <si>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</si>
  <si>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</si>
  <si>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</si>
  <si>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</si>
  <si>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</si>
  <si>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</si>
  <si>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</si>
  <si>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</si>
  <si>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</si>
  <si>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</si>
  <si>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</si>
  <si>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</si>
  <si>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</si>
  <si>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</si>
  <si>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</si>
  <si>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</si>
  <si>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</si>
  <si>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</si>
  <si>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</si>
  <si>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</si>
  <si>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</si>
  <si>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</si>
  <si>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</si>
  <si>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</si>
  <si>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</si>
  <si>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</si>
  <si>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</si>
  <si>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</si>
  <si>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</si>
  <si>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</si>
  <si>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</si>
  <si>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</si>
  <si>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</si>
  <si>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</si>
  <si>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</si>
  <si>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</si>
  <si>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</si>
  <si>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</si>
  <si>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</si>
  <si>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</si>
  <si>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</si>
  <si>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</si>
  <si>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</si>
  <si>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</si>
  <si>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</si>
  <si>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</si>
  <si>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</si>
  <si>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</si>
  <si>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</si>
  <si>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</si>
  <si>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</si>
  <si>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</si>
  <si>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</si>
  <si>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</si>
  <si>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</si>
  <si>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</si>
  <si>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</si>
  <si>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</si>
  <si>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</si>
  <si>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</si>
  <si>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</si>
  <si>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</si>
  <si>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</si>
  <si>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</si>
  <si>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</si>
  <si>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</si>
  <si>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</si>
  <si>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</si>
  <si>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</si>
  <si>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</si>
  <si>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</si>
  <si>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</si>
  <si>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</si>
  <si>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</si>
  <si>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</si>
  <si>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</si>
  <si>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</si>
  <si>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</si>
  <si>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</si>
  <si>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</si>
  <si>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</si>
  <si>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</si>
  <si>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</si>
  <si>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</si>
  <si>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</si>
  <si>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</si>
  <si>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</si>
  <si>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</si>
  <si>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</si>
  <si>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</si>
  <si>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</si>
  <si>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</si>
  <si>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</si>
  <si>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</si>
  <si>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</si>
  <si>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</si>
  <si>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</si>
  <si>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</si>
  <si>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</si>
  <si>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</si>
  <si>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</si>
  <si>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</si>
  <si>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</si>
  <si>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</si>
  <si>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</si>
  <si>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</si>
  <si>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</si>
  <si>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</si>
  <si>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</si>
  <si>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</si>
  <si>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</si>
  <si>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</si>
  <si>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</si>
  <si>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</si>
  <si>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</si>
  <si>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</si>
  <si>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</si>
  <si>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</si>
  <si>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</si>
  <si>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</si>
  <si>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</si>
  <si>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</si>
  <si>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</si>
  <si>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</si>
  <si>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</si>
  <si>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</si>
  <si>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</si>
  <si>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</si>
  <si>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</si>
  <si>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</si>
  <si>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</si>
  <si>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</si>
  <si>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</si>
  <si>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</si>
  <si>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</si>
  <si>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</si>
  <si>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</si>
  <si>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</si>
  <si>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</si>
  <si>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</si>
  <si>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</si>
  <si>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</si>
  <si>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</si>
  <si>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</si>
  <si>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</si>
  <si>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</si>
  <si>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</si>
  <si>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</si>
  <si>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</si>
  <si>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</si>
  <si>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</si>
  <si>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</si>
  <si>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</si>
  <si>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</si>
  <si>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</si>
  <si>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</si>
  <si>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</si>
  <si>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</si>
  <si>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</si>
  <si>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</si>
  <si>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</si>
  <si>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</si>
  <si>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</si>
  <si>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</si>
  <si>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</si>
  <si>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</si>
  <si>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</si>
  <si>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</si>
  <si>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</si>
  <si>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</si>
  <si>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</si>
  <si>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</si>
  <si>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</si>
  <si>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</si>
  <si>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</si>
  <si>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</si>
  <si>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</si>
  <si>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</si>
  <si>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</si>
  <si>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</si>
  <si>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</si>
  <si>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</si>
  <si>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</si>
  <si>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</si>
  <si>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</si>
  <si>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</si>
  <si>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</si>
  <si>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</si>
  <si>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</si>
  <si>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</si>
  <si>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</si>
  <si>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</si>
  <si>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</si>
  <si>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</si>
  <si>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</si>
  <si>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</si>
  <si>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</si>
  <si>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</si>
  <si>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</si>
  <si>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</si>
  <si>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</si>
  <si>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</si>
  <si>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</si>
  <si>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</si>
  <si>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</si>
  <si>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</si>
  <si>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</si>
  <si>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</si>
  <si>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</si>
  <si>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</si>
  <si>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</si>
  <si>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</si>
  <si>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</si>
  <si>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</si>
  <si>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</si>
  <si>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</si>
  <si>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</si>
  <si>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</si>
  <si>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</si>
  <si>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</si>
  <si>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</si>
  <si>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</si>
  <si>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</si>
  <si>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</si>
  <si>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</si>
  <si>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</si>
  <si>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</si>
  <si>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</si>
  <si>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</si>
  <si>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</si>
  <si>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</si>
  <si>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</si>
  <si>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</si>
  <si>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</si>
  <si>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</si>
  <si>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</si>
  <si>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</si>
  <si>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</si>
  <si>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</si>
  <si>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</si>
  <si>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</si>
  <si>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</si>
  <si>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</si>
  <si>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</si>
  <si>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</si>
  <si>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</si>
  <si>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</si>
  <si>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</si>
  <si>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</si>
  <si>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</si>
  <si>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</si>
  <si>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</si>
  <si>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</si>
  <si>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</si>
  <si>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</si>
  <si>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</si>
  <si>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</si>
  <si>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</si>
  <si>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</si>
  <si>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</si>
  <si>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</si>
  <si>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</si>
  <si>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</si>
  <si>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</si>
  <si>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</si>
  <si>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</si>
  <si>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</si>
  <si>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</si>
  <si>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</si>
  <si>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</si>
  <si>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</si>
  <si>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</si>
  <si>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</si>
  <si>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</si>
  <si>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</si>
  <si>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</si>
  <si>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</si>
  <si>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</si>
  <si>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</si>
  <si>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</si>
  <si>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</si>
  <si>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</si>
  <si>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</si>
  <si>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</si>
  <si>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</si>
  <si>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</si>
  <si>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</si>
  <si>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</si>
  <si>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</si>
  <si>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</si>
  <si>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</si>
  <si>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</si>
  <si>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</si>
  <si>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</si>
  <si>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</si>
  <si>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</si>
  <si>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</si>
  <si>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</si>
  <si>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</si>
  <si>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</si>
  <si>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</si>
  <si>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</si>
  <si>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</si>
  <si>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</si>
  <si>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</si>
  <si>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</si>
  <si>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</si>
  <si>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</si>
  <si>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</si>
  <si>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</si>
  <si>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</si>
  <si>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</si>
  <si>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</si>
  <si>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</si>
  <si>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</si>
  <si>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</si>
  <si>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</si>
  <si>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</si>
  <si>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</si>
  <si>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</si>
  <si>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</si>
  <si>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</si>
  <si>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</si>
  <si>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</si>
  <si>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</si>
  <si>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</si>
  <si>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</si>
  <si>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</si>
  <si>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</si>
  <si>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</si>
  <si>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</si>
  <si>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</si>
  <si>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</si>
  <si>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</si>
  <si>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</si>
  <si>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</si>
  <si>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</si>
  <si>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</si>
  <si>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</si>
  <si>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</si>
  <si>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</si>
  <si>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</si>
  <si>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</si>
  <si>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</si>
  <si>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</si>
  <si>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</si>
  <si>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</si>
  <si>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</si>
  <si>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</si>
  <si>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</si>
  <si>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</si>
  <si>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</si>
  <si>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</si>
  <si>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</si>
  <si>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</si>
  <si>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</si>
  <si>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</si>
  <si>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</si>
  <si>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</si>
  <si>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</si>
  <si>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</si>
  <si>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</si>
  <si>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</si>
  <si>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</si>
  <si>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</si>
  <si>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</si>
  <si>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</si>
  <si>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</si>
  <si>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</si>
  <si>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</si>
  <si>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</si>
  <si>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</si>
  <si>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</si>
  <si>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</si>
  <si>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</si>
  <si>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</si>
  <si>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</si>
  <si>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</si>
  <si>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</si>
  <si>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</si>
  <si>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</si>
  <si>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</si>
  <si>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</si>
  <si>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</si>
  <si>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</si>
  <si>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</si>
  <si>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</si>
  <si>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</si>
  <si>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</si>
  <si>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</si>
  <si>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</si>
  <si>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</si>
  <si>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</si>
  <si>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</si>
  <si>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</si>
  <si>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</si>
  <si>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</si>
  <si>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</si>
  <si>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</si>
  <si>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</si>
  <si>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</si>
  <si>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</si>
  <si>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</si>
  <si>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</si>
  <si>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</si>
  <si>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</si>
  <si>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</si>
  <si>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</si>
  <si>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</si>
  <si>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</si>
  <si>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</si>
  <si>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</si>
  <si>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</si>
  <si>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</si>
  <si>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</si>
  <si>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</si>
  <si>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</si>
  <si>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</si>
  <si>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</si>
  <si>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</si>
  <si>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</si>
  <si>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</si>
  <si>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</si>
  <si>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</si>
  <si>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</si>
  <si>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</si>
  <si>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</si>
  <si>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</si>
  <si>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</si>
  <si>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</si>
  <si>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</si>
  <si>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</si>
  <si>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</si>
  <si>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</si>
  <si>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</si>
  <si>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</si>
  <si>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</si>
  <si>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</si>
  <si>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</si>
  <si>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</si>
  <si>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</si>
  <si>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</si>
  <si>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</si>
  <si>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</si>
  <si>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</si>
  <si>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</si>
  <si>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</si>
  <si>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</si>
  <si>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</si>
  <si>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</si>
  <si>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</si>
  <si>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</si>
  <si>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</si>
  <si>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</si>
  <si>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</si>
  <si>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</si>
  <si>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</si>
  <si>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</si>
  <si>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</si>
  <si>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</si>
  <si>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</si>
  <si>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</si>
  <si>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</si>
  <si>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</si>
  <si>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</si>
  <si>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</si>
  <si>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</si>
  <si>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</si>
  <si>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</si>
  <si>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</si>
  <si>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</si>
  <si>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</si>
  <si>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</si>
  <si>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</si>
  <si>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</si>
  <si>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</si>
  <si>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</si>
  <si>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</si>
  <si>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</si>
  <si>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</si>
  <si>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</si>
  <si>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</si>
  <si>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</si>
  <si>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</si>
  <si>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</si>
  <si>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</si>
  <si>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</si>
  <si>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</si>
  <si>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</si>
  <si>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</si>
  <si>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</si>
  <si>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</si>
  <si>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</si>
  <si>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</si>
  <si>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</si>
  <si>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</si>
  <si>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</si>
  <si>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</si>
  <si>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</si>
  <si>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</si>
  <si>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</si>
  <si>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</si>
  <si>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</si>
  <si>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</si>
  <si>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</si>
  <si>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</si>
  <si>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</si>
  <si>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</si>
  <si>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</si>
  <si>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</si>
  <si>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</si>
  <si>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</si>
  <si>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</si>
  <si>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</si>
  <si>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</si>
  <si>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</si>
  <si>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</si>
  <si>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</si>
  <si>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</si>
  <si>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</si>
  <si>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</si>
  <si>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</si>
  <si>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</si>
  <si>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</si>
  <si>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</si>
  <si>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</si>
  <si>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</si>
  <si>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</si>
  <si>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</si>
  <si>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</si>
  <si>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</si>
  <si>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</si>
  <si>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</si>
  <si>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</si>
  <si>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</si>
  <si>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</si>
  <si>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</si>
  <si>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</si>
  <si>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</si>
  <si>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</si>
  <si>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</si>
  <si>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</si>
  <si>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</si>
  <si>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</si>
  <si>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</si>
  <si>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</si>
  <si>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</si>
  <si>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</si>
  <si>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</si>
  <si>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</si>
  <si>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</si>
  <si>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</si>
  <si>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</si>
  <si>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</si>
  <si>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</si>
  <si>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</si>
  <si>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</si>
  <si>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</si>
  <si>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</si>
  <si>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</si>
  <si>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</si>
  <si>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</si>
  <si>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</si>
  <si>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</si>
  <si>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</si>
  <si>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</si>
  <si>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</si>
  <si>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</si>
  <si>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</si>
  <si>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</si>
  <si>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</si>
  <si>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</si>
  <si>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</si>
  <si>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</si>
  <si>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</si>
  <si>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</si>
  <si>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</si>
  <si>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</si>
  <si>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</si>
  <si>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</si>
  <si>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</si>
  <si>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</si>
  <si>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</si>
  <si>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</si>
  <si>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</si>
  <si>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</si>
  <si>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</si>
  <si>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</si>
  <si>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</si>
  <si>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</si>
  <si>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</si>
  <si>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</si>
  <si>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</si>
  <si>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</si>
  <si>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</si>
  <si>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</si>
  <si>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</si>
  <si>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</si>
  <si>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</si>
  <si>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</si>
  <si>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</si>
  <si>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</si>
  <si>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</si>
  <si>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</si>
  <si>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</si>
  <si>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</si>
  <si>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</si>
  <si>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</si>
  <si>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</si>
  <si>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</si>
  <si>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</si>
  <si>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</si>
  <si>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</si>
  <si>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</si>
  <si>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</si>
  <si>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</si>
  <si>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</si>
  <si>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</si>
  <si>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</si>
  <si>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</si>
  <si>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</si>
  <si>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</si>
  <si>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</si>
  <si>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</si>
  <si>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</si>
  <si>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</si>
  <si>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</si>
  <si>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</si>
  <si>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</si>
  <si>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</si>
  <si>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</si>
  <si>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</si>
  <si>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</si>
  <si>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</si>
  <si>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</si>
  <si>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</si>
  <si>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</si>
  <si>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</si>
  <si>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</si>
  <si>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</si>
  <si>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</si>
  <si>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</si>
  <si>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</si>
  <si>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</si>
  <si>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</si>
  <si>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</si>
  <si>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</si>
  <si>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</si>
  <si>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</si>
  <si>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</si>
  <si>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</si>
  <si>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</si>
  <si>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</si>
  <si>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</si>
  <si>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</si>
  <si>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</si>
  <si>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</si>
  <si>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</si>
  <si>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</si>
  <si>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</si>
  <si>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</si>
  <si>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</si>
  <si>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</si>
  <si>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</si>
  <si>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</si>
  <si>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</si>
  <si>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</si>
  <si>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</si>
  <si>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</si>
  <si>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</si>
  <si>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</si>
  <si>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</si>
  <si>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</si>
  <si>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</si>
  <si>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</si>
  <si>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</si>
  <si>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</si>
  <si>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</si>
  <si>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</si>
  <si>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</si>
  <si>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</si>
  <si>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</si>
  <si>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</si>
  <si>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</si>
  <si>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</si>
  <si>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</si>
  <si>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</si>
  <si>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</si>
  <si>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</si>
  <si>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</si>
  <si>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</si>
  <si>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</si>
  <si>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</si>
  <si>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</si>
  <si>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</si>
  <si>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</si>
  <si>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</si>
  <si>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</si>
  <si>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</si>
  <si>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</si>
  <si>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</si>
  <si>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</si>
  <si>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</si>
  <si>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</si>
  <si>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</si>
  <si>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</si>
  <si>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</si>
  <si>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</si>
  <si>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</si>
  <si>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</si>
  <si>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</si>
  <si>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</si>
  <si>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</si>
  <si>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</si>
  <si>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</si>
  <si>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</si>
  <si>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</si>
  <si>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</si>
  <si>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</si>
  <si>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</si>
  <si>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</si>
  <si>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</si>
  <si>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</si>
  <si>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</si>
  <si>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</si>
  <si>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</si>
  <si>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</si>
  <si>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</si>
  <si>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</si>
  <si>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</si>
  <si>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</si>
  <si>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</si>
  <si>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</si>
  <si>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</si>
  <si>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</si>
  <si>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</si>
  <si>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</si>
  <si>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</si>
  <si>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</si>
  <si>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</si>
  <si>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</si>
  <si>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</si>
  <si>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</si>
  <si>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</si>
  <si>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</si>
  <si>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</si>
  <si>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</si>
  <si>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</si>
  <si>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</si>
  <si>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</si>
  <si>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</si>
  <si>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</si>
  <si>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</si>
  <si>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</si>
  <si>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</si>
  <si>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</si>
  <si>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</si>
  <si>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</si>
  <si>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</si>
  <si>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</si>
  <si>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</si>
  <si>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</si>
  <si>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</si>
  <si>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</si>
  <si>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</si>
  <si>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</si>
  <si>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</si>
  <si>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</si>
  <si>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</si>
  <si>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</si>
  <si>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</si>
  <si>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</si>
  <si>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</si>
  <si>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</si>
  <si>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</si>
  <si>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</si>
  <si>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</si>
  <si>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</si>
  <si>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</si>
  <si>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</si>
  <si>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</si>
  <si>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</si>
  <si>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</si>
  <si>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</si>
  <si>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</si>
  <si>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</si>
  <si>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</si>
  <si>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</si>
  <si>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</si>
  <si>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</si>
  <si>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</si>
  <si>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</si>
  <si>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</si>
  <si>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</si>
  <si>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</si>
  <si>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</si>
  <si>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</si>
  <si>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</si>
  <si>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</si>
  <si>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</si>
  <si>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</si>
  <si>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</si>
  <si>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</si>
  <si>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</si>
  <si>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</si>
  <si>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</si>
  <si>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</si>
  <si>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</si>
  <si>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</si>
  <si>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</si>
  <si>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</si>
  <si>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</si>
  <si>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</si>
  <si>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</si>
  <si>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</si>
  <si>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</si>
  <si>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</si>
  <si>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</si>
  <si>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</si>
  <si>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</si>
  <si>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</si>
  <si>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</si>
  <si>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</si>
  <si>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</si>
  <si>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</si>
  <si>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</si>
  <si>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</si>
  <si>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</si>
  <si>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</si>
  <si>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</si>
  <si>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</si>
  <si>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</si>
  <si>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</si>
  <si>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</si>
  <si>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</si>
  <si>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</si>
  <si>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</si>
  <si>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</si>
  <si>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</si>
  <si>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</si>
  <si>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</si>
  <si>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</si>
  <si>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</si>
  <si>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</si>
  <si>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</si>
  <si>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</si>
  <si>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</si>
  <si>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</si>
  <si>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</si>
  <si>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</si>
  <si>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</si>
  <si>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</si>
  <si>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</si>
  <si>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</si>
  <si>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</si>
  <si>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</si>
  <si>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</si>
  <si>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</si>
  <si>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</si>
  <si>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</si>
  <si>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</si>
  <si>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</si>
  <si>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</si>
  <si>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</si>
  <si>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</si>
  <si>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</si>
  <si>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</si>
  <si>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</si>
  <si>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</si>
  <si>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</si>
  <si>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</si>
  <si>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</si>
  <si>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</si>
  <si>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</si>
  <si>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</si>
  <si>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</si>
  <si>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</si>
  <si>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</si>
  <si>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</si>
  <si>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</si>
  <si>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</si>
  <si>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</si>
  <si>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</si>
  <si>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</si>
  <si>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</si>
  <si>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</si>
  <si>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</si>
  <si>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</si>
  <si>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</si>
  <si>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</si>
  <si>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</si>
  <si>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</si>
  <si>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</si>
  <si>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</si>
  <si>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</si>
  <si>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</si>
  <si>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</si>
  <si>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</si>
  <si>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</si>
  <si>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</si>
  <si>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</si>
  <si>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</si>
  <si>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</si>
  <si>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</si>
  <si>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</si>
  <si>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</si>
  <si>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</si>
  <si>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</si>
  <si>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</si>
  <si>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</si>
  <si>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</si>
  <si>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</si>
  <si>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</si>
  <si>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</si>
  <si>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</si>
  <si>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</si>
  <si>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</si>
  <si>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</si>
  <si>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</si>
  <si>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</si>
  <si>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</si>
  <si>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</si>
  <si>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</si>
  <si>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</si>
  <si>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</si>
  <si>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</si>
  <si>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</si>
  <si>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</si>
  <si>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</si>
  <si>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</si>
  <si>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</si>
  <si>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</si>
  <si>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</si>
  <si>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</si>
  <si>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</si>
  <si>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</si>
  <si>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</si>
  <si>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</si>
  <si>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</si>
  <si>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</si>
  <si>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</si>
  <si>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</si>
  <si>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</si>
  <si>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</si>
  <si>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</si>
  <si>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</si>
  <si>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</si>
  <si>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</si>
  <si>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</si>
  <si>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</si>
  <si>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</si>
  <si>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</si>
  <si>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</si>
  <si>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</si>
  <si>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</si>
  <si>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</si>
  <si>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</si>
  <si>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</si>
  <si>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</si>
  <si>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</si>
  <si>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</si>
  <si>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</si>
  <si>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</si>
  <si>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</si>
  <si>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</si>
  <si>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</si>
  <si>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</si>
  <si>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</si>
  <si>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</si>
  <si>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</si>
  <si>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</si>
  <si>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</si>
  <si>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</si>
  <si>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</si>
  <si>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</si>
  <si>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</si>
  <si>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</si>
  <si>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</si>
  <si>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</si>
  <si>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</si>
  <si>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</si>
  <si>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</si>
  <si>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</si>
  <si>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</si>
  <si>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</si>
  <si>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</si>
  <si>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</si>
  <si>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</si>
  <si>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</si>
  <si>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</si>
  <si>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</si>
  <si>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</si>
  <si>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</si>
  <si>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</si>
  <si>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</si>
  <si>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</si>
  <si>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</si>
  <si>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</si>
  <si>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</si>
  <si>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</si>
  <si>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</si>
  <si>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</si>
  <si>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</si>
  <si>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</si>
  <si>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</si>
  <si>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</si>
  <si>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</si>
  <si>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</si>
  <si>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</si>
  <si>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</si>
  <si>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</si>
  <si>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</si>
  <si>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</si>
  <si>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</si>
  <si>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</si>
  <si>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</si>
  <si>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</si>
  <si>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</si>
  <si>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</si>
  <si>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</si>
  <si>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</si>
  <si>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</si>
  <si>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</si>
  <si>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</si>
  <si>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</si>
  <si>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</si>
  <si>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</si>
  <si>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</si>
  <si>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</si>
  <si>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</si>
  <si>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</si>
  <si>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</si>
  <si>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</si>
  <si>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</si>
  <si>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</si>
  <si>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</si>
  <si>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</si>
  <si>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</si>
  <si>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</si>
  <si>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</si>
  <si>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</si>
  <si>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</si>
  <si>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</si>
  <si>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</si>
  <si>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</si>
  <si>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</si>
  <si>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</si>
  <si>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</si>
  <si>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</si>
  <si>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</si>
  <si>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</si>
  <si>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</si>
  <si>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</si>
  <si>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</si>
  <si>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</si>
  <si>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</si>
  <si>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</si>
  <si>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</si>
  <si>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</si>
  <si>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</si>
  <si>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</si>
  <si>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</si>
  <si>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</si>
  <si>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</si>
  <si>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</si>
  <si>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</si>
  <si>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</si>
  <si>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</si>
  <si>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</si>
  <si>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</si>
  <si>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</si>
  <si>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</si>
  <si>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</si>
  <si>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</si>
  <si>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</si>
  <si>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</si>
  <si>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</si>
  <si>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</si>
  <si>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</si>
  <si>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</si>
  <si>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</si>
  <si>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</si>
  <si>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</si>
  <si>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</si>
  <si>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</si>
  <si>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</si>
  <si>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</si>
  <si>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</si>
  <si>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</si>
  <si>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</si>
  <si>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</si>
  <si>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</si>
  <si>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</si>
  <si>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</si>
  <si>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</si>
  <si>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</si>
  <si>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</si>
  <si>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</si>
  <si>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</si>
  <si>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</si>
  <si>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</si>
  <si>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</si>
  <si>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</si>
  <si>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</si>
  <si>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</si>
  <si>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</si>
  <si>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</si>
  <si>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</si>
  <si>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</si>
  <si>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</si>
  <si>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</si>
  <si>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</si>
  <si>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</si>
  <si>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</si>
  <si>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</si>
  <si>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</si>
  <si>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</si>
  <si>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</si>
  <si>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</si>
  <si>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</si>
  <si>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</si>
  <si>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</si>
  <si>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</si>
  <si>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</si>
  <si>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</si>
  <si>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</si>
  <si>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</si>
  <si>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</si>
  <si>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</si>
  <si>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</si>
  <si>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</si>
  <si>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</si>
  <si>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</si>
  <si>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</si>
  <si>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</si>
  <si>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</si>
  <si>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</si>
  <si>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</si>
  <si>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</si>
  <si>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</si>
  <si>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</si>
  <si>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</si>
  <si>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</si>
  <si>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</si>
  <si>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</si>
  <si>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</si>
  <si>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</si>
  <si>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</si>
  <si>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</si>
  <si>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</si>
  <si>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</si>
  <si>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</si>
  <si>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</si>
  <si>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</si>
  <si>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</si>
  <si>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</si>
  <si>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</si>
  <si>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</si>
  <si>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</si>
  <si>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</si>
  <si>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</si>
  <si>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</si>
  <si>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</si>
  <si>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</si>
  <si>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</si>
  <si>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</si>
  <si>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</si>
  <si>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</si>
  <si>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</si>
  <si>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</si>
  <si>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</si>
  <si>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</si>
  <si>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</si>
  <si>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</si>
  <si>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</si>
  <si>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</si>
  <si>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</si>
  <si>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</si>
  <si>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</si>
  <si>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</si>
  <si>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</si>
  <si>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</si>
  <si>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</si>
  <si>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</si>
  <si>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</si>
  <si>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</si>
  <si>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</si>
  <si>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</si>
  <si>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</si>
  <si>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</si>
  <si>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</si>
  <si>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</si>
  <si>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</si>
  <si>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</si>
  <si>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</si>
  <si>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</si>
  <si>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</si>
  <si>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</si>
  <si>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</si>
  <si>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</si>
  <si>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</si>
  <si>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</si>
  <si>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</si>
  <si>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</si>
  <si>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</si>
  <si>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</si>
  <si>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</si>
  <si>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</si>
  <si>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</si>
  <si>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</si>
  <si>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</si>
  <si>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</si>
  <si>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</si>
  <si>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</si>
  <si>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</si>
  <si>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</si>
  <si>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</si>
  <si>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</si>
  <si>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</si>
  <si>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</si>
  <si>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</si>
  <si>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</si>
  <si>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</si>
  <si>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</si>
  <si>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</si>
  <si>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</si>
  <si>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</si>
  <si>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</si>
  <si>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</si>
  <si>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</si>
  <si>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</si>
  <si>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</si>
  <si>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</si>
  <si>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</si>
  <si>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</si>
  <si>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</si>
  <si>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</si>
  <si>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</si>
  <si>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</si>
  <si>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</si>
  <si>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</si>
  <si>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</si>
  <si>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</si>
  <si>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</si>
  <si>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</si>
  <si>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</si>
  <si>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</si>
  <si>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</si>
  <si>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</si>
  <si>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</si>
  <si>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</si>
  <si>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</si>
  <si>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</si>
  <si>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</si>
  <si>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</si>
  <si>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</si>
  <si>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</si>
  <si>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</si>
  <si>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</si>
  <si>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</si>
  <si>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</si>
  <si>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</si>
  <si>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</si>
  <si>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</si>
  <si>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</si>
  <si>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</si>
  <si>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</si>
  <si>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</si>
  <si>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</si>
  <si>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</si>
  <si>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</si>
  <si>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</si>
  <si>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</si>
  <si>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</si>
  <si>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</si>
  <si>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</si>
  <si>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</si>
  <si>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</si>
  <si>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</si>
  <si>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</si>
  <si>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</si>
  <si>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</si>
  <si>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</si>
  <si>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</si>
  <si>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</si>
  <si>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</si>
  <si>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</si>
  <si>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</si>
  <si>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</si>
  <si>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</si>
  <si>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</si>
  <si>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</si>
  <si>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</si>
  <si>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</si>
  <si>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</si>
  <si>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</si>
  <si>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</si>
  <si>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</si>
  <si>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</si>
  <si>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</si>
  <si>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</si>
  <si>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</si>
  <si>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</si>
  <si>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</si>
  <si>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</si>
  <si>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</si>
  <si>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</si>
  <si>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</si>
  <si>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</si>
  <si>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</si>
  <si>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</si>
  <si>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</si>
  <si>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</si>
  <si>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</si>
  <si>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</si>
  <si>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</si>
  <si>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</si>
  <si>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</si>
  <si>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</si>
  <si>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</si>
  <si>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</si>
  <si>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</si>
  <si>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</si>
  <si>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</si>
  <si>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</si>
  <si>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</si>
  <si>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</si>
  <si>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</si>
  <si>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</si>
  <si>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</si>
  <si>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</si>
  <si>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</si>
  <si>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</si>
  <si>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</si>
  <si>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</si>
  <si>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</si>
  <si>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</si>
  <si>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</si>
  <si>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</si>
  <si>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</si>
  <si>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</si>
  <si>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</si>
  <si>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</si>
  <si>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</si>
  <si>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</si>
  <si>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</si>
  <si>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</si>
  <si>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</si>
  <si>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</si>
  <si>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</si>
  <si>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</si>
  <si>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</si>
  <si>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</si>
  <si>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</si>
  <si>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</si>
  <si>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</si>
  <si>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</si>
  <si>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</si>
  <si>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</si>
  <si>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</si>
  <si>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</si>
  <si>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</si>
  <si>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</si>
  <si>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</si>
  <si>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</si>
  <si>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</si>
  <si>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</si>
  <si>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</si>
  <si>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</si>
  <si>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</si>
  <si>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</si>
  <si>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</si>
  <si>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</si>
  <si>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</si>
  <si>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</si>
  <si>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</si>
  <si>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</si>
  <si>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</si>
  <si>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</si>
  <si>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</si>
  <si>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</si>
  <si>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</si>
  <si>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</si>
  <si>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</si>
  <si>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</si>
  <si>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</si>
  <si>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</si>
  <si>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</si>
  <si>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</si>
  <si>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</si>
  <si>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</si>
  <si>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</si>
  <si>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</si>
  <si>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</si>
  <si>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</si>
  <si>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</si>
  <si>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</si>
  <si>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</si>
  <si>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</si>
  <si>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</si>
  <si>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</si>
  <si>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</si>
  <si>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</si>
  <si>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</si>
  <si>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</si>
  <si>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</si>
  <si>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</si>
  <si>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</si>
  <si>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</si>
  <si>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</si>
  <si>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</si>
  <si>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</si>
  <si>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</si>
  <si>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</si>
  <si>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</si>
  <si>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</si>
  <si>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</si>
  <si>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</si>
  <si>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</si>
  <si>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</si>
  <si>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</si>
  <si>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</si>
  <si>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</si>
  <si>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</si>
  <si>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</si>
  <si>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</si>
  <si>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</si>
  <si>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</si>
  <si>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</si>
  <si>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</si>
  <si>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</si>
  <si>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</si>
  <si>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</si>
  <si>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</si>
  <si>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</si>
  <si>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</si>
  <si>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</si>
  <si>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</si>
  <si>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</si>
  <si>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</si>
  <si>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</si>
  <si>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</si>
  <si>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</si>
  <si>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</si>
  <si>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</si>
  <si>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</si>
  <si>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</si>
  <si>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</si>
  <si>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</si>
  <si>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</si>
  <si>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</si>
  <si>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</si>
  <si>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</si>
  <si>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</si>
  <si>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</si>
  <si>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</si>
  <si>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</si>
  <si>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</si>
  <si>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</si>
  <si>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</si>
  <si>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</si>
  <si>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</si>
  <si>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</si>
  <si>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</si>
  <si>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</si>
  <si>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</si>
  <si>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</si>
  <si>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</si>
  <si>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</si>
  <si>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</si>
  <si>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</si>
  <si>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</si>
  <si>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</si>
  <si>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</si>
  <si>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</si>
  <si>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</si>
  <si>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</si>
  <si>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</si>
  <si>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</si>
  <si>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</si>
  <si>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</si>
  <si>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</si>
  <si>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</si>
  <si>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</si>
  <si>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</si>
  <si>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</si>
  <si>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</si>
  <si>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</si>
  <si>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</si>
  <si>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</si>
  <si>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</si>
  <si>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</si>
  <si>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</si>
  <si>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</si>
  <si>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</si>
  <si>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</si>
  <si>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</si>
  <si>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</si>
  <si>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</si>
  <si>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</si>
  <si>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</si>
  <si>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</si>
  <si>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</si>
  <si>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</si>
  <si>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</si>
  <si>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</si>
  <si>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</si>
  <si>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</si>
  <si>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</si>
  <si>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</si>
  <si>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</si>
  <si>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</si>
  <si>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</si>
  <si>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</si>
  <si>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</si>
  <si>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</si>
  <si>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</si>
  <si>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</si>
  <si>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</si>
  <si>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</si>
  <si>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</si>
  <si>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</si>
  <si>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</si>
  <si>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</si>
  <si>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</si>
  <si>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</si>
  <si>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</si>
  <si>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</si>
  <si>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</si>
  <si>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</si>
  <si>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</si>
  <si>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</si>
  <si>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</si>
  <si>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</si>
  <si>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</si>
  <si>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</si>
  <si>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</si>
  <si>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</si>
  <si>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</si>
  <si>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</si>
  <si>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</si>
  <si>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</si>
  <si>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</si>
  <si>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</si>
  <si>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</si>
  <si>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</si>
  <si>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</si>
  <si>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</si>
  <si>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</si>
  <si>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</si>
  <si>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</si>
  <si>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</si>
  <si>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</si>
  <si>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</si>
  <si>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</si>
  <si>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</si>
  <si>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</si>
  <si>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</si>
  <si>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</si>
  <si>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</si>
  <si>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</si>
  <si>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</si>
  <si>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</si>
  <si>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</si>
  <si>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</si>
  <si>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</si>
  <si>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</si>
  <si>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</si>
  <si>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</si>
  <si>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</si>
  <si>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</si>
  <si>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</si>
  <si>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</si>
  <si>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</si>
  <si>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</si>
  <si>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</si>
  <si>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</si>
  <si>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</si>
  <si>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</si>
  <si>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</si>
  <si>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</si>
  <si>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</si>
  <si>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</si>
  <si>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</si>
  <si>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</si>
  <si>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</si>
  <si>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</si>
  <si>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</si>
  <si>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</si>
  <si>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</si>
  <si>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</si>
  <si>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</si>
  <si>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</si>
  <si>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</si>
  <si>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</si>
  <si>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</si>
  <si>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</si>
  <si>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</si>
  <si>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</si>
  <si>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</si>
  <si>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</si>
  <si>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</si>
  <si>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</si>
  <si>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</si>
  <si>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</si>
  <si>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</si>
  <si>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</si>
  <si>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</si>
  <si>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</si>
  <si>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</si>
  <si>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</si>
  <si>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</si>
  <si>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</si>
  <si>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</si>
  <si>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</si>
  <si>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</si>
  <si>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</si>
  <si>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</si>
  <si>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</si>
  <si>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</si>
  <si>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</si>
  <si>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</si>
  <si>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</si>
  <si>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</si>
  <si>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</si>
  <si>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</si>
  <si>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</si>
  <si>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</si>
  <si>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</si>
  <si>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</si>
  <si>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</si>
  <si>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</si>
  <si>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</si>
  <si>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</si>
  <si>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</si>
  <si>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</si>
  <si>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</si>
  <si>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</si>
  <si>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</si>
  <si>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</si>
  <si>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</si>
  <si>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</si>
  <si>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</si>
  <si>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</si>
  <si>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</si>
  <si>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</si>
  <si>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</si>
  <si>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</si>
  <si>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</si>
  <si>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</si>
  <si>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</si>
  <si>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</si>
  <si>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</si>
  <si>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</si>
  <si>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</si>
  <si>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</si>
  <si>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</si>
  <si>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</si>
  <si>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</si>
  <si>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</si>
  <si>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</si>
  <si>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</si>
  <si>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</si>
  <si>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</si>
  <si>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</si>
  <si>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</si>
  <si>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</si>
  <si>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</si>
  <si>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</si>
  <si>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</si>
  <si>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</si>
  <si>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</si>
  <si>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</si>
  <si>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</si>
  <si>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</si>
  <si>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</si>
  <si>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</si>
  <si>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</si>
  <si>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</si>
  <si>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</si>
  <si>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</si>
  <si>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</si>
  <si>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</si>
  <si>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</si>
  <si>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</si>
  <si>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</si>
  <si>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</si>
  <si>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</si>
  <si>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</si>
  <si>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</si>
  <si>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</si>
  <si>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</si>
  <si>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</si>
  <si>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</si>
  <si>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</si>
  <si>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</si>
  <si>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</si>
  <si>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</si>
  <si>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</si>
  <si>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</si>
  <si>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</si>
  <si>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</si>
  <si>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</si>
  <si>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</si>
  <si>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</si>
  <si>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</si>
  <si>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</si>
  <si>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</si>
  <si>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</si>
  <si>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</si>
  <si>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</si>
  <si>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</si>
  <si>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</si>
  <si>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</si>
  <si>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</si>
  <si>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</si>
  <si>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</si>
  <si>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</si>
  <si>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</si>
  <si>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</si>
  <si>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</si>
  <si>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</si>
  <si>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</si>
  <si>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</si>
  <si>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</si>
  <si>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</si>
  <si>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</si>
  <si>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</si>
  <si>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</si>
  <si>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</si>
  <si>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</si>
  <si>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</si>
  <si>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</si>
  <si>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</si>
  <si>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</si>
  <si>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</si>
  <si>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</si>
  <si>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</si>
  <si>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</si>
  <si>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</si>
  <si>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</si>
  <si>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</si>
  <si>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</si>
  <si>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</si>
  <si>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</si>
  <si>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</si>
  <si>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</si>
  <si>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</si>
  <si>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</si>
  <si>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</si>
  <si>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</si>
  <si>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</si>
  <si>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</si>
  <si>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</si>
  <si>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</si>
  <si>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</si>
  <si>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</si>
  <si>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</si>
  <si>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</si>
  <si>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</si>
  <si>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</si>
  <si>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</si>
  <si>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</si>
  <si>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</si>
  <si>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</si>
  <si>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</si>
  <si>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</si>
  <si>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</si>
  <si>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</si>
  <si>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</si>
  <si>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</si>
  <si>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</si>
  <si>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</si>
  <si>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</si>
  <si>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</si>
  <si>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</si>
  <si>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</si>
  <si>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</si>
  <si>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</si>
  <si>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</si>
  <si>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</si>
  <si>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</si>
  <si>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</si>
  <si>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</si>
  <si>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</si>
  <si>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</si>
  <si>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</si>
  <si>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</si>
  <si>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</si>
  <si>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</si>
  <si>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</si>
  <si>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</si>
  <si>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</si>
  <si>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</si>
  <si>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</si>
  <si>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</si>
  <si>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</si>
  <si>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</si>
  <si>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</si>
  <si>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</si>
  <si>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</si>
  <si>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</si>
  <si>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</si>
  <si>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</si>
  <si>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</si>
  <si>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</si>
  <si>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</si>
  <si>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</si>
  <si>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</si>
  <si>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</si>
  <si>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</si>
  <si>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</si>
  <si>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</si>
  <si>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</si>
  <si>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</si>
  <si>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</si>
  <si>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</si>
  <si>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</si>
  <si>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</si>
  <si>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</si>
  <si>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</si>
  <si>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</si>
  <si>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</si>
  <si>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</si>
  <si>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</si>
  <si>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</si>
  <si>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</si>
  <si>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</si>
  <si>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</si>
  <si>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</si>
  <si>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</si>
  <si>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</si>
  <si>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</si>
  <si>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</si>
  <si>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</si>
  <si>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</si>
  <si>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</si>
  <si>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</si>
  <si>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</si>
  <si>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</si>
  <si>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</si>
  <si>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</si>
  <si>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</si>
  <si>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</si>
  <si>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</si>
  <si>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</si>
  <si>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</si>
  <si>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</si>
  <si>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</si>
  <si>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</si>
  <si>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</si>
  <si>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</si>
  <si>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</si>
  <si>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桂川麻衣</t>
    <rPh sb="0" eb="4">
      <t>カツラガワマイ</t>
    </rPh>
    <phoneticPr fontId="1"/>
  </si>
  <si>
    <t>代表取締役</t>
    <rPh sb="0" eb="5">
      <t>ダイヒョウトリシマリヤク</t>
    </rPh>
    <phoneticPr fontId="1"/>
  </si>
  <si>
    <t>２　法人</t>
  </si>
  <si>
    <t>５　営利法人</t>
  </si>
  <si>
    <t>リアルケア株式会社</t>
    <rPh sb="5" eb="9">
      <t>カブシキガイシャ</t>
    </rPh>
    <phoneticPr fontId="1"/>
  </si>
  <si>
    <t>りあるけあかぶしきがいしゃ</t>
    <phoneticPr fontId="1"/>
  </si>
  <si>
    <t>北海道旭川市永山4条13丁目1番13号</t>
    <rPh sb="0" eb="5">
      <t>ホッカイドウアサヒカワ</t>
    </rPh>
    <rPh sb="5" eb="6">
      <t>シ</t>
    </rPh>
    <rPh sb="6" eb="8">
      <t>ナガヤマ</t>
    </rPh>
    <rPh sb="9" eb="10">
      <t>ジョウ</t>
    </rPh>
    <rPh sb="12" eb="14">
      <t>チョウメ</t>
    </rPh>
    <rPh sb="15" eb="16">
      <t>バン</t>
    </rPh>
    <rPh sb="18" eb="19">
      <t>ゴウ</t>
    </rPh>
    <phoneticPr fontId="1"/>
  </si>
  <si>
    <t>0166</t>
    <phoneticPr fontId="1"/>
  </si>
  <si>
    <t>48</t>
    <phoneticPr fontId="1"/>
  </si>
  <si>
    <t>1222</t>
    <phoneticPr fontId="1"/>
  </si>
  <si>
    <t>1223</t>
    <phoneticPr fontId="1"/>
  </si>
  <si>
    <t>8450001011068</t>
    <phoneticPr fontId="1"/>
  </si>
  <si>
    <t>永山</t>
    <rPh sb="0" eb="2">
      <t>ナガヤマ</t>
    </rPh>
    <phoneticPr fontId="1"/>
  </si>
  <si>
    <t>施設長</t>
    <rPh sb="0" eb="3">
      <t>シセツチョウ</t>
    </rPh>
    <phoneticPr fontId="1"/>
  </si>
  <si>
    <t>３　住宅型</t>
  </si>
  <si>
    <t>２　準耐火建築物</t>
  </si>
  <si>
    <t>３　木造</t>
  </si>
  <si>
    <t>１　全室個室（縁故者個室含む）</t>
  </si>
  <si>
    <t>１　あり</t>
  </si>
  <si>
    <t>２　なし</t>
  </si>
  <si>
    <t>１　あり（車椅子対応）</t>
  </si>
  <si>
    <t>３　なし</t>
  </si>
  <si>
    <t>１　自ら実施</t>
  </si>
  <si>
    <t>○</t>
  </si>
  <si>
    <t>並木通りクリニック</t>
    <rPh sb="0" eb="3">
      <t>ナミキトオ</t>
    </rPh>
    <phoneticPr fontId="1"/>
  </si>
  <si>
    <t>旭川市春光3条7丁目7番7号</t>
    <rPh sb="0" eb="3">
      <t>アサヒカワシ</t>
    </rPh>
    <rPh sb="3" eb="5">
      <t>シュンコウ</t>
    </rPh>
    <rPh sb="6" eb="7">
      <t>ジョウ</t>
    </rPh>
    <rPh sb="8" eb="10">
      <t>チョウメ</t>
    </rPh>
    <rPh sb="11" eb="12">
      <t>バン</t>
    </rPh>
    <rPh sb="13" eb="14">
      <t>ゴウ</t>
    </rPh>
    <phoneticPr fontId="1"/>
  </si>
  <si>
    <t>内科・婦人科</t>
    <rPh sb="0" eb="2">
      <t>ナイカ</t>
    </rPh>
    <rPh sb="3" eb="6">
      <t>フジンカ</t>
    </rPh>
    <phoneticPr fontId="1"/>
  </si>
  <si>
    <t>・入居者の受診、治療
・他の入院施設への入院を支援する</t>
    <rPh sb="1" eb="4">
      <t>ニュウキョシャ</t>
    </rPh>
    <rPh sb="5" eb="7">
      <t>ジュシン</t>
    </rPh>
    <rPh sb="8" eb="10">
      <t>チリョウ</t>
    </rPh>
    <rPh sb="12" eb="13">
      <t>ホカ</t>
    </rPh>
    <rPh sb="14" eb="16">
      <t>ニュウイン</t>
    </rPh>
    <rPh sb="16" eb="18">
      <t>シセツ</t>
    </rPh>
    <rPh sb="20" eb="22">
      <t>ニュウイン</t>
    </rPh>
    <rPh sb="23" eb="25">
      <t>シエン</t>
    </rPh>
    <phoneticPr fontId="1"/>
  </si>
  <si>
    <t>大雪病院</t>
    <rPh sb="0" eb="4">
      <t>タイセツビョウイン</t>
    </rPh>
    <phoneticPr fontId="1"/>
  </si>
  <si>
    <t>旭川市永山3条7丁目1番5号</t>
    <rPh sb="0" eb="5">
      <t>アサヒカワシナガヤマ</t>
    </rPh>
    <rPh sb="6" eb="7">
      <t>ジョウ</t>
    </rPh>
    <rPh sb="8" eb="10">
      <t>チョウメ</t>
    </rPh>
    <rPh sb="11" eb="12">
      <t>バン</t>
    </rPh>
    <rPh sb="13" eb="14">
      <t>ゴウ</t>
    </rPh>
    <phoneticPr fontId="1"/>
  </si>
  <si>
    <t>内科、整形外科、脳神経外科</t>
    <rPh sb="0" eb="2">
      <t>ナイカ</t>
    </rPh>
    <rPh sb="3" eb="7">
      <t>セイケイゲカ</t>
    </rPh>
    <rPh sb="8" eb="13">
      <t>ノウシンケイゲカ</t>
    </rPh>
    <phoneticPr fontId="1"/>
  </si>
  <si>
    <t>林歯科医院</t>
    <rPh sb="0" eb="5">
      <t>ハヤシシカイイン</t>
    </rPh>
    <phoneticPr fontId="1"/>
  </si>
  <si>
    <t>旭川市末広1条7丁目1番31号</t>
    <rPh sb="0" eb="3">
      <t>アサヒカワシ</t>
    </rPh>
    <rPh sb="3" eb="5">
      <t>スエヒロ</t>
    </rPh>
    <rPh sb="6" eb="7">
      <t>ジョウ</t>
    </rPh>
    <rPh sb="8" eb="10">
      <t>チョウメ</t>
    </rPh>
    <rPh sb="11" eb="12">
      <t>バン</t>
    </rPh>
    <rPh sb="14" eb="15">
      <t>ゴウ</t>
    </rPh>
    <phoneticPr fontId="1"/>
  </si>
  <si>
    <t>・嚥下、咀嚼運動能力の機能向上対策
・口腔ケア指導</t>
    <rPh sb="1" eb="3">
      <t>エンゲ</t>
    </rPh>
    <rPh sb="4" eb="11">
      <t>ソシャクウント</t>
    </rPh>
    <rPh sb="11" eb="17">
      <t>キノウコウジョウタイサク</t>
    </rPh>
    <rPh sb="19" eb="21">
      <t>コウクウ</t>
    </rPh>
    <rPh sb="23" eb="25">
      <t>シドウ</t>
    </rPh>
    <phoneticPr fontId="1"/>
  </si>
  <si>
    <t>２　建物賃貸借方式</t>
  </si>
  <si>
    <t>３　月払い方式</t>
  </si>
  <si>
    <t>１　減額なし</t>
  </si>
  <si>
    <t>28,000円</t>
    <rPh sb="6" eb="7">
      <t>エン</t>
    </rPh>
    <phoneticPr fontId="1"/>
  </si>
  <si>
    <t>23,000円</t>
    <rPh sb="2" eb="7">
      <t>000エン</t>
    </rPh>
    <phoneticPr fontId="1"/>
  </si>
  <si>
    <t>35,000円</t>
    <rPh sb="2" eb="7">
      <t>000エン</t>
    </rPh>
    <phoneticPr fontId="1"/>
  </si>
  <si>
    <t>12,000円</t>
    <rPh sb="2" eb="7">
      <t>000エン</t>
    </rPh>
    <phoneticPr fontId="1"/>
  </si>
  <si>
    <t>損害保険に加入</t>
    <rPh sb="0" eb="4">
      <t>ソンガイホケン</t>
    </rPh>
    <rPh sb="5" eb="7">
      <t>カニュウ</t>
    </rPh>
    <phoneticPr fontId="1"/>
  </si>
  <si>
    <t>上記保険を利用し誠心誠意対応いたします。</t>
    <rPh sb="0" eb="4">
      <t>ジョウキホケン</t>
    </rPh>
    <rPh sb="5" eb="7">
      <t>リヨウ</t>
    </rPh>
    <rPh sb="8" eb="12">
      <t>セイシンセイイ</t>
    </rPh>
    <rPh sb="12" eb="14">
      <t>タイオウ</t>
    </rPh>
    <phoneticPr fontId="1"/>
  </si>
  <si>
    <t>１　入居希望者に公開</t>
  </si>
  <si>
    <t>３　公開していない</t>
  </si>
  <si>
    <t>無料</t>
    <rPh sb="0" eb="2">
      <t>ムリョウ</t>
    </rPh>
    <phoneticPr fontId="1"/>
  </si>
  <si>
    <t>1時間1,000円</t>
    <rPh sb="1" eb="3">
      <t>ジカン</t>
    </rPh>
    <rPh sb="4" eb="9">
      <t>000エン</t>
    </rPh>
    <phoneticPr fontId="1"/>
  </si>
  <si>
    <t>実費</t>
    <rPh sb="0" eb="2">
      <t>ジッピ</t>
    </rPh>
    <phoneticPr fontId="1"/>
  </si>
  <si>
    <t>80円</t>
    <rPh sb="2" eb="3">
      <t>エン</t>
    </rPh>
    <phoneticPr fontId="1"/>
  </si>
  <si>
    <t>年1回</t>
    <rPh sb="0" eb="1">
      <t>ネン</t>
    </rPh>
    <rPh sb="2" eb="3">
      <t>カイ</t>
    </rPh>
    <phoneticPr fontId="1"/>
  </si>
  <si>
    <t>じゅうたくがたゆうりょうろうじんほーむかるむ</t>
    <phoneticPr fontId="1"/>
  </si>
  <si>
    <t>住宅型有料老人ホームかるむ</t>
    <rPh sb="0" eb="7">
      <t>ジュウタクガタユウリョウロウジン</t>
    </rPh>
    <phoneticPr fontId="1"/>
  </si>
  <si>
    <t>北海道旭川市永山3条22丁目2番19号</t>
    <rPh sb="0" eb="6">
      <t>ホッカイドウアサヒカワシ</t>
    </rPh>
    <rPh sb="6" eb="8">
      <t>ナガヤマ</t>
    </rPh>
    <phoneticPr fontId="1"/>
  </si>
  <si>
    <t>73</t>
    <phoneticPr fontId="1"/>
  </si>
  <si>
    <t>4654</t>
    <phoneticPr fontId="1"/>
  </si>
  <si>
    <t>4656</t>
    <phoneticPr fontId="1"/>
  </si>
  <si>
    <t>桂川　英樹</t>
    <rPh sb="0" eb="2">
      <t>カツラガワ</t>
    </rPh>
    <rPh sb="3" eb="5">
      <t>ヒデキ</t>
    </rPh>
    <phoneticPr fontId="1"/>
  </si>
  <si>
    <t>・ひとりひとりの「個性」と「尊厳」を尊重し、穏やかで心身ともに充実・安心した生活環境を提供します。
・「個性」を尊重した、安心・安全な介護サービスを提供します。</t>
    <rPh sb="9" eb="11">
      <t>コセイ</t>
    </rPh>
    <rPh sb="14" eb="16">
      <t>ソンゲン</t>
    </rPh>
    <rPh sb="18" eb="20">
      <t>ソンチョウ</t>
    </rPh>
    <rPh sb="22" eb="23">
      <t>オダ</t>
    </rPh>
    <rPh sb="26" eb="28">
      <t>シンシン</t>
    </rPh>
    <rPh sb="31" eb="33">
      <t>ジュウジツ</t>
    </rPh>
    <rPh sb="34" eb="36">
      <t>アンシン</t>
    </rPh>
    <rPh sb="38" eb="42">
      <t>セイカツカンキョウ</t>
    </rPh>
    <rPh sb="43" eb="45">
      <t>テイキョウ</t>
    </rPh>
    <rPh sb="52" eb="54">
      <t>コセイ</t>
    </rPh>
    <rPh sb="56" eb="58">
      <t>ソンチョウ</t>
    </rPh>
    <rPh sb="61" eb="63">
      <t>アンシン</t>
    </rPh>
    <rPh sb="64" eb="66">
      <t>アンゼン</t>
    </rPh>
    <rPh sb="67" eb="69">
      <t>カイゴ</t>
    </rPh>
    <rPh sb="74" eb="76">
      <t>テイキョウ</t>
    </rPh>
    <phoneticPr fontId="1"/>
  </si>
  <si>
    <t>食事提供、入浴等日常生活体験
空室があるときは可能</t>
    <rPh sb="0" eb="2">
      <t>ショクジ</t>
    </rPh>
    <rPh sb="2" eb="4">
      <t>テイキョウ</t>
    </rPh>
    <rPh sb="5" eb="8">
      <t>ニュウヨクトウ</t>
    </rPh>
    <rPh sb="8" eb="12">
      <t>ニチジョウセイカツ</t>
    </rPh>
    <rPh sb="12" eb="14">
      <t>タイケン</t>
    </rPh>
    <rPh sb="15" eb="17">
      <t>クウシツ</t>
    </rPh>
    <rPh sb="23" eb="25">
      <t>カノウ</t>
    </rPh>
    <phoneticPr fontId="1"/>
  </si>
  <si>
    <t>住宅型有料老人ホームさくらんぼ
住宅型有料老人ホームさくらんぼ西</t>
    <rPh sb="0" eb="7">
      <t>ジュウタクガタユウリョウロウジン</t>
    </rPh>
    <rPh sb="16" eb="23">
      <t>ジュウタクガタユウリョウロウジン</t>
    </rPh>
    <rPh sb="31" eb="32">
      <t>ニシ</t>
    </rPh>
    <phoneticPr fontId="1"/>
  </si>
  <si>
    <t>ヘルパーステーションリアルケア</t>
    <phoneticPr fontId="1"/>
  </si>
  <si>
    <t>旭川市永山4条13丁目1番13号</t>
    <rPh sb="0" eb="3">
      <t>アサヒカワシ</t>
    </rPh>
    <rPh sb="3" eb="5">
      <t>ナガヤマ</t>
    </rPh>
    <phoneticPr fontId="1"/>
  </si>
  <si>
    <t>訪問看護ステーションさくらんぼ</t>
    <rPh sb="0" eb="4">
      <t>ホウモンカンゴ</t>
    </rPh>
    <phoneticPr fontId="1"/>
  </si>
  <si>
    <t>①バス利用の場合
・ＪR駅前　旭川道北バス乗車　永山2条21丁目停留所で下車、徒歩5分
②JR利用の場合
・JR旭川駅乗車　永山駅下車、徒歩15分</t>
    <rPh sb="3" eb="5">
      <t>リヨウ</t>
    </rPh>
    <rPh sb="6" eb="8">
      <t>バアイ</t>
    </rPh>
    <rPh sb="12" eb="14">
      <t>エキマエ</t>
    </rPh>
    <rPh sb="15" eb="17">
      <t>アサヒカワ</t>
    </rPh>
    <rPh sb="17" eb="19">
      <t>ドウホク</t>
    </rPh>
    <rPh sb="21" eb="23">
      <t>ジョウシャ</t>
    </rPh>
    <rPh sb="24" eb="26">
      <t>ナガヤマ</t>
    </rPh>
    <rPh sb="27" eb="28">
      <t>ジョウ</t>
    </rPh>
    <rPh sb="30" eb="32">
      <t>チョウメ</t>
    </rPh>
    <rPh sb="32" eb="35">
      <t>テイリュウジョ</t>
    </rPh>
    <rPh sb="36" eb="38">
      <t>ゲシャ</t>
    </rPh>
    <rPh sb="39" eb="41">
      <t>トホ</t>
    </rPh>
    <rPh sb="42" eb="43">
      <t>フン</t>
    </rPh>
    <rPh sb="47" eb="49">
      <t>リヨウ</t>
    </rPh>
    <rPh sb="50" eb="52">
      <t>バアイ</t>
    </rPh>
    <rPh sb="56" eb="59">
      <t>アサヒカワエキ</t>
    </rPh>
    <rPh sb="59" eb="61">
      <t>ジョウシャ</t>
    </rPh>
    <rPh sb="62" eb="65">
      <t>ナガヤマエキ</t>
    </rPh>
    <rPh sb="65" eb="67">
      <t>ゲシャ</t>
    </rPh>
    <rPh sb="68" eb="70">
      <t>トホ</t>
    </rPh>
    <rPh sb="72" eb="73">
      <t>フン</t>
    </rPh>
    <phoneticPr fontId="1"/>
  </si>
  <si>
    <t>入居契約書　第5章　第29条　一、入居者が死亡したとき　二、事業者が第30条に基づき解除を勧告し、予告期間が満了したとき　三、入居者が第31条に基づき解約を行ったとき</t>
    <rPh sb="0" eb="5">
      <t>ニュウキョケイヤクショ</t>
    </rPh>
    <rPh sb="6" eb="7">
      <t>ダイ</t>
    </rPh>
    <rPh sb="8" eb="9">
      <t>ショウ</t>
    </rPh>
    <rPh sb="10" eb="11">
      <t>ダイ</t>
    </rPh>
    <rPh sb="13" eb="14">
      <t>ジョウ</t>
    </rPh>
    <rPh sb="15" eb="16">
      <t>1</t>
    </rPh>
    <rPh sb="17" eb="20">
      <t>ニュウキョシャ</t>
    </rPh>
    <rPh sb="21" eb="23">
      <t>シボウ</t>
    </rPh>
    <rPh sb="28" eb="29">
      <t>2</t>
    </rPh>
    <rPh sb="30" eb="33">
      <t>ジギョウシャ</t>
    </rPh>
    <rPh sb="34" eb="35">
      <t>ダイ</t>
    </rPh>
    <rPh sb="37" eb="38">
      <t>ジョウ</t>
    </rPh>
    <rPh sb="39" eb="40">
      <t>モト</t>
    </rPh>
    <rPh sb="42" eb="44">
      <t>カイジョ</t>
    </rPh>
    <rPh sb="45" eb="47">
      <t>カンコク</t>
    </rPh>
    <rPh sb="49" eb="53">
      <t>ヨコクキカン</t>
    </rPh>
    <rPh sb="54" eb="56">
      <t>マンリョウ</t>
    </rPh>
    <rPh sb="61" eb="62">
      <t>3</t>
    </rPh>
    <rPh sb="63" eb="66">
      <t>ニュウキョシャ</t>
    </rPh>
    <rPh sb="67" eb="68">
      <t>ダイ</t>
    </rPh>
    <rPh sb="70" eb="71">
      <t>ジョウ</t>
    </rPh>
    <rPh sb="72" eb="73">
      <t>モト</t>
    </rPh>
    <rPh sb="75" eb="77">
      <t>カイヤク</t>
    </rPh>
    <rPh sb="78" eb="79">
      <t>オコナ</t>
    </rPh>
    <phoneticPr fontId="1"/>
  </si>
  <si>
    <t>実務者研修修了者</t>
    <rPh sb="0" eb="7">
      <t>ジツムシャケンシュウシュウリョウ</t>
    </rPh>
    <rPh sb="7" eb="8">
      <t>シャ</t>
    </rPh>
    <phoneticPr fontId="1"/>
  </si>
  <si>
    <t>入居契約書第5章第30条</t>
    <rPh sb="0" eb="2">
      <t>ニュウキョ</t>
    </rPh>
    <rPh sb="2" eb="4">
      <t>ケイヤク</t>
    </rPh>
    <rPh sb="4" eb="5">
      <t>ショ</t>
    </rPh>
    <rPh sb="5" eb="6">
      <t>ダイ</t>
    </rPh>
    <rPh sb="7" eb="8">
      <t>ショウ</t>
    </rPh>
    <rPh sb="8" eb="9">
      <t>ダイ</t>
    </rPh>
    <rPh sb="11" eb="12">
      <t>ジョウ</t>
    </rPh>
    <phoneticPr fontId="1"/>
  </si>
  <si>
    <t>入居契約書第4章第28条　施設が所在する地域の自治体が発表する消費者物価指数及び人件費等を勘案し、改定するものとする。</t>
    <rPh sb="0" eb="5">
      <t>ニュウキョケイヤクショ</t>
    </rPh>
    <rPh sb="5" eb="6">
      <t>ダイ</t>
    </rPh>
    <rPh sb="7" eb="8">
      <t>ショウ</t>
    </rPh>
    <rPh sb="8" eb="9">
      <t>ダイ</t>
    </rPh>
    <rPh sb="11" eb="12">
      <t>ジョウ</t>
    </rPh>
    <rPh sb="13" eb="15">
      <t>シセツ</t>
    </rPh>
    <rPh sb="16" eb="18">
      <t>ショザイ</t>
    </rPh>
    <rPh sb="20" eb="22">
      <t>チイキ</t>
    </rPh>
    <rPh sb="23" eb="26">
      <t>ジチタイ</t>
    </rPh>
    <rPh sb="27" eb="29">
      <t>ハッピョウ</t>
    </rPh>
    <rPh sb="31" eb="34">
      <t>ショウヒシャ</t>
    </rPh>
    <rPh sb="34" eb="36">
      <t>ブッカ</t>
    </rPh>
    <rPh sb="36" eb="39">
      <t>シスウオヨ</t>
    </rPh>
    <rPh sb="40" eb="43">
      <t>ジンケンヒ</t>
    </rPh>
    <rPh sb="43" eb="44">
      <t>トウ</t>
    </rPh>
    <rPh sb="45" eb="47">
      <t>カンアン</t>
    </rPh>
    <rPh sb="49" eb="51">
      <t>カイテイ</t>
    </rPh>
    <phoneticPr fontId="1"/>
  </si>
  <si>
    <t>あらかじめ入居者及び身元引受人等に通知する。</t>
    <rPh sb="5" eb="9">
      <t>ニュウキョシャオヨ</t>
    </rPh>
    <rPh sb="10" eb="15">
      <t>ミモトヒキウケニン</t>
    </rPh>
    <rPh sb="15" eb="16">
      <t>トウ</t>
    </rPh>
    <rPh sb="17" eb="19">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</si>
</sst>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14" zoomScaleNormal="100" zoomScaleSheetLayoutView="100" workbookViewId="0">
      <selection activeCell="F328" sqref="F328:P32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31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2483</v>
      </c>
      <c r="I13" s="502"/>
      <c r="J13" s="502"/>
      <c r="K13" s="502"/>
      <c r="L13" s="502"/>
      <c r="M13" s="502"/>
      <c r="N13" s="502"/>
      <c r="O13" s="502"/>
      <c r="P13" s="503"/>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2489</v>
      </c>
      <c r="K16" s="106"/>
      <c r="L16" s="106"/>
      <c r="M16" s="106"/>
      <c r="N16" s="106"/>
      <c r="O16" s="106"/>
      <c r="P16" s="107"/>
    </row>
    <row r="17" spans="1:20" ht="20.100000000000001" customHeight="1">
      <c r="B17" s="332" t="s">
        <v>6</v>
      </c>
      <c r="C17" s="234"/>
      <c r="D17" s="234"/>
      <c r="E17" s="252"/>
      <c r="F17" s="47" t="s">
        <v>13</v>
      </c>
      <c r="G17" s="41">
        <v>79</v>
      </c>
      <c r="H17" s="48" t="s">
        <v>487</v>
      </c>
      <c r="I17" s="42">
        <v>8414</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5" t="s">
        <v>9</v>
      </c>
      <c r="C26" s="396"/>
      <c r="D26" s="396"/>
      <c r="E26" s="396"/>
      <c r="F26" s="469">
        <v>2014</v>
      </c>
      <c r="G26" s="470"/>
      <c r="H26" s="48" t="s">
        <v>484</v>
      </c>
      <c r="I26" s="470">
        <v>5</v>
      </c>
      <c r="J26" s="470"/>
      <c r="K26" s="48" t="s">
        <v>485</v>
      </c>
      <c r="L26" s="470">
        <v>2</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2528</v>
      </c>
      <c r="I31" s="487"/>
      <c r="J31" s="487"/>
      <c r="K31" s="487"/>
      <c r="L31" s="487"/>
      <c r="M31" s="487"/>
      <c r="N31" s="487"/>
      <c r="O31" s="487"/>
      <c r="P31" s="488"/>
      <c r="S31" s="22" t="str">
        <f>IF(H31="","未記入","")</f>
        <v/>
      </c>
    </row>
    <row r="32" spans="1:20" ht="39" customHeight="1">
      <c r="B32" s="296"/>
      <c r="C32" s="314"/>
      <c r="D32" s="314"/>
      <c r="E32" s="297"/>
      <c r="F32" s="217" t="s">
        <v>2529</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79</v>
      </c>
      <c r="H33" s="48" t="s">
        <v>487</v>
      </c>
      <c r="I33" s="42">
        <v>8414</v>
      </c>
      <c r="J33" s="476"/>
      <c r="K33" s="476"/>
      <c r="L33" s="476"/>
      <c r="M33" s="476"/>
      <c r="N33" s="476"/>
      <c r="O33" s="476"/>
      <c r="P33" s="477"/>
      <c r="S33" s="22" t="str">
        <f>IF(OR(G33="",I33=""),"未記入","")</f>
        <v/>
      </c>
    </row>
    <row r="34" spans="2:20" ht="58.5" customHeight="1">
      <c r="B34" s="296"/>
      <c r="C34" s="314"/>
      <c r="D34" s="314"/>
      <c r="E34" s="297"/>
      <c r="F34" s="120" t="s">
        <v>2530</v>
      </c>
      <c r="G34" s="120"/>
      <c r="H34" s="120"/>
      <c r="I34" s="120"/>
      <c r="J34" s="120"/>
      <c r="K34" s="120"/>
      <c r="L34" s="120"/>
      <c r="M34" s="120"/>
      <c r="N34" s="120"/>
      <c r="O34" s="188"/>
      <c r="P34" s="420"/>
      <c r="S34" s="22" t="str">
        <f>IF(F34="","未記入","")</f>
        <v/>
      </c>
    </row>
    <row r="35" spans="2:20" ht="58.5" customHeight="1">
      <c r="B35" s="117" t="s">
        <v>574</v>
      </c>
      <c r="C35" s="118"/>
      <c r="D35" s="118"/>
      <c r="E35" s="119"/>
      <c r="F35" s="120" t="s">
        <v>2529</v>
      </c>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2490</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2541</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2485</v>
      </c>
      <c r="K43" s="48" t="s">
        <v>487</v>
      </c>
      <c r="L43" s="18" t="s">
        <v>2531</v>
      </c>
      <c r="M43" s="48" t="s">
        <v>487</v>
      </c>
      <c r="N43" s="18" t="s">
        <v>2532</v>
      </c>
      <c r="O43" s="304"/>
      <c r="P43" s="305"/>
      <c r="S43" s="22" t="str">
        <f>IF(OR(J43="",L43="",N43=""),"未記入","")</f>
        <v/>
      </c>
    </row>
    <row r="44" spans="2:20" ht="20.100000000000001" customHeight="1">
      <c r="B44" s="183"/>
      <c r="C44" s="182"/>
      <c r="D44" s="182"/>
      <c r="E44" s="182"/>
      <c r="F44" s="396" t="s">
        <v>15</v>
      </c>
      <c r="G44" s="396"/>
      <c r="H44" s="396"/>
      <c r="I44" s="396"/>
      <c r="J44" s="78" t="s">
        <v>2485</v>
      </c>
      <c r="K44" s="48" t="s">
        <v>487</v>
      </c>
      <c r="L44" s="77" t="s">
        <v>2531</v>
      </c>
      <c r="M44" s="48" t="s">
        <v>487</v>
      </c>
      <c r="N44" s="77" t="s">
        <v>2533</v>
      </c>
      <c r="O44" s="304"/>
      <c r="P44" s="305"/>
    </row>
    <row r="45" spans="2:20" ht="20.100000000000001" customHeight="1">
      <c r="B45" s="183"/>
      <c r="C45" s="182"/>
      <c r="D45" s="182"/>
      <c r="E45" s="182"/>
      <c r="F45" s="431" t="s">
        <v>423</v>
      </c>
      <c r="G45" s="461"/>
      <c r="H45" s="461"/>
      <c r="I45" s="432"/>
      <c r="J45" s="154"/>
      <c r="K45" s="109"/>
      <c r="L45" s="109"/>
      <c r="M45" s="48" t="s">
        <v>483</v>
      </c>
      <c r="N45" s="109"/>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2534</v>
      </c>
      <c r="K48" s="194"/>
      <c r="L48" s="194"/>
      <c r="M48" s="194"/>
      <c r="N48" s="194"/>
      <c r="O48" s="154"/>
      <c r="P48" s="195"/>
    </row>
    <row r="49" spans="1:20" ht="20.100000000000001" customHeight="1">
      <c r="B49" s="183"/>
      <c r="C49" s="182"/>
      <c r="D49" s="182"/>
      <c r="E49" s="182"/>
      <c r="F49" s="396" t="s">
        <v>18</v>
      </c>
      <c r="G49" s="396"/>
      <c r="H49" s="396"/>
      <c r="I49" s="396"/>
      <c r="J49" s="194" t="s">
        <v>2491</v>
      </c>
      <c r="K49" s="194"/>
      <c r="L49" s="194"/>
      <c r="M49" s="194"/>
      <c r="N49" s="194"/>
      <c r="O49" s="154"/>
      <c r="P49" s="195"/>
    </row>
    <row r="50" spans="1:20" ht="20.100000000000001" customHeight="1">
      <c r="B50" s="124" t="s">
        <v>28</v>
      </c>
      <c r="C50" s="233"/>
      <c r="D50" s="233"/>
      <c r="E50" s="233"/>
      <c r="F50" s="233"/>
      <c r="G50" s="233"/>
      <c r="H50" s="233"/>
      <c r="I50" s="233"/>
      <c r="J50" s="469">
        <v>2015</v>
      </c>
      <c r="K50" s="470"/>
      <c r="L50" s="48" t="s">
        <v>484</v>
      </c>
      <c r="M50" s="75">
        <v>9</v>
      </c>
      <c r="N50" s="48" t="s">
        <v>485</v>
      </c>
      <c r="O50" s="75">
        <v>18</v>
      </c>
      <c r="P50" s="50" t="s">
        <v>486</v>
      </c>
      <c r="S50" s="22" t="str">
        <f>IF(OR(J50="",M50="",O50=""),"未記入","")</f>
        <v/>
      </c>
    </row>
    <row r="51" spans="1:20" ht="20.100000000000001" customHeight="1" thickBot="1">
      <c r="B51" s="125" t="s">
        <v>29</v>
      </c>
      <c r="C51" s="471"/>
      <c r="D51" s="471"/>
      <c r="E51" s="471"/>
      <c r="F51" s="471"/>
      <c r="G51" s="471"/>
      <c r="H51" s="471"/>
      <c r="I51" s="471"/>
      <c r="J51" s="459">
        <v>2016</v>
      </c>
      <c r="K51" s="460"/>
      <c r="L51" s="49" t="s">
        <v>484</v>
      </c>
      <c r="M51" s="76">
        <v>2</v>
      </c>
      <c r="N51" s="49" t="s">
        <v>485</v>
      </c>
      <c r="O51" s="76">
        <v>17</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2492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571.84</v>
      </c>
      <c r="H61" s="209"/>
      <c r="I61" s="209"/>
      <c r="J61" s="209"/>
      <c r="K61" s="468"/>
      <c r="L61" s="400" t="s">
        <v>516</v>
      </c>
      <c r="M61" s="384"/>
      <c r="N61" s="384"/>
      <c r="O61" s="384"/>
      <c r="P61" s="419"/>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432.4</v>
      </c>
      <c r="L72" s="417"/>
      <c r="M72" s="417"/>
      <c r="N72" s="187" t="s">
        <v>490</v>
      </c>
      <c r="O72" s="187"/>
      <c r="P72" s="213"/>
    </row>
    <row r="73" spans="2:16" ht="20.100000000000001" customHeight="1">
      <c r="B73" s="86"/>
      <c r="C73" s="87"/>
      <c r="D73" s="313"/>
      <c r="E73" s="314"/>
      <c r="F73" s="297"/>
      <c r="G73" s="233" t="s">
        <v>42</v>
      </c>
      <c r="H73" s="233"/>
      <c r="I73" s="233"/>
      <c r="J73" s="233"/>
      <c r="K73" s="416">
        <v>432.4</v>
      </c>
      <c r="L73" s="417"/>
      <c r="M73" s="417"/>
      <c r="N73" s="187" t="s">
        <v>490</v>
      </c>
      <c r="O73" s="187"/>
      <c r="P73" s="213"/>
    </row>
    <row r="74" spans="2:16" ht="20.100000000000001" customHeight="1">
      <c r="B74" s="86"/>
      <c r="C74" s="87"/>
      <c r="D74" s="182" t="s">
        <v>43</v>
      </c>
      <c r="E74" s="182"/>
      <c r="F74" s="182"/>
      <c r="G74" s="194" t="s">
        <v>2493</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2494</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2495</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11.138</v>
      </c>
      <c r="K95" s="82" t="s">
        <v>490</v>
      </c>
      <c r="L95" s="154">
        <v>18</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c r="O105" s="109"/>
      <c r="P105" s="50" t="s">
        <v>492</v>
      </c>
    </row>
    <row r="106" spans="2:19" ht="20.100000000000001" customHeight="1">
      <c r="B106" s="454"/>
      <c r="C106" s="455"/>
      <c r="D106" s="126"/>
      <c r="E106" s="118"/>
      <c r="F106" s="119"/>
      <c r="G106" s="154"/>
      <c r="H106" s="258"/>
      <c r="I106" s="449" t="s">
        <v>67</v>
      </c>
      <c r="J106" s="449"/>
      <c r="K106" s="449"/>
      <c r="L106" s="449"/>
      <c r="M106" s="449"/>
      <c r="N106" s="154">
        <v>2</v>
      </c>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v>1</v>
      </c>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2496</v>
      </c>
      <c r="H113" s="194"/>
      <c r="I113" s="194"/>
      <c r="J113" s="194"/>
      <c r="K113" s="194"/>
      <c r="L113" s="194"/>
      <c r="M113" s="194"/>
      <c r="N113" s="194"/>
      <c r="O113" s="154"/>
      <c r="P113" s="195"/>
    </row>
    <row r="114" spans="2:16" ht="20.100000000000001" customHeight="1">
      <c r="B114" s="454"/>
      <c r="C114" s="455"/>
      <c r="D114" s="133" t="s">
        <v>79</v>
      </c>
      <c r="E114" s="134"/>
      <c r="F114" s="149"/>
      <c r="G114" s="139" t="s">
        <v>2497</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2498</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2496</v>
      </c>
      <c r="H117" s="194"/>
      <c r="I117" s="194"/>
      <c r="J117" s="194"/>
      <c r="K117" s="194"/>
      <c r="L117" s="194"/>
      <c r="M117" s="194"/>
      <c r="N117" s="194"/>
      <c r="O117" s="154"/>
      <c r="P117" s="195"/>
    </row>
    <row r="118" spans="2:16" ht="20.100000000000001" customHeight="1">
      <c r="B118" s="150"/>
      <c r="C118" s="151"/>
      <c r="D118" s="126" t="s">
        <v>73</v>
      </c>
      <c r="E118" s="118"/>
      <c r="F118" s="119"/>
      <c r="G118" s="194" t="s">
        <v>2496</v>
      </c>
      <c r="H118" s="194"/>
      <c r="I118" s="194"/>
      <c r="J118" s="194"/>
      <c r="K118" s="194"/>
      <c r="L118" s="194"/>
      <c r="M118" s="194"/>
      <c r="N118" s="194"/>
      <c r="O118" s="154"/>
      <c r="P118" s="195"/>
    </row>
    <row r="119" spans="2:16" ht="20.100000000000001" customHeight="1">
      <c r="B119" s="150"/>
      <c r="C119" s="151"/>
      <c r="D119" s="250" t="s">
        <v>74</v>
      </c>
      <c r="E119" s="289"/>
      <c r="F119" s="251"/>
      <c r="G119" s="194" t="s">
        <v>2496</v>
      </c>
      <c r="H119" s="194"/>
      <c r="I119" s="194"/>
      <c r="J119" s="194"/>
      <c r="K119" s="194"/>
      <c r="L119" s="194"/>
      <c r="M119" s="194"/>
      <c r="N119" s="194"/>
      <c r="O119" s="154"/>
      <c r="P119" s="195"/>
    </row>
    <row r="120" spans="2:16" ht="20.100000000000001" customHeight="1">
      <c r="B120" s="150"/>
      <c r="C120" s="151"/>
      <c r="D120" s="185" t="s">
        <v>75</v>
      </c>
      <c r="E120" s="187"/>
      <c r="F120" s="258"/>
      <c r="G120" s="194" t="s">
        <v>2496</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2496</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2499</v>
      </c>
      <c r="H123" s="194"/>
      <c r="I123" s="194"/>
      <c r="J123" s="194"/>
      <c r="K123" s="194"/>
      <c r="L123" s="194"/>
      <c r="M123" s="194"/>
      <c r="N123" s="194"/>
      <c r="O123" s="154"/>
      <c r="P123" s="195"/>
    </row>
    <row r="124" spans="2:16" ht="20.100000000000001" customHeight="1">
      <c r="B124" s="150"/>
      <c r="C124" s="151"/>
      <c r="D124" s="126" t="s">
        <v>446</v>
      </c>
      <c r="E124" s="118"/>
      <c r="F124" s="119"/>
      <c r="G124" s="194" t="s">
        <v>2499</v>
      </c>
      <c r="H124" s="194"/>
      <c r="I124" s="194"/>
      <c r="J124" s="194"/>
      <c r="K124" s="194"/>
      <c r="L124" s="194"/>
      <c r="M124" s="194"/>
      <c r="N124" s="194"/>
      <c r="O124" s="154"/>
      <c r="P124" s="195"/>
    </row>
    <row r="125" spans="2:16" ht="20.100000000000001" customHeight="1">
      <c r="B125" s="150"/>
      <c r="C125" s="151"/>
      <c r="D125" s="250" t="s">
        <v>447</v>
      </c>
      <c r="E125" s="289"/>
      <c r="F125" s="251"/>
      <c r="G125" s="194" t="s">
        <v>2499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2499</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2500</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2499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2501</v>
      </c>
      <c r="G172" s="384" t="s">
        <v>474</v>
      </c>
      <c r="H172" s="384"/>
      <c r="I172" s="384"/>
      <c r="J172" s="384"/>
      <c r="K172" s="384"/>
      <c r="L172" s="384"/>
      <c r="M172" s="384"/>
      <c r="N172" s="384"/>
      <c r="O172" s="384"/>
      <c r="P172" s="419"/>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t="s">
        <v>2501</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2502</v>
      </c>
      <c r="J176" s="121"/>
      <c r="K176" s="121"/>
      <c r="L176" s="121"/>
      <c r="M176" s="121"/>
      <c r="N176" s="121"/>
      <c r="O176" s="122"/>
      <c r="P176" s="123"/>
    </row>
    <row r="177" spans="2:16" ht="39.950000000000003" customHeight="1">
      <c r="B177" s="101"/>
      <c r="C177" s="102"/>
      <c r="D177" s="303"/>
      <c r="E177" s="388"/>
      <c r="F177" s="182" t="s">
        <v>108</v>
      </c>
      <c r="G177" s="182"/>
      <c r="H177" s="182"/>
      <c r="I177" s="120" t="s">
        <v>2503</v>
      </c>
      <c r="J177" s="121"/>
      <c r="K177" s="121"/>
      <c r="L177" s="121"/>
      <c r="M177" s="121"/>
      <c r="N177" s="121"/>
      <c r="O177" s="122"/>
      <c r="P177" s="123"/>
    </row>
    <row r="178" spans="2:16" ht="39.950000000000003" customHeight="1">
      <c r="B178" s="101"/>
      <c r="C178" s="102"/>
      <c r="D178" s="303"/>
      <c r="E178" s="388"/>
      <c r="F178" s="182" t="s">
        <v>109</v>
      </c>
      <c r="G178" s="182"/>
      <c r="H178" s="182"/>
      <c r="I178" s="120" t="s">
        <v>2504</v>
      </c>
      <c r="J178" s="121"/>
      <c r="K178" s="121"/>
      <c r="L178" s="121"/>
      <c r="M178" s="121"/>
      <c r="N178" s="121"/>
      <c r="O178" s="122"/>
      <c r="P178" s="123"/>
    </row>
    <row r="179" spans="2:16" ht="39.950000000000003" customHeight="1">
      <c r="B179" s="101"/>
      <c r="C179" s="102"/>
      <c r="D179" s="303"/>
      <c r="E179" s="388"/>
      <c r="F179" s="182" t="s">
        <v>429</v>
      </c>
      <c r="G179" s="182"/>
      <c r="H179" s="182"/>
      <c r="I179" s="120"/>
      <c r="J179" s="121"/>
      <c r="K179" s="121"/>
      <c r="L179" s="121"/>
      <c r="M179" s="121"/>
      <c r="N179" s="121"/>
      <c r="O179" s="122"/>
      <c r="P179" s="123"/>
    </row>
    <row r="180" spans="2:16" ht="39.950000000000003" customHeight="1">
      <c r="B180" s="101"/>
      <c r="C180" s="102"/>
      <c r="D180" s="303"/>
      <c r="E180" s="388"/>
      <c r="F180" s="182" t="s">
        <v>110</v>
      </c>
      <c r="G180" s="182"/>
      <c r="H180" s="182"/>
      <c r="I180" s="120" t="s">
        <v>2505</v>
      </c>
      <c r="J180" s="121"/>
      <c r="K180" s="121"/>
      <c r="L180" s="121"/>
      <c r="M180" s="121"/>
      <c r="N180" s="121"/>
      <c r="O180" s="122"/>
      <c r="P180" s="123"/>
    </row>
    <row r="181" spans="2:16" ht="39.950000000000003" customHeight="1">
      <c r="B181" s="101"/>
      <c r="C181" s="102"/>
      <c r="D181" s="303">
        <v>2</v>
      </c>
      <c r="E181" s="388"/>
      <c r="F181" s="182" t="s">
        <v>5</v>
      </c>
      <c r="G181" s="182"/>
      <c r="H181" s="182"/>
      <c r="I181" s="120" t="s">
        <v>2506</v>
      </c>
      <c r="J181" s="121"/>
      <c r="K181" s="121"/>
      <c r="L181" s="121"/>
      <c r="M181" s="121"/>
      <c r="N181" s="121"/>
      <c r="O181" s="122"/>
      <c r="P181" s="123"/>
    </row>
    <row r="182" spans="2:16" ht="39.950000000000003" customHeight="1">
      <c r="B182" s="101"/>
      <c r="C182" s="102"/>
      <c r="D182" s="303"/>
      <c r="E182" s="388"/>
      <c r="F182" s="182" t="s">
        <v>108</v>
      </c>
      <c r="G182" s="182"/>
      <c r="H182" s="182"/>
      <c r="I182" s="120" t="s">
        <v>2507</v>
      </c>
      <c r="J182" s="121"/>
      <c r="K182" s="121"/>
      <c r="L182" s="121"/>
      <c r="M182" s="121"/>
      <c r="N182" s="121"/>
      <c r="O182" s="122"/>
      <c r="P182" s="123"/>
    </row>
    <row r="183" spans="2:16" ht="39.950000000000003" customHeight="1">
      <c r="B183" s="101"/>
      <c r="C183" s="102"/>
      <c r="D183" s="303"/>
      <c r="E183" s="388"/>
      <c r="F183" s="182" t="s">
        <v>109</v>
      </c>
      <c r="G183" s="182"/>
      <c r="H183" s="182"/>
      <c r="I183" s="120" t="s">
        <v>2508</v>
      </c>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t="s">
        <v>2505</v>
      </c>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2509</v>
      </c>
      <c r="J191" s="121"/>
      <c r="K191" s="121"/>
      <c r="L191" s="121"/>
      <c r="M191" s="121"/>
      <c r="N191" s="121"/>
      <c r="O191" s="122"/>
      <c r="P191" s="123"/>
    </row>
    <row r="192" spans="2:16" ht="39.950000000000003" customHeight="1">
      <c r="B192" s="101"/>
      <c r="C192" s="102"/>
      <c r="D192" s="423"/>
      <c r="E192" s="424"/>
      <c r="F192" s="182" t="s">
        <v>108</v>
      </c>
      <c r="G192" s="182"/>
      <c r="H192" s="182"/>
      <c r="I192" s="120" t="s">
        <v>2510</v>
      </c>
      <c r="J192" s="121"/>
      <c r="K192" s="121"/>
      <c r="L192" s="121"/>
      <c r="M192" s="121"/>
      <c r="N192" s="121"/>
      <c r="O192" s="122"/>
      <c r="P192" s="123"/>
    </row>
    <row r="193" spans="2:16" ht="39.950000000000003" customHeight="1">
      <c r="B193" s="101"/>
      <c r="C193" s="102"/>
      <c r="D193" s="423"/>
      <c r="E193" s="424"/>
      <c r="F193" s="184" t="s">
        <v>110</v>
      </c>
      <c r="G193" s="184"/>
      <c r="H193" s="184"/>
      <c r="I193" s="120" t="s">
        <v>2511</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2497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2496</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2496</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2542</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2544</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2496</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2536</v>
      </c>
      <c r="K227" s="189"/>
      <c r="L227" s="189"/>
      <c r="M227" s="189"/>
      <c r="N227" s="189"/>
      <c r="O227" s="189"/>
      <c r="P227" s="190"/>
    </row>
    <row r="228" spans="1:20" ht="20.100000000000001" customHeight="1">
      <c r="B228" s="183" t="s">
        <v>132</v>
      </c>
      <c r="C228" s="182"/>
      <c r="D228" s="182"/>
      <c r="E228" s="182"/>
      <c r="F228" s="154">
        <v>18</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v>0.5</v>
      </c>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3</v>
      </c>
      <c r="F241" s="392"/>
      <c r="G241" s="392"/>
      <c r="H241" s="194"/>
      <c r="I241" s="194"/>
      <c r="J241" s="194"/>
      <c r="K241" s="194">
        <v>3</v>
      </c>
      <c r="L241" s="194"/>
      <c r="M241" s="194"/>
      <c r="N241" s="194">
        <v>1</v>
      </c>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f>IF(OR($J$260&lt;&gt;"",$M$260&lt;&gt;""),SUM($J$260,$M$260),"")</f>
        <v>1</v>
      </c>
      <c r="H260" s="392"/>
      <c r="I260" s="392"/>
      <c r="J260" s="194">
        <v>1</v>
      </c>
      <c r="K260" s="194"/>
      <c r="L260" s="194"/>
      <c r="M260" s="194"/>
      <c r="N260" s="194"/>
      <c r="O260" s="154"/>
      <c r="P260" s="195"/>
    </row>
    <row r="261" spans="2:20" ht="20.100000000000001" customHeight="1">
      <c r="B261" s="395" t="s">
        <v>399</v>
      </c>
      <c r="C261" s="396"/>
      <c r="D261" s="396"/>
      <c r="E261" s="396"/>
      <c r="F261" s="396"/>
      <c r="G261" s="392">
        <f>IF(OR($J$261&lt;&gt;"",$M$261&lt;&gt;""),SUM($J$261,$M$261),"")</f>
        <v>3</v>
      </c>
      <c r="H261" s="392"/>
      <c r="I261" s="392"/>
      <c r="J261" s="194"/>
      <c r="K261" s="194"/>
      <c r="L261" s="194"/>
      <c r="M261" s="194">
        <v>3</v>
      </c>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19</v>
      </c>
      <c r="H277" s="60" t="s">
        <v>504</v>
      </c>
      <c r="I277" s="39">
        <v>0</v>
      </c>
      <c r="J277" s="60" t="s">
        <v>505</v>
      </c>
      <c r="K277" s="61" t="s">
        <v>450</v>
      </c>
      <c r="L277" s="39">
        <v>7</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2496</v>
      </c>
      <c r="M295" s="209"/>
      <c r="N295" s="209"/>
      <c r="O295" s="209"/>
      <c r="P295" s="210"/>
    </row>
    <row r="296" spans="2:22" ht="20.100000000000001" customHeight="1">
      <c r="B296" s="360"/>
      <c r="C296" s="361"/>
      <c r="D296" s="361"/>
      <c r="E296" s="361"/>
      <c r="F296" s="362"/>
      <c r="G296" s="133" t="s">
        <v>456</v>
      </c>
      <c r="H296" s="149"/>
      <c r="I296" s="154" t="s">
        <v>2496</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2543</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1</v>
      </c>
      <c r="J301" s="37">
        <v>2</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1</v>
      </c>
      <c r="J302" s="37">
        <v>1</v>
      </c>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2</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v>1</v>
      </c>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v>1</v>
      </c>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2496</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2512</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2513</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2514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2546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v>65</v>
      </c>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11.18</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98000</v>
      </c>
      <c r="J340" s="109"/>
      <c r="K340" s="109"/>
      <c r="L340" s="63" t="s">
        <v>499</v>
      </c>
      <c r="M340" s="330"/>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330"/>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35000</v>
      </c>
      <c r="J343" s="109"/>
      <c r="K343" s="109"/>
      <c r="L343" s="63" t="s">
        <v>499</v>
      </c>
      <c r="M343" s="330"/>
      <c r="N343" s="109"/>
      <c r="O343" s="109"/>
      <c r="P343" s="50" t="s">
        <v>499</v>
      </c>
    </row>
    <row r="344" spans="2:20" ht="20.100000000000001" customHeight="1">
      <c r="B344" s="183"/>
      <c r="C344" s="331"/>
      <c r="D344" s="331"/>
      <c r="E344" s="185" t="s">
        <v>222</v>
      </c>
      <c r="F344" s="187"/>
      <c r="G344" s="187"/>
      <c r="H344" s="258"/>
      <c r="I344" s="330">
        <v>23000</v>
      </c>
      <c r="J344" s="109"/>
      <c r="K344" s="109"/>
      <c r="L344" s="63" t="s">
        <v>499</v>
      </c>
      <c r="M344" s="330"/>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330">
        <v>12000</v>
      </c>
      <c r="J346" s="109"/>
      <c r="K346" s="109"/>
      <c r="L346" s="63" t="s">
        <v>499</v>
      </c>
      <c r="M346" s="330"/>
      <c r="N346" s="109"/>
      <c r="O346" s="109"/>
      <c r="P346" s="50" t="s">
        <v>499</v>
      </c>
    </row>
    <row r="347" spans="2:20" ht="20.100000000000001" customHeight="1">
      <c r="B347" s="183"/>
      <c r="C347" s="331"/>
      <c r="D347" s="331"/>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2515</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2516</v>
      </c>
      <c r="H357" s="189"/>
      <c r="I357" s="189"/>
      <c r="J357" s="189"/>
      <c r="K357" s="189"/>
      <c r="L357" s="189"/>
      <c r="M357" s="189"/>
      <c r="N357" s="189"/>
      <c r="O357" s="189"/>
      <c r="P357" s="190"/>
    </row>
    <row r="358" spans="2:20" ht="60" customHeight="1">
      <c r="B358" s="312" t="s">
        <v>221</v>
      </c>
      <c r="C358" s="187"/>
      <c r="D358" s="187"/>
      <c r="E358" s="187"/>
      <c r="F358" s="258"/>
      <c r="G358" s="188" t="s">
        <v>2517</v>
      </c>
      <c r="H358" s="189"/>
      <c r="I358" s="189"/>
      <c r="J358" s="189"/>
      <c r="K358" s="189"/>
      <c r="L358" s="189"/>
      <c r="M358" s="189"/>
      <c r="N358" s="189"/>
      <c r="O358" s="189"/>
      <c r="P358" s="190"/>
    </row>
    <row r="359" spans="2:20" ht="60" customHeight="1">
      <c r="B359" s="312" t="s">
        <v>224</v>
      </c>
      <c r="C359" s="187"/>
      <c r="D359" s="187"/>
      <c r="E359" s="187"/>
      <c r="F359" s="258"/>
      <c r="G359" s="188" t="s">
        <v>2518</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9</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2</v>
      </c>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6</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v>2</v>
      </c>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8</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3</v>
      </c>
      <c r="I402" s="109"/>
      <c r="J402" s="109"/>
      <c r="K402" s="109"/>
      <c r="L402" s="109"/>
      <c r="M402" s="109"/>
      <c r="N402" s="109"/>
      <c r="O402" s="109"/>
      <c r="P402" s="50" t="s">
        <v>497</v>
      </c>
    </row>
    <row r="403" spans="2:20" ht="20.100000000000001" customHeight="1">
      <c r="B403" s="183"/>
      <c r="C403" s="182"/>
      <c r="D403" s="182" t="s">
        <v>265</v>
      </c>
      <c r="E403" s="182"/>
      <c r="F403" s="182"/>
      <c r="G403" s="182"/>
      <c r="H403" s="154">
        <v>10</v>
      </c>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79.400000000000006</v>
      </c>
      <c r="I409" s="209"/>
      <c r="J409" s="209"/>
      <c r="K409" s="209"/>
      <c r="L409" s="209"/>
      <c r="M409" s="209"/>
      <c r="N409" s="209"/>
      <c r="O409" s="209"/>
      <c r="P409" s="62" t="s">
        <v>503</v>
      </c>
    </row>
    <row r="410" spans="2:20" ht="20.100000000000001" customHeight="1">
      <c r="B410" s="183" t="s">
        <v>271</v>
      </c>
      <c r="C410" s="182"/>
      <c r="D410" s="182"/>
      <c r="E410" s="182"/>
      <c r="F410" s="182"/>
      <c r="G410" s="182"/>
      <c r="H410" s="154">
        <v>17</v>
      </c>
      <c r="I410" s="109"/>
      <c r="J410" s="109"/>
      <c r="K410" s="109"/>
      <c r="L410" s="109"/>
      <c r="M410" s="109"/>
      <c r="N410" s="109"/>
      <c r="O410" s="109"/>
      <c r="P410" s="50" t="s">
        <v>495</v>
      </c>
    </row>
    <row r="411" spans="2:20" ht="20.100000000000001" customHeight="1">
      <c r="B411" s="183" t="s">
        <v>272</v>
      </c>
      <c r="C411" s="182"/>
      <c r="D411" s="182"/>
      <c r="E411" s="182"/>
      <c r="F411" s="182"/>
      <c r="G411" s="182"/>
      <c r="H411" s="154">
        <v>94.4</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2</v>
      </c>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2529</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2531</v>
      </c>
      <c r="L432" s="106"/>
      <c r="M432" s="48" t="s">
        <v>487</v>
      </c>
      <c r="N432" s="106" t="s">
        <v>2532</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2496</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2519</v>
      </c>
      <c r="M469" s="121"/>
      <c r="N469" s="121"/>
      <c r="O469" s="122"/>
      <c r="P469" s="123"/>
    </row>
    <row r="470" spans="2:20" ht="20.100000000000001" customHeight="1">
      <c r="B470" s="148" t="s">
        <v>292</v>
      </c>
      <c r="C470" s="134"/>
      <c r="D470" s="134"/>
      <c r="E470" s="134"/>
      <c r="F470" s="134"/>
      <c r="G470" s="149"/>
      <c r="H470" s="194" t="s">
        <v>2496</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2520</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2497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2521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2521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2522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2522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2522</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2496</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2496</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2537</v>
      </c>
      <c r="K504" s="189"/>
      <c r="L504" s="189"/>
      <c r="M504" s="189"/>
      <c r="N504" s="189"/>
      <c r="O504" s="189"/>
      <c r="P504" s="190"/>
    </row>
    <row r="505" spans="2:20" ht="27.75" customHeight="1">
      <c r="B505" s="148" t="s">
        <v>304</v>
      </c>
      <c r="C505" s="134"/>
      <c r="D505" s="134"/>
      <c r="E505" s="149"/>
      <c r="F505" s="165" t="s">
        <v>2496</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25" sqref="H25:I2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2538</v>
      </c>
      <c r="K4" s="510"/>
      <c r="L4" s="510"/>
      <c r="M4" s="509" t="s">
        <v>2539</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t="s">
        <v>2384</v>
      </c>
      <c r="I6" s="508"/>
      <c r="J6" s="509" t="s">
        <v>2540</v>
      </c>
      <c r="K6" s="510"/>
      <c r="L6" s="510"/>
      <c r="M6" s="509" t="s">
        <v>2539</v>
      </c>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c r="I49" s="508"/>
      <c r="J49" s="509"/>
      <c r="K49" s="510"/>
      <c r="L49" s="510"/>
      <c r="M49" s="509"/>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3" zoomScale="86" zoomScaleNormal="85" zoomScaleSheetLayoutView="86" workbookViewId="0">
      <selection activeCell="AE33" sqref="AE33:AN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2497</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2496</v>
      </c>
      <c r="Q7" s="551"/>
      <c r="R7" s="551"/>
      <c r="S7" s="551"/>
      <c r="T7" s="551"/>
      <c r="U7" s="552"/>
      <c r="V7" s="591"/>
      <c r="W7" s="591"/>
      <c r="X7" s="591"/>
      <c r="Y7" s="591" t="s">
        <v>2501</v>
      </c>
      <c r="Z7" s="591"/>
      <c r="AA7" s="591"/>
      <c r="AB7" s="589" t="s">
        <v>2523</v>
      </c>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2497</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2497</v>
      </c>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2497</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2497</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2497</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2497</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2496</v>
      </c>
      <c r="Q14" s="557"/>
      <c r="R14" s="557"/>
      <c r="S14" s="557"/>
      <c r="T14" s="557"/>
      <c r="U14" s="558"/>
      <c r="V14" s="586"/>
      <c r="W14" s="586"/>
      <c r="X14" s="586"/>
      <c r="Y14" s="586" t="s">
        <v>2501</v>
      </c>
      <c r="Z14" s="586"/>
      <c r="AA14" s="586"/>
      <c r="AB14" s="592" t="s">
        <v>2524</v>
      </c>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2497</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2497</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2497</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2496</v>
      </c>
      <c r="Q19" s="554"/>
      <c r="R19" s="554"/>
      <c r="S19" s="554"/>
      <c r="T19" s="554"/>
      <c r="U19" s="555"/>
      <c r="V19" s="549"/>
      <c r="W19" s="549"/>
      <c r="X19" s="549"/>
      <c r="Y19" s="549" t="s">
        <v>2501</v>
      </c>
      <c r="Z19" s="549"/>
      <c r="AA19" s="549"/>
      <c r="AB19" s="589" t="s">
        <v>2523</v>
      </c>
      <c r="AC19" s="590"/>
      <c r="AD19" s="590"/>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2497</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2496</v>
      </c>
      <c r="Q21" s="554"/>
      <c r="R21" s="554"/>
      <c r="S21" s="554"/>
      <c r="T21" s="554"/>
      <c r="U21" s="555"/>
      <c r="V21" s="549"/>
      <c r="W21" s="549"/>
      <c r="X21" s="549"/>
      <c r="Y21" s="549" t="s">
        <v>2501</v>
      </c>
      <c r="Z21" s="549"/>
      <c r="AA21" s="549"/>
      <c r="AB21" s="583" t="s">
        <v>2526</v>
      </c>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2496</v>
      </c>
      <c r="Q22" s="554"/>
      <c r="R22" s="554"/>
      <c r="S22" s="554"/>
      <c r="T22" s="554"/>
      <c r="U22" s="555"/>
      <c r="V22" s="549"/>
      <c r="W22" s="549"/>
      <c r="X22" s="549"/>
      <c r="Y22" s="549" t="s">
        <v>2501</v>
      </c>
      <c r="Z22" s="549"/>
      <c r="AA22" s="549"/>
      <c r="AB22" s="583" t="s">
        <v>2525</v>
      </c>
      <c r="AC22" s="584"/>
      <c r="AD22" s="584"/>
      <c r="AE22" s="583"/>
      <c r="AF22" s="584"/>
      <c r="AG22" s="584"/>
      <c r="AH22" s="584"/>
      <c r="AI22" s="584"/>
      <c r="AJ22" s="584"/>
      <c r="AK22" s="584"/>
      <c r="AL22" s="584"/>
      <c r="AM22" s="584"/>
      <c r="AN22" s="595"/>
    </row>
    <row r="23" spans="1:40" ht="39.950000000000003" customHeight="1" thickBot="1">
      <c r="A23" s="405"/>
      <c r="B23" s="582" t="s">
        <v>382</v>
      </c>
      <c r="C23" s="582"/>
      <c r="D23" s="582"/>
      <c r="E23" s="582"/>
      <c r="F23" s="582"/>
      <c r="G23" s="582"/>
      <c r="H23" s="582"/>
      <c r="I23" s="582"/>
      <c r="J23" s="553"/>
      <c r="K23" s="554"/>
      <c r="L23" s="554"/>
      <c r="M23" s="554"/>
      <c r="N23" s="554"/>
      <c r="O23" s="555"/>
      <c r="P23" s="553" t="s">
        <v>2496</v>
      </c>
      <c r="Q23" s="554"/>
      <c r="R23" s="554"/>
      <c r="S23" s="554"/>
      <c r="T23" s="554"/>
      <c r="U23" s="555"/>
      <c r="V23" s="549"/>
      <c r="W23" s="549"/>
      <c r="X23" s="549"/>
      <c r="Y23" s="549" t="s">
        <v>2501</v>
      </c>
      <c r="Z23" s="549"/>
      <c r="AA23" s="549"/>
      <c r="AB23" s="592" t="s">
        <v>2524</v>
      </c>
      <c r="AC23" s="593"/>
      <c r="AD23" s="593"/>
      <c r="AE23" s="583"/>
      <c r="AF23" s="584"/>
      <c r="AG23" s="584"/>
      <c r="AH23" s="584"/>
      <c r="AI23" s="584"/>
      <c r="AJ23" s="584"/>
      <c r="AK23" s="584"/>
      <c r="AL23" s="584"/>
      <c r="AM23" s="584"/>
      <c r="AN23" s="595"/>
    </row>
    <row r="24" spans="1:40" ht="39.950000000000003" customHeight="1" thickBot="1">
      <c r="A24" s="405"/>
      <c r="B24" s="582" t="s">
        <v>383</v>
      </c>
      <c r="C24" s="582"/>
      <c r="D24" s="582"/>
      <c r="E24" s="582"/>
      <c r="F24" s="582"/>
      <c r="G24" s="582"/>
      <c r="H24" s="582"/>
      <c r="I24" s="582"/>
      <c r="J24" s="553"/>
      <c r="K24" s="554"/>
      <c r="L24" s="554"/>
      <c r="M24" s="554"/>
      <c r="N24" s="554"/>
      <c r="O24" s="555"/>
      <c r="P24" s="553" t="s">
        <v>2496</v>
      </c>
      <c r="Q24" s="554"/>
      <c r="R24" s="554"/>
      <c r="S24" s="554"/>
      <c r="T24" s="554"/>
      <c r="U24" s="555"/>
      <c r="V24" s="549"/>
      <c r="W24" s="549"/>
      <c r="X24" s="549"/>
      <c r="Y24" s="549" t="s">
        <v>2501</v>
      </c>
      <c r="Z24" s="549"/>
      <c r="AA24" s="549"/>
      <c r="AB24" s="592" t="s">
        <v>2524</v>
      </c>
      <c r="AC24" s="593"/>
      <c r="AD24" s="593"/>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2496</v>
      </c>
      <c r="Q25" s="557"/>
      <c r="R25" s="557"/>
      <c r="S25" s="557"/>
      <c r="T25" s="557"/>
      <c r="U25" s="558"/>
      <c r="V25" s="586"/>
      <c r="W25" s="586"/>
      <c r="X25" s="586"/>
      <c r="Y25" s="586" t="s">
        <v>2501</v>
      </c>
      <c r="Z25" s="586"/>
      <c r="AA25" s="586"/>
      <c r="AB25" s="589" t="s">
        <v>2523</v>
      </c>
      <c r="AC25" s="590"/>
      <c r="AD25" s="590"/>
      <c r="AE25" s="592"/>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2496</v>
      </c>
      <c r="Q27" s="551"/>
      <c r="R27" s="551"/>
      <c r="S27" s="551"/>
      <c r="T27" s="551"/>
      <c r="U27" s="552"/>
      <c r="V27" s="591"/>
      <c r="W27" s="591"/>
      <c r="X27" s="591"/>
      <c r="Y27" s="591" t="s">
        <v>2501</v>
      </c>
      <c r="Z27" s="591"/>
      <c r="AA27" s="591"/>
      <c r="AB27" s="589" t="s">
        <v>2525</v>
      </c>
      <c r="AC27" s="590"/>
      <c r="AD27" s="590"/>
      <c r="AE27" s="589" t="s">
        <v>2527</v>
      </c>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2496</v>
      </c>
      <c r="Q28" s="554"/>
      <c r="R28" s="554"/>
      <c r="S28" s="554"/>
      <c r="T28" s="554"/>
      <c r="U28" s="555"/>
      <c r="V28" s="549"/>
      <c r="W28" s="549"/>
      <c r="X28" s="549"/>
      <c r="Y28" s="549" t="s">
        <v>2501</v>
      </c>
      <c r="Z28" s="549"/>
      <c r="AA28" s="549"/>
      <c r="AB28" s="589" t="s">
        <v>2523</v>
      </c>
      <c r="AC28" s="590"/>
      <c r="AD28" s="590"/>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2496</v>
      </c>
      <c r="Q29" s="554"/>
      <c r="R29" s="554"/>
      <c r="S29" s="554"/>
      <c r="T29" s="554"/>
      <c r="U29" s="555"/>
      <c r="V29" s="549"/>
      <c r="W29" s="549"/>
      <c r="X29" s="549"/>
      <c r="Y29" s="549" t="s">
        <v>2501</v>
      </c>
      <c r="Z29" s="549"/>
      <c r="AA29" s="549"/>
      <c r="AB29" s="589" t="s">
        <v>2523</v>
      </c>
      <c r="AC29" s="590"/>
      <c r="AD29" s="590"/>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2496</v>
      </c>
      <c r="Q30" s="554"/>
      <c r="R30" s="554"/>
      <c r="S30" s="554"/>
      <c r="T30" s="554"/>
      <c r="U30" s="555"/>
      <c r="V30" s="549"/>
      <c r="W30" s="549"/>
      <c r="X30" s="549"/>
      <c r="Y30" s="549" t="s">
        <v>2501</v>
      </c>
      <c r="Z30" s="549"/>
      <c r="AA30" s="549"/>
      <c r="AB30" s="589" t="s">
        <v>2523</v>
      </c>
      <c r="AC30" s="590"/>
      <c r="AD30" s="590"/>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2496</v>
      </c>
      <c r="Q31" s="557"/>
      <c r="R31" s="557"/>
      <c r="S31" s="557"/>
      <c r="T31" s="557"/>
      <c r="U31" s="558"/>
      <c r="V31" s="586"/>
      <c r="W31" s="586"/>
      <c r="X31" s="586"/>
      <c r="Y31" s="586" t="s">
        <v>2501</v>
      </c>
      <c r="Z31" s="586"/>
      <c r="AA31" s="586"/>
      <c r="AB31" s="589" t="s">
        <v>2523</v>
      </c>
      <c r="AC31" s="590"/>
      <c r="AD31" s="590"/>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thickBot="1">
      <c r="A33" s="405"/>
      <c r="B33" s="581" t="s">
        <v>390</v>
      </c>
      <c r="C33" s="581"/>
      <c r="D33" s="581"/>
      <c r="E33" s="581"/>
      <c r="F33" s="581"/>
      <c r="G33" s="581"/>
      <c r="H33" s="581"/>
      <c r="I33" s="581"/>
      <c r="J33" s="550"/>
      <c r="K33" s="551"/>
      <c r="L33" s="551"/>
      <c r="M33" s="551"/>
      <c r="N33" s="551"/>
      <c r="O33" s="552"/>
      <c r="P33" s="550" t="s">
        <v>2496</v>
      </c>
      <c r="Q33" s="551"/>
      <c r="R33" s="551"/>
      <c r="S33" s="551"/>
      <c r="T33" s="551"/>
      <c r="U33" s="552"/>
      <c r="V33" s="591"/>
      <c r="W33" s="591"/>
      <c r="X33" s="591"/>
      <c r="Y33" s="591" t="s">
        <v>2501</v>
      </c>
      <c r="Z33" s="591"/>
      <c r="AA33" s="591"/>
      <c r="AB33" s="592" t="s">
        <v>2524</v>
      </c>
      <c r="AC33" s="593"/>
      <c r="AD33" s="593"/>
      <c r="AE33" s="589"/>
      <c r="AF33" s="590"/>
      <c r="AG33" s="590"/>
      <c r="AH33" s="590"/>
      <c r="AI33" s="590"/>
      <c r="AJ33" s="590"/>
      <c r="AK33" s="590"/>
      <c r="AL33" s="590"/>
      <c r="AM33" s="590"/>
      <c r="AN33" s="594"/>
    </row>
    <row r="34" spans="1:40" ht="39.950000000000003" customHeight="1" thickBot="1">
      <c r="A34" s="405"/>
      <c r="B34" s="582" t="s">
        <v>391</v>
      </c>
      <c r="C34" s="582"/>
      <c r="D34" s="582"/>
      <c r="E34" s="582"/>
      <c r="F34" s="582"/>
      <c r="G34" s="582"/>
      <c r="H34" s="582"/>
      <c r="I34" s="582"/>
      <c r="J34" s="553"/>
      <c r="K34" s="554"/>
      <c r="L34" s="554"/>
      <c r="M34" s="554"/>
      <c r="N34" s="554"/>
      <c r="O34" s="555"/>
      <c r="P34" s="553" t="s">
        <v>2496</v>
      </c>
      <c r="Q34" s="554"/>
      <c r="R34" s="554"/>
      <c r="S34" s="554"/>
      <c r="T34" s="554"/>
      <c r="U34" s="555"/>
      <c r="V34" s="549"/>
      <c r="W34" s="549"/>
      <c r="X34" s="549"/>
      <c r="Y34" s="549" t="s">
        <v>2501</v>
      </c>
      <c r="Z34" s="549"/>
      <c r="AA34" s="549"/>
      <c r="AB34" s="592" t="s">
        <v>2524</v>
      </c>
      <c r="AC34" s="593"/>
      <c r="AD34" s="593"/>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2496</v>
      </c>
      <c r="Q35" s="557"/>
      <c r="R35" s="557"/>
      <c r="S35" s="557"/>
      <c r="T35" s="557"/>
      <c r="U35" s="558"/>
      <c r="V35" s="586"/>
      <c r="W35" s="586"/>
      <c r="X35" s="586"/>
      <c r="Y35" s="586" t="s">
        <v>2501</v>
      </c>
      <c r="Z35" s="586"/>
      <c r="AA35" s="586"/>
      <c r="AB35" s="592" t="s">
        <v>2524</v>
      </c>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sakuranbo</cp:lastModifiedBy>
  <cp:lastPrinted>2021-03-04T10:23:32Z</cp:lastPrinted>
  <dcterms:created xsi:type="dcterms:W3CDTF">2020-12-23T05:28:24Z</dcterms:created>
  <dcterms:modified xsi:type="dcterms:W3CDTF">2021-08-31T06:04:25Z</dcterms:modified>
</cp:coreProperties>
</file>